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CPROGRAMCX\Desktop\Cuadro de turnos\"/>
    </mc:Choice>
  </mc:AlternateContent>
  <xr:revisionPtr revIDLastSave="0" documentId="13_ncr:1_{A08972B2-A8BE-4FBC-8361-6E7E04C739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Turnos'!$A$1:$CN$131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3" i="5" l="1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99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73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47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16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99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73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47" i="5"/>
  <c r="B100" i="5"/>
  <c r="C100" i="5" s="1"/>
  <c r="B101" i="5"/>
  <c r="C101" i="5" s="1"/>
  <c r="B102" i="5"/>
  <c r="C102" i="5" s="1"/>
  <c r="B103" i="5"/>
  <c r="C103" i="5" s="1"/>
  <c r="B104" i="5"/>
  <c r="C104" i="5" s="1"/>
  <c r="B105" i="5"/>
  <c r="C105" i="5" s="1"/>
  <c r="B106" i="5"/>
  <c r="C106" i="5" s="1"/>
  <c r="B107" i="5"/>
  <c r="C107" i="5" s="1"/>
  <c r="B108" i="5"/>
  <c r="C108" i="5" s="1"/>
  <c r="B109" i="5"/>
  <c r="C109" i="5" s="1"/>
  <c r="B110" i="5"/>
  <c r="C110" i="5" s="1"/>
  <c r="B111" i="5"/>
  <c r="C111" i="5" s="1"/>
  <c r="B112" i="5"/>
  <c r="C112" i="5" s="1"/>
  <c r="B113" i="5"/>
  <c r="C113" i="5" s="1"/>
  <c r="B114" i="5"/>
  <c r="C114" i="5" s="1"/>
  <c r="B115" i="5"/>
  <c r="C115" i="5" s="1"/>
  <c r="B116" i="5"/>
  <c r="C116" i="5" s="1"/>
  <c r="B117" i="5"/>
  <c r="C117" i="5" s="1"/>
  <c r="B118" i="5"/>
  <c r="C118" i="5" s="1"/>
  <c r="B119" i="5"/>
  <c r="C119" i="5" s="1"/>
  <c r="B120" i="5"/>
  <c r="C120" i="5" s="1"/>
  <c r="B121" i="5"/>
  <c r="C121" i="5" s="1"/>
  <c r="B122" i="5"/>
  <c r="C122" i="5" s="1"/>
  <c r="B123" i="5"/>
  <c r="C123" i="5" s="1"/>
  <c r="B99" i="5"/>
  <c r="C99" i="5" s="1"/>
  <c r="B74" i="5"/>
  <c r="C74" i="5" s="1"/>
  <c r="B75" i="5"/>
  <c r="C75" i="5" s="1"/>
  <c r="B76" i="5"/>
  <c r="C76" i="5" s="1"/>
  <c r="B77" i="5"/>
  <c r="C77" i="5" s="1"/>
  <c r="B78" i="5"/>
  <c r="C78" i="5" s="1"/>
  <c r="B79" i="5"/>
  <c r="C79" i="5" s="1"/>
  <c r="B80" i="5"/>
  <c r="C80" i="5" s="1"/>
  <c r="B81" i="5"/>
  <c r="C81" i="5" s="1"/>
  <c r="B82" i="5"/>
  <c r="C82" i="5" s="1"/>
  <c r="B83" i="5"/>
  <c r="C83" i="5" s="1"/>
  <c r="B84" i="5"/>
  <c r="C84" i="5" s="1"/>
  <c r="B85" i="5"/>
  <c r="C85" i="5" s="1"/>
  <c r="B86" i="5"/>
  <c r="C86" i="5" s="1"/>
  <c r="B87" i="5"/>
  <c r="C87" i="5" s="1"/>
  <c r="B88" i="5"/>
  <c r="C88" i="5" s="1"/>
  <c r="B89" i="5"/>
  <c r="C89" i="5" s="1"/>
  <c r="B90" i="5"/>
  <c r="C90" i="5" s="1"/>
  <c r="B91" i="5"/>
  <c r="C91" i="5" s="1"/>
  <c r="B92" i="5"/>
  <c r="C92" i="5" s="1"/>
  <c r="B93" i="5"/>
  <c r="C93" i="5" s="1"/>
  <c r="B94" i="5"/>
  <c r="C94" i="5" s="1"/>
  <c r="B95" i="5"/>
  <c r="C95" i="5" s="1"/>
  <c r="B96" i="5"/>
  <c r="C96" i="5" s="1"/>
  <c r="B97" i="5"/>
  <c r="C97" i="5" s="1"/>
  <c r="B73" i="5"/>
  <c r="C73" i="5" s="1"/>
  <c r="B48" i="5"/>
  <c r="C48" i="5" s="1"/>
  <c r="B49" i="5"/>
  <c r="C49" i="5" s="1"/>
  <c r="B50" i="5"/>
  <c r="C50" i="5" s="1"/>
  <c r="B51" i="5"/>
  <c r="C51" i="5" s="1"/>
  <c r="B52" i="5"/>
  <c r="C52" i="5" s="1"/>
  <c r="B53" i="5"/>
  <c r="C53" i="5" s="1"/>
  <c r="B54" i="5"/>
  <c r="C54" i="5" s="1"/>
  <c r="B55" i="5"/>
  <c r="C55" i="5" s="1"/>
  <c r="B56" i="5"/>
  <c r="C56" i="5" s="1"/>
  <c r="B57" i="5"/>
  <c r="C57" i="5" s="1"/>
  <c r="B58" i="5"/>
  <c r="C58" i="5" s="1"/>
  <c r="B59" i="5"/>
  <c r="C59" i="5" s="1"/>
  <c r="B60" i="5"/>
  <c r="C60" i="5" s="1"/>
  <c r="B61" i="5"/>
  <c r="C61" i="5" s="1"/>
  <c r="B62" i="5"/>
  <c r="C62" i="5" s="1"/>
  <c r="B63" i="5"/>
  <c r="C63" i="5" s="1"/>
  <c r="B64" i="5"/>
  <c r="C64" i="5" s="1"/>
  <c r="B65" i="5"/>
  <c r="C65" i="5" s="1"/>
  <c r="B66" i="5"/>
  <c r="C66" i="5" s="1"/>
  <c r="B67" i="5"/>
  <c r="C67" i="5" s="1"/>
  <c r="B68" i="5"/>
  <c r="C68" i="5" s="1"/>
  <c r="B69" i="5"/>
  <c r="C69" i="5" s="1"/>
  <c r="B70" i="5"/>
  <c r="C70" i="5" s="1"/>
  <c r="B71" i="5"/>
  <c r="C71" i="5" s="1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M43" i="5"/>
  <c r="M44" i="5"/>
  <c r="M45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16" i="5"/>
  <c r="M46" i="5" l="1"/>
  <c r="M72" i="5"/>
  <c r="M98" i="5"/>
  <c r="M124" i="5"/>
</calcChain>
</file>

<file path=xl/sharedStrings.xml><?xml version="1.0" encoding="utf-8"?>
<sst xmlns="http://schemas.openxmlformats.org/spreadsheetml/2006/main" count="469" uniqueCount="78">
  <si>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</si>
  <si>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</si>
  <si>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</si>
  <si>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</si>
  <si>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</si>
  <si>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</si>
  <si>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</si>
  <si>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</si>
  <si>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</si>
  <si>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</si>
  <si>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</si>
  <si>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</si>
  <si>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</si>
  <si>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</si>
  <si>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</si>
  <si>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</si>
  <si>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</si>
  <si>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</si>
  <si>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</si>
  <si>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</si>
  <si>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</si>
  <si>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</si>
  <si>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</si>
  <si>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</si>
  <si>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</si>
  <si>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</si>
  <si>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</si>
  <si>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</si>
  <si>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</si>
  <si>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</si>
  <si>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</si>
  <si>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</si>
  <si>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</si>
  <si>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</si>
  <si>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</si>
  <si>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</si>
  <si>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</si>
  <si>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</si>
  <si>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</si>
  <si>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</si>
  <si>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</si>
  <si>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</si>
  <si>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</si>
  <si>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</si>
  <si>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</si>
  <si>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</si>
  <si>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</si>
  <si>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</si>
  <si>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</si>
  <si>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</si>
  <si>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</si>
  <si>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</si>
  <si>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</si>
  <si>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</si>
  <si>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</si>
  <si>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</si>
  <si>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</si>
  <si>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</si>
  <si>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</si>
  <si>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</si>
  <si>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 xml:space="preserve">HORAS EXTRAS </t>
  </si>
  <si>
    <t>N°</t>
  </si>
  <si>
    <t>MES NOVEDAD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</si>
  <si>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</si>
  <si>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</si>
  <si>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ABRIL - 2022.</t>
  </si>
  <si>
    <t>CUADRO DE TURNOS - ABRIL</t>
  </si>
  <si>
    <t>ABRIL</t>
  </si>
  <si>
    <t xml:space="preserve">TOTAL HORAS </t>
  </si>
  <si>
    <t>TOTAL HORAS</t>
  </si>
  <si>
    <t>Corrido</t>
  </si>
  <si>
    <t>C</t>
  </si>
  <si>
    <t>TOTAL HORAS MES</t>
  </si>
  <si>
    <r>
      <rPr>
        <b/>
        <sz val="10"/>
        <color theme="1"/>
        <rFont val="Calibri"/>
        <family val="2"/>
        <scheme val="minor"/>
      </rPr>
      <t>ÁREA:</t>
    </r>
    <r>
      <rPr>
        <sz val="10"/>
        <color theme="1"/>
        <rFont val="Calibri"/>
        <family val="2"/>
        <scheme val="minor"/>
      </rPr>
      <t xml:space="preserve"> </t>
    </r>
  </si>
  <si>
    <t>TOTAL DÍAS</t>
  </si>
  <si>
    <t>NOMBRE</t>
  </si>
  <si>
    <t># DOCUMENTOS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</si>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</sst>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7" tint="0.59999389629810485"/>
        <bgColor rgb="FF000000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83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35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20" fillId="16" borderId="12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8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17" borderId="52" xfId="0" applyFont="1" applyFill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9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20" fillId="4" borderId="10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2" fillId="4" borderId="10" xfId="0" applyFont="1" applyFill="1" applyBorder="1" applyAlignment="1" applyProtection="1">
      <alignment horizontal="center" vertical="center"/>
      <protection locked="0"/>
    </xf>
    <xf numFmtId="0" fontId="20" fillId="4" borderId="38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20" fillId="18" borderId="11" xfId="0" applyFont="1" applyFill="1" applyBorder="1" applyAlignment="1" applyProtection="1">
      <alignment horizontal="center" vertical="center"/>
    </xf>
    <xf numFmtId="0" fontId="12" fillId="18" borderId="2" xfId="0" applyFont="1" applyFill="1" applyBorder="1" applyAlignment="1" applyProtection="1">
      <alignment horizontal="center" vertical="center"/>
      <protection locked="0"/>
    </xf>
    <xf numFmtId="0" fontId="12" fillId="18" borderId="7" xfId="0" applyFont="1" applyFill="1" applyBorder="1" applyAlignment="1" applyProtection="1">
      <alignment horizontal="center" vertical="center"/>
      <protection locked="0"/>
    </xf>
    <xf numFmtId="0" fontId="12" fillId="18" borderId="1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2" fillId="19" borderId="2" xfId="0" applyFont="1" applyFill="1" applyBorder="1" applyAlignment="1" applyProtection="1">
      <alignment horizontal="center" vertical="center"/>
      <protection locked="0"/>
    </xf>
    <xf numFmtId="0" fontId="12" fillId="19" borderId="7" xfId="0" applyFont="1" applyFill="1" applyBorder="1" applyAlignment="1" applyProtection="1">
      <alignment horizontal="center" vertical="center"/>
      <protection locked="0"/>
    </xf>
    <xf numFmtId="0" fontId="12" fillId="19" borderId="11" xfId="0" applyFont="1" applyFill="1" applyBorder="1" applyAlignment="1" applyProtection="1">
      <alignment horizontal="center" vertical="center"/>
      <protection locked="0"/>
    </xf>
    <xf numFmtId="0" fontId="20" fillId="16" borderId="35" xfId="0" applyFont="1" applyFill="1" applyBorder="1" applyAlignment="1" applyProtection="1">
      <alignment horizontal="center" vertical="center"/>
    </xf>
    <xf numFmtId="0" fontId="12" fillId="16" borderId="34" xfId="0" applyFont="1" applyFill="1" applyBorder="1" applyAlignment="1" applyProtection="1">
      <alignment horizontal="center" vertical="center"/>
      <protection locked="0"/>
    </xf>
    <xf numFmtId="0" fontId="12" fillId="16" borderId="36" xfId="0" applyFont="1" applyFill="1" applyBorder="1" applyAlignment="1" applyProtection="1">
      <alignment horizontal="center" vertical="center"/>
      <protection locked="0"/>
    </xf>
    <xf numFmtId="0" fontId="12" fillId="16" borderId="35" xfId="0" applyFont="1" applyFill="1" applyBorder="1" applyAlignment="1" applyProtection="1">
      <alignment horizontal="center" vertical="center"/>
      <protection locked="0"/>
    </xf>
    <xf numFmtId="0" fontId="12" fillId="19" borderId="23" xfId="0" applyFont="1" applyFill="1" applyBorder="1" applyAlignment="1" applyProtection="1">
      <alignment horizontal="center" vertical="center"/>
      <protection locked="0"/>
    </xf>
    <xf numFmtId="0" fontId="12" fillId="19" borderId="24" xfId="0" applyFont="1" applyFill="1" applyBorder="1" applyAlignment="1" applyProtection="1">
      <alignment horizontal="center" vertical="center"/>
      <protection locked="0"/>
    </xf>
    <xf numFmtId="0" fontId="12" fillId="19" borderId="25" xfId="0" applyFont="1" applyFill="1" applyBorder="1" applyAlignment="1" applyProtection="1">
      <alignment horizontal="center" vertical="center"/>
      <protection locked="0"/>
    </xf>
    <xf numFmtId="0" fontId="12" fillId="0" borderId="17" xfId="0" applyFont="1" applyFill="1" applyBorder="1" applyAlignment="1" applyProtection="1">
      <alignment horizontal="center" vertical="center"/>
      <protection locked="0"/>
    </xf>
    <xf numFmtId="14" fontId="9" fillId="13" borderId="34" xfId="0" applyNumberFormat="1" applyFont="1" applyFill="1" applyBorder="1" applyAlignment="1" applyProtection="1">
      <alignment horizontal="center" vertical="center"/>
      <protection locked="0"/>
    </xf>
    <xf numFmtId="0" fontId="9" fillId="13" borderId="39" xfId="0" applyFont="1" applyFill="1" applyBorder="1" applyAlignment="1" applyProtection="1">
      <alignment horizontal="center" vertical="center"/>
      <protection locked="0"/>
    </xf>
    <xf numFmtId="14" fontId="9" fillId="15" borderId="55" xfId="9" applyNumberFormat="1" applyFont="1" applyFill="1" applyBorder="1" applyAlignment="1" applyProtection="1">
      <alignment horizontal="center" vertical="center"/>
      <protection locked="0"/>
    </xf>
    <xf numFmtId="0" fontId="18" fillId="13" borderId="0" xfId="0" applyFont="1" applyFill="1" applyBorder="1" applyAlignment="1">
      <alignment horizontal="center" wrapText="1"/>
    </xf>
    <xf numFmtId="0" fontId="17" fillId="13" borderId="0" xfId="0" applyFont="1" applyFill="1" applyBorder="1" applyAlignment="1">
      <alignment horizontal="center" vertical="center" wrapText="1"/>
    </xf>
    <xf numFmtId="0" fontId="18" fillId="13" borderId="27" xfId="0" applyFont="1" applyFill="1" applyBorder="1" applyAlignment="1">
      <alignment wrapText="1"/>
    </xf>
    <xf numFmtId="0" fontId="9" fillId="0" borderId="21" xfId="0" applyFont="1" applyFill="1" applyBorder="1" applyAlignment="1">
      <alignment wrapText="1"/>
    </xf>
    <xf numFmtId="0" fontId="9" fillId="0" borderId="0" xfId="0" applyFont="1" applyBorder="1" applyAlignment="1">
      <alignment wrapText="1"/>
    </xf>
    <xf numFmtId="0" fontId="18" fillId="13" borderId="0" xfId="0" applyFont="1" applyFill="1" applyBorder="1" applyAlignment="1" applyProtection="1">
      <alignment horizontal="left" vertical="center"/>
      <protection locked="0"/>
    </xf>
    <xf numFmtId="0" fontId="17" fillId="13" borderId="0" xfId="0" applyFont="1" applyFill="1" applyBorder="1" applyAlignment="1" applyProtection="1">
      <alignment horizontal="left" vertical="center"/>
      <protection locked="0"/>
    </xf>
    <xf numFmtId="0" fontId="11" fillId="14" borderId="38" xfId="0" applyFont="1" applyFill="1" applyBorder="1" applyAlignment="1" applyProtection="1">
      <alignment horizontal="center" vertical="center"/>
    </xf>
    <xf numFmtId="1" fontId="9" fillId="13" borderId="45" xfId="0" applyNumberFormat="1" applyFont="1" applyFill="1" applyBorder="1" applyAlignment="1" applyProtection="1">
      <alignment horizontal="center" vertical="center" wrapText="1"/>
    </xf>
    <xf numFmtId="1" fontId="9" fillId="13" borderId="24" xfId="0" applyNumberFormat="1" applyFont="1" applyFill="1" applyBorder="1" applyAlignment="1" applyProtection="1">
      <alignment horizontal="center" vertical="center" wrapText="1"/>
    </xf>
    <xf numFmtId="1" fontId="9" fillId="13" borderId="25" xfId="0" applyNumberFormat="1" applyFont="1" applyFill="1" applyBorder="1" applyAlignment="1" applyProtection="1">
      <alignment horizontal="center" vertical="center" wrapText="1"/>
    </xf>
    <xf numFmtId="1" fontId="9" fillId="0" borderId="16" xfId="0" applyNumberFormat="1" applyFont="1" applyFill="1" applyBorder="1" applyAlignment="1" applyProtection="1">
      <alignment horizontal="center" vertical="center" wrapText="1"/>
    </xf>
    <xf numFmtId="1" fontId="9" fillId="13" borderId="23" xfId="0" applyNumberFormat="1" applyFont="1" applyFill="1" applyBorder="1" applyAlignment="1" applyProtection="1">
      <alignment horizontal="center" vertical="center" wrapText="1"/>
    </xf>
    <xf numFmtId="1" fontId="9" fillId="13" borderId="62" xfId="0" applyNumberFormat="1" applyFont="1" applyFill="1" applyBorder="1" applyAlignment="1" applyProtection="1">
      <alignment horizontal="center" vertical="center" wrapText="1"/>
    </xf>
    <xf numFmtId="1" fontId="9" fillId="13" borderId="7" xfId="0" applyNumberFormat="1" applyFont="1" applyFill="1" applyBorder="1" applyAlignment="1" applyProtection="1">
      <alignment horizontal="center" vertical="center" wrapText="1"/>
    </xf>
    <xf numFmtId="1" fontId="9" fillId="13" borderId="11" xfId="0" applyNumberFormat="1" applyFont="1" applyFill="1" applyBorder="1" applyAlignment="1" applyProtection="1">
      <alignment horizontal="center" vertical="center" wrapText="1"/>
    </xf>
    <xf numFmtId="1" fontId="9" fillId="13" borderId="2" xfId="0" applyNumberFormat="1" applyFont="1" applyFill="1" applyBorder="1" applyAlignment="1" applyProtection="1">
      <alignment horizontal="center" vertical="center" wrapText="1"/>
    </xf>
    <xf numFmtId="1" fontId="9" fillId="13" borderId="63" xfId="0" applyNumberFormat="1" applyFont="1" applyFill="1" applyBorder="1" applyAlignment="1" applyProtection="1">
      <alignment horizontal="center" vertical="center" wrapText="1"/>
    </xf>
    <xf numFmtId="0" fontId="21" fillId="19" borderId="50" xfId="1" applyFont="1" applyFill="1" applyBorder="1" applyAlignment="1" applyProtection="1">
      <alignment horizontal="center" vertical="center" wrapText="1"/>
    </xf>
    <xf numFmtId="0" fontId="21" fillId="19" borderId="51" xfId="1" applyFont="1" applyFill="1" applyBorder="1" applyAlignment="1" applyProtection="1">
      <alignment horizontal="center" vertical="center" wrapText="1"/>
    </xf>
    <xf numFmtId="0" fontId="21" fillId="19" borderId="60" xfId="1" applyFont="1" applyFill="1" applyBorder="1" applyAlignment="1" applyProtection="1">
      <alignment horizontal="center" vertical="center" wrapText="1"/>
    </xf>
    <xf numFmtId="0" fontId="21" fillId="19" borderId="61" xfId="1" applyFont="1" applyFill="1" applyBorder="1" applyAlignment="1" applyProtection="1">
      <alignment horizontal="center" vertical="center" wrapText="1"/>
    </xf>
    <xf numFmtId="0" fontId="21" fillId="0" borderId="3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21" xfId="0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0" fontId="21" fillId="4" borderId="4" xfId="1" applyFont="1" applyFill="1" applyBorder="1" applyAlignment="1" applyProtection="1">
      <alignment horizontal="center" vertical="center"/>
    </xf>
    <xf numFmtId="0" fontId="21" fillId="4" borderId="41" xfId="1" applyFont="1" applyFill="1" applyBorder="1" applyAlignment="1" applyProtection="1">
      <alignment horizontal="center" vertical="center"/>
    </xf>
    <xf numFmtId="0" fontId="21" fillId="18" borderId="34" xfId="1" applyFont="1" applyFill="1" applyBorder="1" applyAlignment="1" applyProtection="1">
      <alignment horizontal="center" vertical="center"/>
    </xf>
    <xf numFmtId="0" fontId="21" fillId="18" borderId="41" xfId="1" applyFont="1" applyFill="1" applyBorder="1" applyAlignment="1" applyProtection="1">
      <alignment horizontal="center" vertical="center"/>
    </xf>
    <xf numFmtId="0" fontId="21" fillId="0" borderId="2" xfId="1" applyFont="1" applyFill="1" applyBorder="1" applyAlignment="1" applyProtection="1">
      <alignment horizontal="center" vertical="center"/>
    </xf>
    <xf numFmtId="0" fontId="21" fillId="0" borderId="3" xfId="1" applyFont="1" applyFill="1" applyBorder="1" applyAlignment="1" applyProtection="1">
      <alignment horizontal="center" vertical="center"/>
    </xf>
    <xf numFmtId="0" fontId="21" fillId="4" borderId="57" xfId="1" applyFont="1" applyFill="1" applyBorder="1" applyAlignment="1" applyProtection="1">
      <alignment horizontal="center" vertical="center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9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9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4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0" fillId="21" borderId="23" xfId="0" applyFont="1" applyFill="1" applyBorder="1" applyAlignment="1" applyProtection="1">
      <alignment horizontal="center" vertical="center" wrapText="1"/>
    </xf>
    <xf numFmtId="0" fontId="10" fillId="21" borderId="25" xfId="0" applyFont="1" applyFill="1" applyBorder="1" applyAlignment="1" applyProtection="1">
      <alignment horizontal="center" vertical="center" wrapText="1"/>
    </xf>
    <xf numFmtId="0" fontId="11" fillId="20" borderId="50" xfId="0" applyFont="1" applyFill="1" applyBorder="1" applyAlignment="1" applyProtection="1">
      <alignment horizontal="center" vertical="center" wrapText="1"/>
    </xf>
    <xf numFmtId="0" fontId="11" fillId="20" borderId="51" xfId="0" applyFont="1" applyFill="1" applyBorder="1" applyAlignment="1" applyProtection="1">
      <alignment horizontal="center" vertical="center" wrapText="1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162"/>
  <sheetViews>
    <sheetView showGridLines="0" tabSelected="1" zoomScale="90" zoomScaleNormal="90" workbookViewId="0">
      <selection activeCell="M16" sqref="M16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19" width="3.7109375" style="1" customWidth="1"/>
    <col min="20" max="20" width="6.7109375" style="1" customWidth="1"/>
    <col min="21" max="26" width="3.7109375" style="1" customWidth="1"/>
    <col min="27" max="28" width="3.7109375" style="2" customWidth="1"/>
    <col min="29" max="34" width="3.7109375" style="1" customWidth="1"/>
    <col min="35" max="35" width="6.7109375" style="1" customWidth="1"/>
    <col min="36" max="41" width="3.7109375" style="1" customWidth="1"/>
    <col min="42" max="43" width="3.7109375" style="2" customWidth="1"/>
    <col min="44" max="49" width="3.7109375" style="1" customWidth="1"/>
    <col min="50" max="50" width="6.7109375" style="1" customWidth="1"/>
    <col min="51" max="56" width="3.7109375" style="1" customWidth="1"/>
    <col min="57" max="58" width="3.7109375" style="2" customWidth="1"/>
    <col min="59" max="62" width="3.7109375" style="1" customWidth="1"/>
    <col min="63" max="64" width="3.7109375" style="2" customWidth="1"/>
    <col min="65" max="65" width="6.7109375" style="2" customWidth="1"/>
    <col min="66" max="67" width="4" style="1" customWidth="1"/>
    <col min="68" max="69" width="3.7109375" style="1" customWidth="1"/>
    <col min="70" max="77" width="4.140625" style="1" customWidth="1"/>
    <col min="78" max="78" width="6.7109375" style="1" customWidth="1"/>
    <col min="79" max="79" width="1.140625" style="1" customWidth="1"/>
    <col min="80" max="82" width="4.140625" style="1" customWidth="1"/>
    <col min="83" max="83" width="2.140625" style="1" customWidth="1"/>
    <col min="84" max="84" width="5.5703125" style="1" customWidth="1"/>
    <col min="85" max="87" width="3.7109375" style="1" customWidth="1"/>
    <col min="88" max="88" width="4.28515625" style="1" customWidth="1"/>
    <col min="89" max="92" width="5.7109375" style="1" customWidth="1"/>
    <col min="93" max="16384" width="11.42578125" style="1"/>
  </cols>
  <sheetData>
    <row r="1" spans="1:92" ht="13.5" customHeight="1">
      <c r="A1" s="329"/>
      <c r="B1" s="329"/>
      <c r="C1" s="329"/>
      <c r="D1" s="329"/>
      <c r="E1" s="340" t="s">
        <v>45</v>
      </c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341"/>
      <c r="AL1" s="341"/>
      <c r="AM1" s="341"/>
      <c r="AN1" s="341"/>
      <c r="AO1" s="341"/>
      <c r="AP1" s="341"/>
      <c r="AQ1" s="341"/>
      <c r="AR1" s="341"/>
      <c r="AS1" s="341"/>
      <c r="AT1" s="341"/>
      <c r="AU1" s="341"/>
      <c r="AV1" s="341"/>
      <c r="AW1" s="341"/>
      <c r="AX1" s="341"/>
      <c r="AY1" s="341"/>
      <c r="AZ1" s="341"/>
      <c r="BA1" s="341"/>
      <c r="BB1" s="341"/>
      <c r="BC1" s="341"/>
      <c r="BD1" s="341"/>
      <c r="BE1" s="341"/>
      <c r="BF1" s="341"/>
      <c r="BG1" s="341"/>
      <c r="BH1" s="341"/>
      <c r="BI1" s="341"/>
      <c r="BJ1" s="341"/>
      <c r="BK1" s="341"/>
      <c r="BL1" s="341"/>
      <c r="BM1" s="341"/>
      <c r="BN1" s="341"/>
      <c r="BO1" s="341"/>
      <c r="BP1" s="341"/>
      <c r="BQ1" s="341"/>
      <c r="BR1" s="341"/>
      <c r="BS1" s="341"/>
      <c r="BT1" s="341"/>
      <c r="BU1" s="341"/>
      <c r="BV1" s="341"/>
      <c r="BW1" s="341"/>
      <c r="BX1" s="341"/>
      <c r="BY1" s="341"/>
      <c r="BZ1" s="341"/>
      <c r="CA1" s="341"/>
      <c r="CB1" s="341"/>
      <c r="CC1" s="341"/>
      <c r="CD1" s="341"/>
      <c r="CE1" s="341"/>
      <c r="CF1" s="341"/>
      <c r="CG1" s="341"/>
      <c r="CH1" s="342"/>
      <c r="CI1" s="330" t="s">
        <v>46</v>
      </c>
      <c r="CJ1" s="331"/>
      <c r="CK1" s="331"/>
      <c r="CL1" s="331"/>
      <c r="CM1" s="331"/>
      <c r="CN1" s="331"/>
    </row>
    <row r="2" spans="1:92" ht="13.5" customHeight="1">
      <c r="A2" s="329"/>
      <c r="B2" s="329"/>
      <c r="C2" s="329"/>
      <c r="D2" s="329"/>
      <c r="E2" s="343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4"/>
      <c r="AH2" s="344"/>
      <c r="AI2" s="344"/>
      <c r="AJ2" s="344"/>
      <c r="AK2" s="344"/>
      <c r="AL2" s="344"/>
      <c r="AM2" s="344"/>
      <c r="AN2" s="344"/>
      <c r="AO2" s="344"/>
      <c r="AP2" s="344"/>
      <c r="AQ2" s="344"/>
      <c r="AR2" s="344"/>
      <c r="AS2" s="344"/>
      <c r="AT2" s="344"/>
      <c r="AU2" s="344"/>
      <c r="AV2" s="344"/>
      <c r="AW2" s="344"/>
      <c r="AX2" s="344"/>
      <c r="AY2" s="344"/>
      <c r="AZ2" s="344"/>
      <c r="BA2" s="344"/>
      <c r="BB2" s="344"/>
      <c r="BC2" s="344"/>
      <c r="BD2" s="344"/>
      <c r="BE2" s="344"/>
      <c r="BF2" s="344"/>
      <c r="BG2" s="344"/>
      <c r="BH2" s="344"/>
      <c r="BI2" s="344"/>
      <c r="BJ2" s="344"/>
      <c r="BK2" s="344"/>
      <c r="BL2" s="344"/>
      <c r="BM2" s="344"/>
      <c r="BN2" s="344"/>
      <c r="BO2" s="344"/>
      <c r="BP2" s="344"/>
      <c r="BQ2" s="344"/>
      <c r="BR2" s="344"/>
      <c r="BS2" s="344"/>
      <c r="BT2" s="344"/>
      <c r="BU2" s="344"/>
      <c r="BV2" s="344"/>
      <c r="BW2" s="344"/>
      <c r="BX2" s="344"/>
      <c r="BY2" s="344"/>
      <c r="BZ2" s="344"/>
      <c r="CA2" s="344"/>
      <c r="CB2" s="344"/>
      <c r="CC2" s="344"/>
      <c r="CD2" s="344"/>
      <c r="CE2" s="344"/>
      <c r="CF2" s="344"/>
      <c r="CG2" s="344"/>
      <c r="CH2" s="345"/>
      <c r="CI2" s="331"/>
      <c r="CJ2" s="331"/>
      <c r="CK2" s="331"/>
      <c r="CL2" s="331"/>
      <c r="CM2" s="331"/>
      <c r="CN2" s="331"/>
    </row>
    <row r="3" spans="1:92" ht="13.5" customHeight="1">
      <c r="A3" s="329"/>
      <c r="B3" s="329"/>
      <c r="C3" s="329"/>
      <c r="D3" s="329"/>
      <c r="E3" s="330" t="s">
        <v>47</v>
      </c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330"/>
      <c r="AH3" s="330"/>
      <c r="AI3" s="330"/>
      <c r="AJ3" s="330"/>
      <c r="AK3" s="330"/>
      <c r="AL3" s="330"/>
      <c r="AM3" s="330"/>
      <c r="AN3" s="330"/>
      <c r="AO3" s="330"/>
      <c r="AP3" s="330"/>
      <c r="AQ3" s="330"/>
      <c r="AR3" s="330"/>
      <c r="AS3" s="330"/>
      <c r="AT3" s="330"/>
      <c r="AU3" s="340" t="s">
        <v>63</v>
      </c>
      <c r="AV3" s="341"/>
      <c r="AW3" s="341"/>
      <c r="AX3" s="341"/>
      <c r="AY3" s="341"/>
      <c r="AZ3" s="341"/>
      <c r="BA3" s="341"/>
      <c r="BB3" s="341"/>
      <c r="BC3" s="341"/>
      <c r="BD3" s="341"/>
      <c r="BE3" s="341"/>
      <c r="BF3" s="341"/>
      <c r="BG3" s="341"/>
      <c r="BH3" s="341"/>
      <c r="BI3" s="341"/>
      <c r="BJ3" s="341"/>
      <c r="BK3" s="341"/>
      <c r="BL3" s="341"/>
      <c r="BM3" s="341"/>
      <c r="BN3" s="341"/>
      <c r="BO3" s="341"/>
      <c r="BP3" s="341"/>
      <c r="BQ3" s="341"/>
      <c r="BR3" s="341"/>
      <c r="BS3" s="341"/>
      <c r="BT3" s="341"/>
      <c r="BU3" s="341"/>
      <c r="BV3" s="341"/>
      <c r="BW3" s="341"/>
      <c r="BX3" s="341"/>
      <c r="BY3" s="341"/>
      <c r="BZ3" s="341"/>
      <c r="CA3" s="341"/>
      <c r="CB3" s="341"/>
      <c r="CC3" s="341"/>
      <c r="CD3" s="341"/>
      <c r="CE3" s="341"/>
      <c r="CF3" s="341"/>
      <c r="CG3" s="341"/>
      <c r="CH3" s="342"/>
      <c r="CI3" s="331" t="s">
        <v>64</v>
      </c>
      <c r="CJ3" s="331"/>
      <c r="CK3" s="331"/>
      <c r="CL3" s="331"/>
      <c r="CM3" s="331"/>
      <c r="CN3" s="331"/>
    </row>
    <row r="4" spans="1:92" ht="13.5" customHeight="1">
      <c r="A4" s="329"/>
      <c r="B4" s="329"/>
      <c r="C4" s="329"/>
      <c r="D4" s="329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330"/>
      <c r="AK4" s="330"/>
      <c r="AL4" s="330"/>
      <c r="AM4" s="330"/>
      <c r="AN4" s="330"/>
      <c r="AO4" s="330"/>
      <c r="AP4" s="330"/>
      <c r="AQ4" s="330"/>
      <c r="AR4" s="330"/>
      <c r="AS4" s="330"/>
      <c r="AT4" s="330"/>
      <c r="AU4" s="343"/>
      <c r="AV4" s="344"/>
      <c r="AW4" s="344"/>
      <c r="AX4" s="344"/>
      <c r="AY4" s="344"/>
      <c r="AZ4" s="344"/>
      <c r="BA4" s="344"/>
      <c r="BB4" s="344"/>
      <c r="BC4" s="344"/>
      <c r="BD4" s="344"/>
      <c r="BE4" s="344"/>
      <c r="BF4" s="344"/>
      <c r="BG4" s="344"/>
      <c r="BH4" s="344"/>
      <c r="BI4" s="344"/>
      <c r="BJ4" s="344"/>
      <c r="BK4" s="344"/>
      <c r="BL4" s="344"/>
      <c r="BM4" s="344"/>
      <c r="BN4" s="344"/>
      <c r="BO4" s="344"/>
      <c r="BP4" s="344"/>
      <c r="BQ4" s="344"/>
      <c r="BR4" s="344"/>
      <c r="BS4" s="344"/>
      <c r="BT4" s="344"/>
      <c r="BU4" s="344"/>
      <c r="BV4" s="344"/>
      <c r="BW4" s="344"/>
      <c r="BX4" s="344"/>
      <c r="BY4" s="344"/>
      <c r="BZ4" s="344"/>
      <c r="CA4" s="344"/>
      <c r="CB4" s="344"/>
      <c r="CC4" s="344"/>
      <c r="CD4" s="344"/>
      <c r="CE4" s="344"/>
      <c r="CF4" s="344"/>
      <c r="CG4" s="344"/>
      <c r="CH4" s="345"/>
      <c r="CI4" s="331"/>
      <c r="CJ4" s="331"/>
      <c r="CK4" s="331"/>
      <c r="CL4" s="331"/>
      <c r="CM4" s="331"/>
      <c r="CN4" s="331"/>
    </row>
    <row r="5" spans="1:92" ht="10.5" customHeight="1"/>
    <row r="6" spans="1:92" ht="18.75" customHeight="1">
      <c r="D6" s="307" t="s">
        <v>66</v>
      </c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8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  <c r="BP6" s="308"/>
      <c r="BQ6" s="308"/>
      <c r="BR6" s="308"/>
      <c r="BS6" s="308"/>
      <c r="BT6" s="308"/>
      <c r="BU6" s="308"/>
      <c r="BV6" s="308"/>
      <c r="BW6" s="308"/>
      <c r="BX6" s="309"/>
      <c r="BY6" s="88"/>
      <c r="BZ6" s="3"/>
      <c r="CA6" s="3"/>
      <c r="CB6" s="3"/>
      <c r="CC6" s="3"/>
      <c r="CD6" s="3"/>
    </row>
    <row r="7" spans="1:92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3"/>
      <c r="CA7" s="3"/>
      <c r="CB7" s="3"/>
      <c r="CC7" s="3"/>
      <c r="CD7" s="3"/>
    </row>
    <row r="8" spans="1:92" ht="22.5" customHeight="1">
      <c r="A8" s="5"/>
      <c r="B8" s="6"/>
      <c r="C8" s="6"/>
      <c r="D8" s="7" t="s">
        <v>73</v>
      </c>
      <c r="E8" s="7"/>
      <c r="F8" s="8"/>
      <c r="G8" s="8"/>
      <c r="H8" s="310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  <c r="AF8" s="311"/>
      <c r="AG8" s="311"/>
      <c r="AH8" s="311"/>
      <c r="AI8" s="311"/>
      <c r="AJ8" s="311"/>
      <c r="AK8" s="311"/>
      <c r="AL8" s="312"/>
      <c r="AM8" s="87"/>
      <c r="AP8" s="9" t="s">
        <v>31</v>
      </c>
      <c r="AQ8" s="9"/>
      <c r="AR8" s="10"/>
      <c r="AS8" s="10"/>
      <c r="AT8" s="10"/>
      <c r="AU8" s="10"/>
      <c r="AV8" s="10"/>
      <c r="AW8" s="10"/>
      <c r="AX8" s="10"/>
      <c r="AY8" s="310"/>
      <c r="AZ8" s="311"/>
      <c r="BA8" s="311"/>
      <c r="BB8" s="311"/>
      <c r="BC8" s="311"/>
      <c r="BD8" s="311"/>
      <c r="BE8" s="311"/>
      <c r="BF8" s="311"/>
      <c r="BG8" s="311"/>
      <c r="BH8" s="311"/>
      <c r="BI8" s="311"/>
      <c r="BJ8" s="311"/>
      <c r="BK8" s="311"/>
      <c r="BL8" s="311"/>
      <c r="BM8" s="311"/>
      <c r="BN8" s="311"/>
      <c r="BO8" s="311"/>
      <c r="BP8" s="311"/>
      <c r="BQ8" s="311"/>
      <c r="BR8" s="311"/>
      <c r="BS8" s="311"/>
      <c r="BT8" s="311"/>
      <c r="BU8" s="311"/>
      <c r="BV8" s="311"/>
      <c r="BW8" s="311"/>
      <c r="BX8" s="312"/>
      <c r="BY8" s="87"/>
    </row>
    <row r="9" spans="1:92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2"/>
      <c r="AB9" s="12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2"/>
      <c r="AQ9" s="12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2"/>
      <c r="BF9" s="12"/>
      <c r="BG9" s="11"/>
      <c r="BH9" s="11"/>
    </row>
    <row r="10" spans="1:92" ht="25.5" customHeight="1" thickBot="1">
      <c r="D10" s="313" t="s">
        <v>65</v>
      </c>
      <c r="E10" s="314"/>
      <c r="F10" s="315"/>
      <c r="G10" s="315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5"/>
      <c r="X10" s="315"/>
      <c r="Y10" s="315"/>
      <c r="Z10" s="315"/>
      <c r="AA10" s="315"/>
      <c r="AB10" s="315"/>
      <c r="AC10" s="315"/>
      <c r="AD10" s="315"/>
      <c r="AE10" s="315"/>
      <c r="AF10" s="315"/>
      <c r="AG10" s="315"/>
      <c r="AH10" s="315"/>
      <c r="AI10" s="315"/>
      <c r="AJ10" s="315"/>
      <c r="AK10" s="315"/>
      <c r="AL10" s="315"/>
      <c r="AM10" s="315"/>
      <c r="AN10" s="315"/>
      <c r="AO10" s="315"/>
      <c r="AP10" s="315"/>
      <c r="AQ10" s="315"/>
      <c r="AR10" s="315"/>
      <c r="AS10" s="315"/>
      <c r="AT10" s="315"/>
      <c r="AU10" s="315"/>
      <c r="AV10" s="316"/>
      <c r="AW10" s="316"/>
      <c r="AX10" s="316"/>
      <c r="AY10" s="316"/>
      <c r="AZ10" s="316"/>
      <c r="BA10" s="316"/>
      <c r="BB10" s="316"/>
      <c r="BC10" s="316"/>
      <c r="BD10" s="316"/>
      <c r="BE10" s="316"/>
      <c r="BF10" s="316"/>
      <c r="BG10" s="316"/>
      <c r="BH10" s="316"/>
      <c r="BI10" s="316"/>
      <c r="BJ10" s="316"/>
      <c r="BK10" s="315"/>
      <c r="BL10" s="315"/>
      <c r="BM10" s="315"/>
      <c r="BN10" s="315"/>
      <c r="BO10" s="315"/>
      <c r="BP10" s="315"/>
      <c r="BQ10" s="315"/>
      <c r="BR10" s="315"/>
      <c r="BS10" s="315"/>
      <c r="BT10" s="315"/>
      <c r="BU10" s="315"/>
      <c r="BV10" s="315"/>
      <c r="BW10" s="315"/>
      <c r="BX10" s="315"/>
      <c r="BY10" s="90"/>
      <c r="CB10" s="289" t="s">
        <v>10</v>
      </c>
      <c r="CC10" s="290"/>
      <c r="CD10" s="290"/>
      <c r="CE10" s="290"/>
      <c r="CF10" s="291"/>
      <c r="CG10" s="292" t="s">
        <v>11</v>
      </c>
      <c r="CH10" s="293"/>
      <c r="CI10" s="293"/>
      <c r="CJ10" s="294"/>
      <c r="CK10" s="295" t="s">
        <v>12</v>
      </c>
      <c r="CL10" s="296"/>
      <c r="CM10" s="296"/>
      <c r="CN10" s="297"/>
    </row>
    <row r="11" spans="1:92" ht="20.100000000000001" customHeight="1" thickBot="1">
      <c r="B11" s="13"/>
      <c r="C11" s="13"/>
      <c r="D11" s="332" t="s">
        <v>52</v>
      </c>
      <c r="E11" s="256"/>
      <c r="F11" s="255" t="s">
        <v>53</v>
      </c>
      <c r="G11" s="256"/>
      <c r="H11" s="255" t="s">
        <v>54</v>
      </c>
      <c r="I11" s="256"/>
      <c r="J11" s="255" t="s">
        <v>59</v>
      </c>
      <c r="K11" s="256"/>
      <c r="L11" s="255" t="s">
        <v>55</v>
      </c>
      <c r="M11" s="256"/>
      <c r="N11" s="255" t="s">
        <v>56</v>
      </c>
      <c r="O11" s="256"/>
      <c r="P11" s="255" t="s">
        <v>57</v>
      </c>
      <c r="Q11" s="257"/>
      <c r="R11" s="333" t="s">
        <v>52</v>
      </c>
      <c r="S11" s="334"/>
      <c r="T11" s="253" t="s">
        <v>68</v>
      </c>
      <c r="U11" s="255" t="s">
        <v>53</v>
      </c>
      <c r="V11" s="256"/>
      <c r="W11" s="255" t="s">
        <v>54</v>
      </c>
      <c r="X11" s="256"/>
      <c r="Y11" s="255" t="s">
        <v>59</v>
      </c>
      <c r="Z11" s="256"/>
      <c r="AA11" s="255" t="s">
        <v>55</v>
      </c>
      <c r="AB11" s="256"/>
      <c r="AC11" s="255" t="s">
        <v>56</v>
      </c>
      <c r="AD11" s="256"/>
      <c r="AE11" s="255" t="s">
        <v>57</v>
      </c>
      <c r="AF11" s="257"/>
      <c r="AG11" s="333" t="s">
        <v>52</v>
      </c>
      <c r="AH11" s="334"/>
      <c r="AI11" s="253" t="s">
        <v>68</v>
      </c>
      <c r="AJ11" s="255" t="s">
        <v>53</v>
      </c>
      <c r="AK11" s="256"/>
      <c r="AL11" s="255" t="s">
        <v>54</v>
      </c>
      <c r="AM11" s="256"/>
      <c r="AN11" s="255" t="s">
        <v>59</v>
      </c>
      <c r="AO11" s="256"/>
      <c r="AP11" s="335" t="s">
        <v>55</v>
      </c>
      <c r="AQ11" s="336"/>
      <c r="AR11" s="335" t="s">
        <v>56</v>
      </c>
      <c r="AS11" s="336"/>
      <c r="AT11" s="255" t="s">
        <v>57</v>
      </c>
      <c r="AU11" s="257"/>
      <c r="AV11" s="333" t="s">
        <v>52</v>
      </c>
      <c r="AW11" s="334"/>
      <c r="AX11" s="253" t="s">
        <v>68</v>
      </c>
      <c r="AY11" s="255" t="s">
        <v>53</v>
      </c>
      <c r="AZ11" s="256"/>
      <c r="BA11" s="255" t="s">
        <v>54</v>
      </c>
      <c r="BB11" s="256"/>
      <c r="BC11" s="255" t="s">
        <v>59</v>
      </c>
      <c r="BD11" s="256"/>
      <c r="BE11" s="255" t="s">
        <v>55</v>
      </c>
      <c r="BF11" s="256"/>
      <c r="BG11" s="255" t="s">
        <v>56</v>
      </c>
      <c r="BH11" s="256"/>
      <c r="BI11" s="337" t="s">
        <v>57</v>
      </c>
      <c r="BJ11" s="338"/>
      <c r="BK11" s="339" t="s">
        <v>52</v>
      </c>
      <c r="BL11" s="334"/>
      <c r="BM11" s="253" t="s">
        <v>68</v>
      </c>
      <c r="BN11" s="255" t="s">
        <v>53</v>
      </c>
      <c r="BO11" s="256"/>
      <c r="BP11" s="255" t="s">
        <v>54</v>
      </c>
      <c r="BQ11" s="256"/>
      <c r="BR11" s="255" t="s">
        <v>59</v>
      </c>
      <c r="BS11" s="256"/>
      <c r="BT11" s="255" t="s">
        <v>55</v>
      </c>
      <c r="BU11" s="256"/>
      <c r="BV11" s="337" t="s">
        <v>56</v>
      </c>
      <c r="BW11" s="337"/>
      <c r="BX11" s="337" t="s">
        <v>57</v>
      </c>
      <c r="BY11" s="255"/>
      <c r="BZ11" s="251" t="s">
        <v>72</v>
      </c>
      <c r="CB11" s="298" t="s">
        <v>13</v>
      </c>
      <c r="CC11" s="299"/>
      <c r="CD11" s="299"/>
      <c r="CE11" s="299"/>
      <c r="CF11" s="14" t="s">
        <v>14</v>
      </c>
      <c r="CG11" s="300" t="s">
        <v>15</v>
      </c>
      <c r="CH11" s="301"/>
      <c r="CI11" s="302" t="s">
        <v>16</v>
      </c>
      <c r="CJ11" s="300"/>
      <c r="CK11" s="298" t="s">
        <v>17</v>
      </c>
      <c r="CL11" s="303"/>
      <c r="CM11" s="300" t="s">
        <v>18</v>
      </c>
      <c r="CN11" s="301"/>
    </row>
    <row r="12" spans="1:92" s="41" customFormat="1" ht="20.100000000000001" customHeight="1" thickBot="1">
      <c r="D12" s="198"/>
      <c r="E12" s="89" t="s">
        <v>58</v>
      </c>
      <c r="F12" s="83"/>
      <c r="G12" s="89" t="s">
        <v>58</v>
      </c>
      <c r="H12" s="83"/>
      <c r="I12" s="89" t="s">
        <v>58</v>
      </c>
      <c r="J12" s="83"/>
      <c r="K12" s="89" t="s">
        <v>58</v>
      </c>
      <c r="L12" s="83"/>
      <c r="M12" s="89" t="s">
        <v>58</v>
      </c>
      <c r="N12" s="83">
        <v>1</v>
      </c>
      <c r="O12" s="89" t="s">
        <v>58</v>
      </c>
      <c r="P12" s="83">
        <v>2</v>
      </c>
      <c r="Q12" s="89" t="s">
        <v>58</v>
      </c>
      <c r="R12" s="207">
        <v>3</v>
      </c>
      <c r="S12" s="202" t="s">
        <v>58</v>
      </c>
      <c r="T12" s="254"/>
      <c r="U12" s="83">
        <v>4</v>
      </c>
      <c r="V12" s="89" t="s">
        <v>58</v>
      </c>
      <c r="W12" s="83">
        <v>5</v>
      </c>
      <c r="X12" s="89" t="s">
        <v>58</v>
      </c>
      <c r="Y12" s="83">
        <v>6</v>
      </c>
      <c r="Z12" s="89" t="s">
        <v>58</v>
      </c>
      <c r="AA12" s="83">
        <v>7</v>
      </c>
      <c r="AB12" s="89" t="s">
        <v>58</v>
      </c>
      <c r="AC12" s="83">
        <v>8</v>
      </c>
      <c r="AD12" s="89" t="s">
        <v>58</v>
      </c>
      <c r="AE12" s="84">
        <v>9</v>
      </c>
      <c r="AF12" s="89" t="s">
        <v>58</v>
      </c>
      <c r="AG12" s="207">
        <v>10</v>
      </c>
      <c r="AH12" s="202" t="s">
        <v>58</v>
      </c>
      <c r="AI12" s="254"/>
      <c r="AJ12" s="83">
        <v>11</v>
      </c>
      <c r="AK12" s="89" t="s">
        <v>58</v>
      </c>
      <c r="AL12" s="83">
        <v>12</v>
      </c>
      <c r="AM12" s="89" t="s">
        <v>58</v>
      </c>
      <c r="AN12" s="83">
        <v>13</v>
      </c>
      <c r="AO12" s="89" t="s">
        <v>58</v>
      </c>
      <c r="AP12" s="213">
        <v>14</v>
      </c>
      <c r="AQ12" s="213" t="s">
        <v>58</v>
      </c>
      <c r="AR12" s="213">
        <v>15</v>
      </c>
      <c r="AS12" s="213" t="s">
        <v>58</v>
      </c>
      <c r="AT12" s="85">
        <v>16</v>
      </c>
      <c r="AU12" s="89" t="s">
        <v>58</v>
      </c>
      <c r="AV12" s="207">
        <v>17</v>
      </c>
      <c r="AW12" s="202" t="s">
        <v>58</v>
      </c>
      <c r="AX12" s="254"/>
      <c r="AY12" s="83">
        <v>18</v>
      </c>
      <c r="AZ12" s="89" t="s">
        <v>58</v>
      </c>
      <c r="BA12" s="83">
        <v>19</v>
      </c>
      <c r="BB12" s="89" t="s">
        <v>58</v>
      </c>
      <c r="BC12" s="83">
        <v>20</v>
      </c>
      <c r="BD12" s="89" t="s">
        <v>58</v>
      </c>
      <c r="BE12" s="83">
        <v>21</v>
      </c>
      <c r="BF12" s="89" t="s">
        <v>58</v>
      </c>
      <c r="BG12" s="83">
        <v>22</v>
      </c>
      <c r="BH12" s="89" t="s">
        <v>58</v>
      </c>
      <c r="BI12" s="83">
        <v>23</v>
      </c>
      <c r="BJ12" s="96" t="s">
        <v>58</v>
      </c>
      <c r="BK12" s="211">
        <v>24</v>
      </c>
      <c r="BL12" s="202" t="s">
        <v>58</v>
      </c>
      <c r="BM12" s="254"/>
      <c r="BN12" s="83">
        <v>25</v>
      </c>
      <c r="BO12" s="89" t="s">
        <v>58</v>
      </c>
      <c r="BP12" s="86">
        <v>26</v>
      </c>
      <c r="BQ12" s="89" t="s">
        <v>58</v>
      </c>
      <c r="BR12" s="83">
        <v>27</v>
      </c>
      <c r="BS12" s="89" t="s">
        <v>58</v>
      </c>
      <c r="BT12" s="83">
        <v>28</v>
      </c>
      <c r="BU12" s="89" t="s">
        <v>58</v>
      </c>
      <c r="BV12" s="83">
        <v>29</v>
      </c>
      <c r="BW12" s="89" t="s">
        <v>58</v>
      </c>
      <c r="BX12" s="83">
        <v>30</v>
      </c>
      <c r="BY12" s="222" t="s">
        <v>58</v>
      </c>
      <c r="BZ12" s="252"/>
      <c r="CB12" s="321" t="s">
        <v>19</v>
      </c>
      <c r="CC12" s="322"/>
      <c r="CD12" s="322"/>
      <c r="CE12" s="323"/>
      <c r="CF12" s="204" t="s">
        <v>1</v>
      </c>
      <c r="CG12" s="324"/>
      <c r="CH12" s="325"/>
      <c r="CI12" s="326"/>
      <c r="CJ12" s="325"/>
      <c r="CK12" s="327"/>
      <c r="CL12" s="328"/>
      <c r="CM12" s="327"/>
      <c r="CN12" s="328"/>
    </row>
    <row r="13" spans="1:92" ht="20.100000000000001" customHeight="1" thickBot="1">
      <c r="A13" s="317" t="s">
        <v>6</v>
      </c>
      <c r="B13" s="318"/>
      <c r="C13" s="16" t="s">
        <v>36</v>
      </c>
      <c r="D13" s="91"/>
      <c r="E13" s="92"/>
      <c r="F13" s="92"/>
      <c r="G13" s="92"/>
      <c r="H13" s="19"/>
      <c r="I13" s="92"/>
      <c r="J13" s="92"/>
      <c r="K13" s="92"/>
      <c r="L13" s="92"/>
      <c r="M13" s="92"/>
      <c r="N13" s="92"/>
      <c r="O13" s="92"/>
      <c r="P13" s="92"/>
      <c r="Q13" s="92"/>
      <c r="R13" s="91"/>
      <c r="S13" s="92"/>
      <c r="T13" s="19"/>
      <c r="U13" s="19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1"/>
      <c r="AH13" s="92"/>
      <c r="AI13" s="19"/>
      <c r="AJ13" s="19"/>
      <c r="AK13" s="92"/>
      <c r="AL13" s="19"/>
      <c r="AM13" s="92"/>
      <c r="AN13" s="19"/>
      <c r="AO13" s="92"/>
      <c r="AP13" s="19"/>
      <c r="AQ13" s="92"/>
      <c r="AR13" s="19"/>
      <c r="AS13" s="92"/>
      <c r="AT13" s="19"/>
      <c r="AU13" s="92"/>
      <c r="AV13" s="20"/>
      <c r="AW13" s="92"/>
      <c r="AX13" s="19"/>
      <c r="AY13" s="19"/>
      <c r="AZ13" s="92"/>
      <c r="BA13" s="19"/>
      <c r="BB13" s="92"/>
      <c r="BC13" s="19"/>
      <c r="BD13" s="92"/>
      <c r="BE13" s="19"/>
      <c r="BF13" s="92"/>
      <c r="BG13" s="19"/>
      <c r="BH13" s="92"/>
      <c r="BI13" s="19"/>
      <c r="BJ13" s="92"/>
      <c r="BK13" s="17"/>
      <c r="BL13" s="92"/>
      <c r="BM13" s="19"/>
      <c r="BN13" s="18"/>
      <c r="BO13" s="92"/>
      <c r="BP13" s="18"/>
      <c r="BQ13" s="92"/>
      <c r="BR13" s="18"/>
      <c r="BS13" s="92"/>
      <c r="BT13" s="18"/>
      <c r="BU13" s="92"/>
      <c r="BV13" s="18"/>
      <c r="BW13" s="92"/>
      <c r="BX13" s="18"/>
      <c r="BY13" s="18"/>
      <c r="BZ13" s="97"/>
      <c r="CB13" s="276" t="s">
        <v>20</v>
      </c>
      <c r="CC13" s="277"/>
      <c r="CD13" s="277"/>
      <c r="CE13" s="278"/>
      <c r="CF13" s="15" t="s">
        <v>5</v>
      </c>
      <c r="CG13" s="261"/>
      <c r="CH13" s="262"/>
      <c r="CI13" s="279"/>
      <c r="CJ13" s="280"/>
      <c r="CK13" s="265"/>
      <c r="CL13" s="266"/>
      <c r="CM13" s="265"/>
      <c r="CN13" s="266"/>
    </row>
    <row r="14" spans="1:92" ht="20.100000000000001" customHeight="1">
      <c r="A14" s="21">
        <v>1</v>
      </c>
      <c r="B14" s="22"/>
      <c r="C14" s="23"/>
      <c r="D14" s="199"/>
      <c r="E14" s="203"/>
      <c r="F14" s="24"/>
      <c r="G14" s="203"/>
      <c r="H14" s="24"/>
      <c r="I14" s="203"/>
      <c r="J14" s="24"/>
      <c r="K14" s="203"/>
      <c r="L14" s="24"/>
      <c r="M14" s="203"/>
      <c r="N14" s="24"/>
      <c r="O14" s="203"/>
      <c r="P14" s="24"/>
      <c r="Q14" s="203"/>
      <c r="R14" s="208"/>
      <c r="S14" s="94"/>
      <c r="T14" s="219"/>
      <c r="U14" s="24"/>
      <c r="V14" s="203"/>
      <c r="W14" s="24"/>
      <c r="X14" s="203"/>
      <c r="Y14" s="24"/>
      <c r="Z14" s="203"/>
      <c r="AA14" s="24"/>
      <c r="AB14" s="203"/>
      <c r="AC14" s="24"/>
      <c r="AD14" s="203"/>
      <c r="AE14" s="24"/>
      <c r="AF14" s="203"/>
      <c r="AG14" s="208"/>
      <c r="AH14" s="94"/>
      <c r="AI14" s="219"/>
      <c r="AJ14" s="24"/>
      <c r="AK14" s="203"/>
      <c r="AL14" s="24"/>
      <c r="AM14" s="203"/>
      <c r="AN14" s="24"/>
      <c r="AO14" s="203"/>
      <c r="AP14" s="214"/>
      <c r="AQ14" s="214"/>
      <c r="AR14" s="214"/>
      <c r="AS14" s="214"/>
      <c r="AT14" s="24"/>
      <c r="AU14" s="203"/>
      <c r="AV14" s="208"/>
      <c r="AW14" s="94"/>
      <c r="AX14" s="219"/>
      <c r="AY14" s="24"/>
      <c r="AZ14" s="203"/>
      <c r="BA14" s="24"/>
      <c r="BB14" s="203"/>
      <c r="BC14" s="24"/>
      <c r="BD14" s="203"/>
      <c r="BE14" s="24"/>
      <c r="BF14" s="203"/>
      <c r="BG14" s="24"/>
      <c r="BH14" s="203"/>
      <c r="BI14" s="24"/>
      <c r="BJ14" s="203"/>
      <c r="BK14" s="208"/>
      <c r="BL14" s="94"/>
      <c r="BM14" s="219"/>
      <c r="BN14" s="24"/>
      <c r="BO14" s="203"/>
      <c r="BP14" s="24"/>
      <c r="BQ14" s="203"/>
      <c r="BR14" s="24"/>
      <c r="BS14" s="203"/>
      <c r="BT14" s="24"/>
      <c r="BU14" s="203"/>
      <c r="BV14" s="24"/>
      <c r="BW14" s="203"/>
      <c r="BX14" s="24"/>
      <c r="BY14" s="223"/>
      <c r="BZ14" s="226"/>
      <c r="CB14" s="276" t="s">
        <v>21</v>
      </c>
      <c r="CC14" s="277"/>
      <c r="CD14" s="277"/>
      <c r="CE14" s="278"/>
      <c r="CF14" s="15" t="s">
        <v>4</v>
      </c>
      <c r="CG14" s="261"/>
      <c r="CH14" s="262"/>
      <c r="CI14" s="279"/>
      <c r="CJ14" s="280"/>
      <c r="CK14" s="265"/>
      <c r="CL14" s="266"/>
      <c r="CM14" s="265"/>
      <c r="CN14" s="266"/>
    </row>
    <row r="15" spans="1:92" ht="20.100000000000001" customHeight="1">
      <c r="A15" s="25">
        <v>2</v>
      </c>
      <c r="B15" s="26"/>
      <c r="C15" s="27"/>
      <c r="D15" s="200"/>
      <c r="E15" s="205"/>
      <c r="F15" s="28"/>
      <c r="G15" s="205"/>
      <c r="H15" s="28"/>
      <c r="I15" s="205"/>
      <c r="J15" s="28"/>
      <c r="K15" s="205"/>
      <c r="L15" s="28"/>
      <c r="M15" s="205"/>
      <c r="N15" s="28"/>
      <c r="O15" s="205"/>
      <c r="P15" s="28"/>
      <c r="Q15" s="205"/>
      <c r="R15" s="209"/>
      <c r="S15" s="93"/>
      <c r="T15" s="220"/>
      <c r="U15" s="28"/>
      <c r="V15" s="205"/>
      <c r="W15" s="28"/>
      <c r="X15" s="205"/>
      <c r="Y15" s="28"/>
      <c r="Z15" s="205"/>
      <c r="AA15" s="28"/>
      <c r="AB15" s="205"/>
      <c r="AC15" s="28"/>
      <c r="AD15" s="205"/>
      <c r="AE15" s="28"/>
      <c r="AF15" s="205"/>
      <c r="AG15" s="209"/>
      <c r="AH15" s="93"/>
      <c r="AI15" s="220"/>
      <c r="AJ15" s="28"/>
      <c r="AK15" s="205"/>
      <c r="AL15" s="28"/>
      <c r="AM15" s="205"/>
      <c r="AN15" s="28"/>
      <c r="AO15" s="205"/>
      <c r="AP15" s="215"/>
      <c r="AQ15" s="215"/>
      <c r="AR15" s="215"/>
      <c r="AS15" s="215"/>
      <c r="AT15" s="28"/>
      <c r="AU15" s="205"/>
      <c r="AV15" s="209"/>
      <c r="AW15" s="93"/>
      <c r="AX15" s="220"/>
      <c r="AY15" s="28"/>
      <c r="AZ15" s="205"/>
      <c r="BA15" s="28"/>
      <c r="BB15" s="205"/>
      <c r="BC15" s="28"/>
      <c r="BD15" s="205"/>
      <c r="BE15" s="28"/>
      <c r="BF15" s="205"/>
      <c r="BG15" s="28"/>
      <c r="BH15" s="205"/>
      <c r="BI15" s="28"/>
      <c r="BJ15" s="205"/>
      <c r="BK15" s="209"/>
      <c r="BL15" s="93"/>
      <c r="BM15" s="220"/>
      <c r="BN15" s="28"/>
      <c r="BO15" s="205"/>
      <c r="BP15" s="28"/>
      <c r="BQ15" s="205"/>
      <c r="BR15" s="28"/>
      <c r="BS15" s="205"/>
      <c r="BT15" s="28"/>
      <c r="BU15" s="205"/>
      <c r="BV15" s="28"/>
      <c r="BW15" s="205"/>
      <c r="BX15" s="28"/>
      <c r="BY15" s="224"/>
      <c r="BZ15" s="227"/>
      <c r="CB15" s="276" t="s">
        <v>22</v>
      </c>
      <c r="CC15" s="277"/>
      <c r="CD15" s="277"/>
      <c r="CE15" s="278"/>
      <c r="CF15" s="15" t="s">
        <v>23</v>
      </c>
      <c r="CG15" s="261"/>
      <c r="CH15" s="262"/>
      <c r="CI15" s="279"/>
      <c r="CJ15" s="280"/>
      <c r="CK15" s="265"/>
      <c r="CL15" s="266"/>
      <c r="CM15" s="265"/>
      <c r="CN15" s="266"/>
    </row>
    <row r="16" spans="1:92" ht="20.100000000000001" customHeight="1">
      <c r="A16" s="25">
        <v>3</v>
      </c>
      <c r="B16" s="26"/>
      <c r="C16" s="27"/>
      <c r="D16" s="200"/>
      <c r="E16" s="205"/>
      <c r="F16" s="28"/>
      <c r="G16" s="205"/>
      <c r="H16" s="28"/>
      <c r="I16" s="205"/>
      <c r="J16" s="28"/>
      <c r="K16" s="205"/>
      <c r="L16" s="28"/>
      <c r="M16" s="205"/>
      <c r="N16" s="28"/>
      <c r="O16" s="205"/>
      <c r="P16" s="28"/>
      <c r="Q16" s="205"/>
      <c r="R16" s="209"/>
      <c r="S16" s="93"/>
      <c r="T16" s="220"/>
      <c r="U16" s="28"/>
      <c r="V16" s="205"/>
      <c r="W16" s="28"/>
      <c r="X16" s="205"/>
      <c r="Y16" s="28"/>
      <c r="Z16" s="205"/>
      <c r="AA16" s="28"/>
      <c r="AB16" s="205"/>
      <c r="AC16" s="28"/>
      <c r="AD16" s="205"/>
      <c r="AE16" s="28"/>
      <c r="AF16" s="205"/>
      <c r="AG16" s="209"/>
      <c r="AH16" s="93"/>
      <c r="AI16" s="220"/>
      <c r="AJ16" s="28"/>
      <c r="AK16" s="205"/>
      <c r="AL16" s="28"/>
      <c r="AM16" s="205"/>
      <c r="AN16" s="28"/>
      <c r="AO16" s="205"/>
      <c r="AP16" s="215"/>
      <c r="AQ16" s="215"/>
      <c r="AR16" s="215"/>
      <c r="AS16" s="215"/>
      <c r="AT16" s="28"/>
      <c r="AU16" s="205"/>
      <c r="AV16" s="209"/>
      <c r="AW16" s="93"/>
      <c r="AX16" s="220"/>
      <c r="AY16" s="28"/>
      <c r="AZ16" s="205"/>
      <c r="BA16" s="28"/>
      <c r="BB16" s="205"/>
      <c r="BC16" s="28"/>
      <c r="BD16" s="205"/>
      <c r="BE16" s="28"/>
      <c r="BF16" s="205"/>
      <c r="BG16" s="28"/>
      <c r="BH16" s="205"/>
      <c r="BI16" s="28"/>
      <c r="BJ16" s="205"/>
      <c r="BK16" s="209"/>
      <c r="BL16" s="93"/>
      <c r="BM16" s="220"/>
      <c r="BN16" s="28"/>
      <c r="BO16" s="205"/>
      <c r="BP16" s="28"/>
      <c r="BQ16" s="205"/>
      <c r="BR16" s="28"/>
      <c r="BS16" s="205"/>
      <c r="BT16" s="28"/>
      <c r="BU16" s="205"/>
      <c r="BV16" s="28"/>
      <c r="BW16" s="205"/>
      <c r="BX16" s="28"/>
      <c r="BY16" s="224"/>
      <c r="BZ16" s="227"/>
      <c r="CB16" s="276" t="s">
        <v>24</v>
      </c>
      <c r="CC16" s="277"/>
      <c r="CD16" s="277"/>
      <c r="CE16" s="278"/>
      <c r="CF16" s="15" t="s">
        <v>25</v>
      </c>
      <c r="CG16" s="263"/>
      <c r="CH16" s="264"/>
      <c r="CI16" s="263"/>
      <c r="CJ16" s="264"/>
      <c r="CK16" s="265"/>
      <c r="CL16" s="266"/>
      <c r="CM16" s="265"/>
      <c r="CN16" s="266"/>
    </row>
    <row r="17" spans="1:92" ht="20.100000000000001" customHeight="1">
      <c r="A17" s="25">
        <v>4</v>
      </c>
      <c r="B17" s="26"/>
      <c r="C17" s="27"/>
      <c r="D17" s="200"/>
      <c r="E17" s="205"/>
      <c r="F17" s="28"/>
      <c r="G17" s="205"/>
      <c r="H17" s="28"/>
      <c r="I17" s="205"/>
      <c r="J17" s="28"/>
      <c r="K17" s="205"/>
      <c r="L17" s="28"/>
      <c r="M17" s="205"/>
      <c r="N17" s="28"/>
      <c r="O17" s="205"/>
      <c r="P17" s="28"/>
      <c r="Q17" s="205"/>
      <c r="R17" s="209"/>
      <c r="S17" s="93"/>
      <c r="T17" s="220"/>
      <c r="U17" s="28"/>
      <c r="V17" s="205"/>
      <c r="W17" s="28"/>
      <c r="X17" s="205"/>
      <c r="Y17" s="28"/>
      <c r="Z17" s="205"/>
      <c r="AA17" s="28"/>
      <c r="AB17" s="205"/>
      <c r="AC17" s="28"/>
      <c r="AD17" s="205"/>
      <c r="AE17" s="28"/>
      <c r="AF17" s="205"/>
      <c r="AG17" s="209"/>
      <c r="AH17" s="93"/>
      <c r="AI17" s="220"/>
      <c r="AJ17" s="28"/>
      <c r="AK17" s="205"/>
      <c r="AL17" s="28"/>
      <c r="AM17" s="205"/>
      <c r="AN17" s="28"/>
      <c r="AO17" s="205"/>
      <c r="AP17" s="215"/>
      <c r="AQ17" s="215"/>
      <c r="AR17" s="215"/>
      <c r="AS17" s="215"/>
      <c r="AT17" s="28"/>
      <c r="AU17" s="205"/>
      <c r="AV17" s="209"/>
      <c r="AW17" s="93"/>
      <c r="AX17" s="220"/>
      <c r="AY17" s="28"/>
      <c r="AZ17" s="205"/>
      <c r="BA17" s="28"/>
      <c r="BB17" s="205"/>
      <c r="BC17" s="28"/>
      <c r="BD17" s="205"/>
      <c r="BE17" s="28"/>
      <c r="BF17" s="205"/>
      <c r="BG17" s="28"/>
      <c r="BH17" s="205"/>
      <c r="BI17" s="28"/>
      <c r="BJ17" s="205"/>
      <c r="BK17" s="209"/>
      <c r="BL17" s="93"/>
      <c r="BM17" s="220"/>
      <c r="BN17" s="28"/>
      <c r="BO17" s="205"/>
      <c r="BP17" s="28"/>
      <c r="BQ17" s="205"/>
      <c r="BR17" s="28"/>
      <c r="BS17" s="205"/>
      <c r="BT17" s="28"/>
      <c r="BU17" s="205"/>
      <c r="BV17" s="28"/>
      <c r="BW17" s="205"/>
      <c r="BX17" s="28"/>
      <c r="BY17" s="224"/>
      <c r="BZ17" s="227"/>
      <c r="CB17" s="276" t="s">
        <v>26</v>
      </c>
      <c r="CC17" s="277"/>
      <c r="CD17" s="277"/>
      <c r="CE17" s="278"/>
      <c r="CF17" s="15" t="s">
        <v>3</v>
      </c>
      <c r="CG17" s="263"/>
      <c r="CH17" s="264"/>
      <c r="CI17" s="263"/>
      <c r="CJ17" s="264"/>
      <c r="CK17" s="265"/>
      <c r="CL17" s="266"/>
      <c r="CM17" s="265"/>
      <c r="CN17" s="266"/>
    </row>
    <row r="18" spans="1:92" ht="20.100000000000001" customHeight="1">
      <c r="A18" s="25">
        <v>5</v>
      </c>
      <c r="B18" s="26"/>
      <c r="C18" s="27"/>
      <c r="D18" s="200"/>
      <c r="E18" s="205"/>
      <c r="F18" s="28"/>
      <c r="G18" s="205"/>
      <c r="H18" s="28"/>
      <c r="I18" s="205"/>
      <c r="J18" s="28"/>
      <c r="K18" s="205"/>
      <c r="L18" s="28"/>
      <c r="M18" s="205"/>
      <c r="N18" s="28"/>
      <c r="O18" s="205"/>
      <c r="P18" s="28"/>
      <c r="Q18" s="205"/>
      <c r="R18" s="209"/>
      <c r="S18" s="93"/>
      <c r="T18" s="220"/>
      <c r="U18" s="28"/>
      <c r="V18" s="205"/>
      <c r="W18" s="28"/>
      <c r="X18" s="205"/>
      <c r="Y18" s="28"/>
      <c r="Z18" s="205"/>
      <c r="AA18" s="28"/>
      <c r="AB18" s="205"/>
      <c r="AC18" s="28"/>
      <c r="AD18" s="205"/>
      <c r="AE18" s="28"/>
      <c r="AF18" s="205"/>
      <c r="AG18" s="209"/>
      <c r="AH18" s="93"/>
      <c r="AI18" s="220"/>
      <c r="AJ18" s="28"/>
      <c r="AK18" s="205"/>
      <c r="AL18" s="28"/>
      <c r="AM18" s="205"/>
      <c r="AN18" s="28"/>
      <c r="AO18" s="205"/>
      <c r="AP18" s="215"/>
      <c r="AQ18" s="215"/>
      <c r="AR18" s="215"/>
      <c r="AS18" s="215"/>
      <c r="AT18" s="28"/>
      <c r="AU18" s="205"/>
      <c r="AV18" s="209"/>
      <c r="AW18" s="93"/>
      <c r="AX18" s="220"/>
      <c r="AY18" s="28"/>
      <c r="AZ18" s="205"/>
      <c r="BA18" s="28"/>
      <c r="BB18" s="205"/>
      <c r="BC18" s="28"/>
      <c r="BD18" s="205"/>
      <c r="BE18" s="28"/>
      <c r="BF18" s="205"/>
      <c r="BG18" s="28"/>
      <c r="BH18" s="205"/>
      <c r="BI18" s="28"/>
      <c r="BJ18" s="205"/>
      <c r="BK18" s="209"/>
      <c r="BL18" s="93"/>
      <c r="BM18" s="220"/>
      <c r="BN18" s="28"/>
      <c r="BO18" s="205"/>
      <c r="BP18" s="28"/>
      <c r="BQ18" s="205"/>
      <c r="BR18" s="28"/>
      <c r="BS18" s="205"/>
      <c r="BT18" s="28"/>
      <c r="BU18" s="205"/>
      <c r="BV18" s="28"/>
      <c r="BW18" s="205"/>
      <c r="BX18" s="28"/>
      <c r="BY18" s="224"/>
      <c r="BZ18" s="227"/>
      <c r="CA18" s="29"/>
      <c r="CB18" s="276" t="s">
        <v>27</v>
      </c>
      <c r="CC18" s="277"/>
      <c r="CD18" s="277"/>
      <c r="CE18" s="278"/>
      <c r="CF18" s="15" t="s">
        <v>28</v>
      </c>
      <c r="CG18" s="263"/>
      <c r="CH18" s="264"/>
      <c r="CI18" s="263"/>
      <c r="CJ18" s="264"/>
      <c r="CK18" s="265"/>
      <c r="CL18" s="266"/>
      <c r="CM18" s="265"/>
      <c r="CN18" s="266"/>
    </row>
    <row r="19" spans="1:92" ht="20.100000000000001" customHeight="1">
      <c r="A19" s="25">
        <v>6</v>
      </c>
      <c r="B19" s="26"/>
      <c r="C19" s="27"/>
      <c r="D19" s="200"/>
      <c r="E19" s="205"/>
      <c r="F19" s="28"/>
      <c r="G19" s="205"/>
      <c r="H19" s="28"/>
      <c r="I19" s="205"/>
      <c r="J19" s="28"/>
      <c r="K19" s="205"/>
      <c r="L19" s="28"/>
      <c r="M19" s="205"/>
      <c r="N19" s="28"/>
      <c r="O19" s="205"/>
      <c r="P19" s="28"/>
      <c r="Q19" s="205"/>
      <c r="R19" s="209"/>
      <c r="S19" s="93"/>
      <c r="T19" s="220"/>
      <c r="U19" s="28"/>
      <c r="V19" s="205"/>
      <c r="W19" s="28"/>
      <c r="X19" s="205"/>
      <c r="Y19" s="28"/>
      <c r="Z19" s="205"/>
      <c r="AA19" s="28"/>
      <c r="AB19" s="205"/>
      <c r="AC19" s="28"/>
      <c r="AD19" s="205"/>
      <c r="AE19" s="28"/>
      <c r="AF19" s="205"/>
      <c r="AG19" s="209"/>
      <c r="AH19" s="93"/>
      <c r="AI19" s="220"/>
      <c r="AJ19" s="28"/>
      <c r="AK19" s="205"/>
      <c r="AL19" s="28"/>
      <c r="AM19" s="205"/>
      <c r="AN19" s="28"/>
      <c r="AO19" s="205"/>
      <c r="AP19" s="215"/>
      <c r="AQ19" s="215"/>
      <c r="AR19" s="215"/>
      <c r="AS19" s="215"/>
      <c r="AT19" s="28"/>
      <c r="AU19" s="205"/>
      <c r="AV19" s="209"/>
      <c r="AW19" s="93"/>
      <c r="AX19" s="220"/>
      <c r="AY19" s="28"/>
      <c r="AZ19" s="205"/>
      <c r="BA19" s="28"/>
      <c r="BB19" s="205"/>
      <c r="BC19" s="28"/>
      <c r="BD19" s="205"/>
      <c r="BE19" s="28"/>
      <c r="BF19" s="205"/>
      <c r="BG19" s="28"/>
      <c r="BH19" s="205"/>
      <c r="BI19" s="28"/>
      <c r="BJ19" s="205"/>
      <c r="BK19" s="209"/>
      <c r="BL19" s="93"/>
      <c r="BM19" s="220"/>
      <c r="BN19" s="28"/>
      <c r="BO19" s="205"/>
      <c r="BP19" s="28"/>
      <c r="BQ19" s="205"/>
      <c r="BR19" s="28"/>
      <c r="BS19" s="205"/>
      <c r="BT19" s="28"/>
      <c r="BU19" s="205"/>
      <c r="BV19" s="28"/>
      <c r="BW19" s="205"/>
      <c r="BX19" s="28"/>
      <c r="BY19" s="224"/>
      <c r="BZ19" s="227"/>
      <c r="CA19" s="29"/>
      <c r="CB19" s="276" t="s">
        <v>29</v>
      </c>
      <c r="CC19" s="277"/>
      <c r="CD19" s="277"/>
      <c r="CE19" s="278"/>
      <c r="CF19" s="30" t="s">
        <v>0</v>
      </c>
      <c r="CG19" s="263"/>
      <c r="CH19" s="264"/>
      <c r="CI19" s="263"/>
      <c r="CJ19" s="264"/>
      <c r="CK19" s="265"/>
      <c r="CL19" s="266"/>
      <c r="CM19" s="265"/>
      <c r="CN19" s="266"/>
    </row>
    <row r="20" spans="1:92" ht="20.100000000000001" customHeight="1">
      <c r="A20" s="25">
        <v>7</v>
      </c>
      <c r="B20" s="26"/>
      <c r="C20" s="27"/>
      <c r="D20" s="200"/>
      <c r="E20" s="205"/>
      <c r="F20" s="28"/>
      <c r="G20" s="205"/>
      <c r="H20" s="28"/>
      <c r="I20" s="205"/>
      <c r="J20" s="28"/>
      <c r="K20" s="205"/>
      <c r="L20" s="28"/>
      <c r="M20" s="205"/>
      <c r="N20" s="28"/>
      <c r="O20" s="205"/>
      <c r="P20" s="28"/>
      <c r="Q20" s="205"/>
      <c r="R20" s="209"/>
      <c r="S20" s="93"/>
      <c r="T20" s="220"/>
      <c r="U20" s="28"/>
      <c r="V20" s="205"/>
      <c r="W20" s="28"/>
      <c r="X20" s="205"/>
      <c r="Y20" s="28"/>
      <c r="Z20" s="205"/>
      <c r="AA20" s="28"/>
      <c r="AB20" s="205"/>
      <c r="AC20" s="28"/>
      <c r="AD20" s="205"/>
      <c r="AE20" s="28"/>
      <c r="AF20" s="205"/>
      <c r="AG20" s="209"/>
      <c r="AH20" s="93"/>
      <c r="AI20" s="220"/>
      <c r="AJ20" s="28"/>
      <c r="AK20" s="205"/>
      <c r="AL20" s="28"/>
      <c r="AM20" s="205"/>
      <c r="AN20" s="28"/>
      <c r="AO20" s="205"/>
      <c r="AP20" s="215"/>
      <c r="AQ20" s="215"/>
      <c r="AR20" s="215"/>
      <c r="AS20" s="215"/>
      <c r="AT20" s="28"/>
      <c r="AU20" s="205"/>
      <c r="AV20" s="209"/>
      <c r="AW20" s="93"/>
      <c r="AX20" s="220"/>
      <c r="AY20" s="28"/>
      <c r="AZ20" s="205"/>
      <c r="BA20" s="28"/>
      <c r="BB20" s="205"/>
      <c r="BC20" s="28"/>
      <c r="BD20" s="205"/>
      <c r="BE20" s="28"/>
      <c r="BF20" s="205"/>
      <c r="BG20" s="28"/>
      <c r="BH20" s="205"/>
      <c r="BI20" s="28"/>
      <c r="BJ20" s="205"/>
      <c r="BK20" s="209"/>
      <c r="BL20" s="93"/>
      <c r="BM20" s="220"/>
      <c r="BN20" s="28"/>
      <c r="BO20" s="205"/>
      <c r="BP20" s="28"/>
      <c r="BQ20" s="205"/>
      <c r="BR20" s="28"/>
      <c r="BS20" s="205"/>
      <c r="BT20" s="28"/>
      <c r="BU20" s="205"/>
      <c r="BV20" s="28"/>
      <c r="BW20" s="205"/>
      <c r="BX20" s="28"/>
      <c r="BY20" s="224"/>
      <c r="BZ20" s="227"/>
      <c r="CA20" s="29"/>
      <c r="CB20" s="276" t="s">
        <v>30</v>
      </c>
      <c r="CC20" s="277"/>
      <c r="CD20" s="277"/>
      <c r="CE20" s="278"/>
      <c r="CF20" s="30" t="s">
        <v>2</v>
      </c>
      <c r="CG20" s="263"/>
      <c r="CH20" s="264"/>
      <c r="CI20" s="263"/>
      <c r="CJ20" s="264"/>
      <c r="CK20" s="265"/>
      <c r="CL20" s="266"/>
      <c r="CM20" s="265"/>
      <c r="CN20" s="266"/>
    </row>
    <row r="21" spans="1:92" ht="20.100000000000001" customHeight="1">
      <c r="A21" s="25">
        <v>8</v>
      </c>
      <c r="B21" s="26"/>
      <c r="C21" s="27"/>
      <c r="D21" s="200"/>
      <c r="E21" s="205"/>
      <c r="F21" s="28"/>
      <c r="G21" s="205"/>
      <c r="H21" s="28"/>
      <c r="I21" s="205"/>
      <c r="J21" s="28"/>
      <c r="K21" s="205"/>
      <c r="L21" s="28"/>
      <c r="M21" s="205"/>
      <c r="N21" s="28"/>
      <c r="O21" s="205"/>
      <c r="P21" s="28"/>
      <c r="Q21" s="205"/>
      <c r="R21" s="209"/>
      <c r="S21" s="93"/>
      <c r="T21" s="220"/>
      <c r="U21" s="28"/>
      <c r="V21" s="205"/>
      <c r="W21" s="28"/>
      <c r="X21" s="205"/>
      <c r="Y21" s="28"/>
      <c r="Z21" s="205"/>
      <c r="AA21" s="28"/>
      <c r="AB21" s="205"/>
      <c r="AC21" s="28"/>
      <c r="AD21" s="205"/>
      <c r="AE21" s="28"/>
      <c r="AF21" s="205"/>
      <c r="AG21" s="209"/>
      <c r="AH21" s="93"/>
      <c r="AI21" s="220"/>
      <c r="AJ21" s="28"/>
      <c r="AK21" s="205"/>
      <c r="AL21" s="28"/>
      <c r="AM21" s="205"/>
      <c r="AN21" s="28"/>
      <c r="AO21" s="205"/>
      <c r="AP21" s="215"/>
      <c r="AQ21" s="215"/>
      <c r="AR21" s="215"/>
      <c r="AS21" s="215"/>
      <c r="AT21" s="28"/>
      <c r="AU21" s="205"/>
      <c r="AV21" s="209"/>
      <c r="AW21" s="93"/>
      <c r="AX21" s="220"/>
      <c r="AY21" s="28"/>
      <c r="AZ21" s="205"/>
      <c r="BA21" s="28"/>
      <c r="BB21" s="205"/>
      <c r="BC21" s="28"/>
      <c r="BD21" s="205"/>
      <c r="BE21" s="28"/>
      <c r="BF21" s="205"/>
      <c r="BG21" s="28"/>
      <c r="BH21" s="205"/>
      <c r="BI21" s="28"/>
      <c r="BJ21" s="205"/>
      <c r="BK21" s="209"/>
      <c r="BL21" s="93"/>
      <c r="BM21" s="220"/>
      <c r="BN21" s="28"/>
      <c r="BO21" s="205"/>
      <c r="BP21" s="28"/>
      <c r="BQ21" s="205"/>
      <c r="BR21" s="28"/>
      <c r="BS21" s="205"/>
      <c r="BT21" s="28"/>
      <c r="BU21" s="205"/>
      <c r="BV21" s="28"/>
      <c r="BW21" s="205"/>
      <c r="BX21" s="28"/>
      <c r="BY21" s="224"/>
      <c r="BZ21" s="227"/>
      <c r="CA21" s="29"/>
      <c r="CB21" s="276" t="s">
        <v>70</v>
      </c>
      <c r="CC21" s="277"/>
      <c r="CD21" s="277"/>
      <c r="CE21" s="278"/>
      <c r="CF21" s="15" t="s">
        <v>71</v>
      </c>
      <c r="CG21" s="263"/>
      <c r="CH21" s="264"/>
      <c r="CI21" s="263"/>
      <c r="CJ21" s="264"/>
      <c r="CK21" s="265"/>
      <c r="CL21" s="266"/>
      <c r="CM21" s="265"/>
      <c r="CN21" s="266"/>
    </row>
    <row r="22" spans="1:92" ht="20.100000000000001" customHeight="1">
      <c r="A22" s="25">
        <v>9</v>
      </c>
      <c r="B22" s="26"/>
      <c r="C22" s="27"/>
      <c r="D22" s="200"/>
      <c r="E22" s="205"/>
      <c r="F22" s="28"/>
      <c r="G22" s="205"/>
      <c r="H22" s="28"/>
      <c r="I22" s="205"/>
      <c r="J22" s="28"/>
      <c r="K22" s="205"/>
      <c r="L22" s="28"/>
      <c r="M22" s="205"/>
      <c r="N22" s="28"/>
      <c r="O22" s="205"/>
      <c r="P22" s="28"/>
      <c r="Q22" s="205"/>
      <c r="R22" s="209"/>
      <c r="S22" s="93"/>
      <c r="T22" s="220"/>
      <c r="U22" s="28"/>
      <c r="V22" s="205"/>
      <c r="W22" s="28"/>
      <c r="X22" s="205"/>
      <c r="Y22" s="28"/>
      <c r="Z22" s="205"/>
      <c r="AA22" s="28"/>
      <c r="AB22" s="205"/>
      <c r="AC22" s="28"/>
      <c r="AD22" s="205"/>
      <c r="AE22" s="28"/>
      <c r="AF22" s="205"/>
      <c r="AG22" s="209"/>
      <c r="AH22" s="93"/>
      <c r="AI22" s="220"/>
      <c r="AJ22" s="28"/>
      <c r="AK22" s="205"/>
      <c r="AL22" s="28"/>
      <c r="AM22" s="205"/>
      <c r="AN22" s="28"/>
      <c r="AO22" s="205"/>
      <c r="AP22" s="215"/>
      <c r="AQ22" s="215"/>
      <c r="AR22" s="215"/>
      <c r="AS22" s="215"/>
      <c r="AT22" s="28"/>
      <c r="AU22" s="205"/>
      <c r="AV22" s="209"/>
      <c r="AW22" s="93"/>
      <c r="AX22" s="220"/>
      <c r="AY22" s="28"/>
      <c r="AZ22" s="205"/>
      <c r="BA22" s="28"/>
      <c r="BB22" s="205"/>
      <c r="BC22" s="28"/>
      <c r="BD22" s="205"/>
      <c r="BE22" s="28"/>
      <c r="BF22" s="205"/>
      <c r="BG22" s="28"/>
      <c r="BH22" s="205"/>
      <c r="BI22" s="28"/>
      <c r="BJ22" s="205"/>
      <c r="BK22" s="209"/>
      <c r="BL22" s="93"/>
      <c r="BM22" s="220"/>
      <c r="BN22" s="28"/>
      <c r="BO22" s="205"/>
      <c r="BP22" s="28"/>
      <c r="BQ22" s="205"/>
      <c r="BR22" s="28"/>
      <c r="BS22" s="205"/>
      <c r="BT22" s="28"/>
      <c r="BU22" s="205"/>
      <c r="BV22" s="28"/>
      <c r="BW22" s="205"/>
      <c r="BX22" s="28"/>
      <c r="BY22" s="224"/>
      <c r="BZ22" s="227"/>
      <c r="CA22" s="217"/>
      <c r="CB22" s="258"/>
      <c r="CC22" s="259"/>
      <c r="CD22" s="259"/>
      <c r="CE22" s="260"/>
      <c r="CF22" s="15"/>
      <c r="CG22" s="263"/>
      <c r="CH22" s="264"/>
      <c r="CI22" s="263"/>
      <c r="CJ22" s="264"/>
      <c r="CK22" s="265"/>
      <c r="CL22" s="266"/>
      <c r="CM22" s="265"/>
      <c r="CN22" s="266"/>
    </row>
    <row r="23" spans="1:92" ht="20.100000000000001" customHeight="1">
      <c r="A23" s="25">
        <v>10</v>
      </c>
      <c r="B23" s="32"/>
      <c r="C23" s="27"/>
      <c r="D23" s="200"/>
      <c r="E23" s="205"/>
      <c r="F23" s="28"/>
      <c r="G23" s="205"/>
      <c r="H23" s="28"/>
      <c r="I23" s="205"/>
      <c r="J23" s="28"/>
      <c r="K23" s="205"/>
      <c r="L23" s="28"/>
      <c r="M23" s="205"/>
      <c r="N23" s="28"/>
      <c r="O23" s="205"/>
      <c r="P23" s="28"/>
      <c r="Q23" s="205"/>
      <c r="R23" s="209"/>
      <c r="S23" s="93"/>
      <c r="T23" s="220"/>
      <c r="U23" s="28"/>
      <c r="V23" s="205"/>
      <c r="W23" s="28"/>
      <c r="X23" s="205"/>
      <c r="Y23" s="28"/>
      <c r="Z23" s="205"/>
      <c r="AA23" s="28"/>
      <c r="AB23" s="205"/>
      <c r="AC23" s="28"/>
      <c r="AD23" s="205"/>
      <c r="AE23" s="28"/>
      <c r="AF23" s="205"/>
      <c r="AG23" s="209"/>
      <c r="AH23" s="93"/>
      <c r="AI23" s="220"/>
      <c r="AJ23" s="28"/>
      <c r="AK23" s="205"/>
      <c r="AL23" s="28"/>
      <c r="AM23" s="205"/>
      <c r="AN23" s="28"/>
      <c r="AO23" s="205"/>
      <c r="AP23" s="215"/>
      <c r="AQ23" s="215"/>
      <c r="AR23" s="215"/>
      <c r="AS23" s="215"/>
      <c r="AT23" s="28"/>
      <c r="AU23" s="205"/>
      <c r="AV23" s="209"/>
      <c r="AW23" s="93"/>
      <c r="AX23" s="220"/>
      <c r="AY23" s="28"/>
      <c r="AZ23" s="205"/>
      <c r="BA23" s="28"/>
      <c r="BB23" s="205"/>
      <c r="BC23" s="28"/>
      <c r="BD23" s="205"/>
      <c r="BE23" s="28"/>
      <c r="BF23" s="205"/>
      <c r="BG23" s="28"/>
      <c r="BH23" s="205"/>
      <c r="BI23" s="28"/>
      <c r="BJ23" s="205"/>
      <c r="BK23" s="209"/>
      <c r="BL23" s="93"/>
      <c r="BM23" s="220"/>
      <c r="BN23" s="28"/>
      <c r="BO23" s="205"/>
      <c r="BP23" s="28"/>
      <c r="BQ23" s="205"/>
      <c r="BR23" s="28"/>
      <c r="BS23" s="205"/>
      <c r="BT23" s="28"/>
      <c r="BU23" s="205"/>
      <c r="BV23" s="28"/>
      <c r="BW23" s="205"/>
      <c r="BX23" s="28"/>
      <c r="BY23" s="224"/>
      <c r="BZ23" s="227"/>
      <c r="CB23" s="258"/>
      <c r="CC23" s="259"/>
      <c r="CD23" s="259"/>
      <c r="CE23" s="260"/>
      <c r="CF23" s="15"/>
      <c r="CG23" s="263"/>
      <c r="CH23" s="264"/>
      <c r="CI23" s="263"/>
      <c r="CJ23" s="264"/>
      <c r="CK23" s="265"/>
      <c r="CL23" s="266"/>
      <c r="CM23" s="265"/>
      <c r="CN23" s="266"/>
    </row>
    <row r="24" spans="1:92" ht="20.100000000000001" customHeight="1">
      <c r="A24" s="25">
        <v>11</v>
      </c>
      <c r="B24" s="32"/>
      <c r="C24" s="27"/>
      <c r="D24" s="200"/>
      <c r="E24" s="205"/>
      <c r="F24" s="28"/>
      <c r="G24" s="205"/>
      <c r="H24" s="28"/>
      <c r="I24" s="205"/>
      <c r="J24" s="28"/>
      <c r="K24" s="205"/>
      <c r="L24" s="28"/>
      <c r="M24" s="205"/>
      <c r="N24" s="28"/>
      <c r="O24" s="205"/>
      <c r="P24" s="28"/>
      <c r="Q24" s="205"/>
      <c r="R24" s="209"/>
      <c r="S24" s="93"/>
      <c r="T24" s="220"/>
      <c r="U24" s="28"/>
      <c r="V24" s="205"/>
      <c r="W24" s="28"/>
      <c r="X24" s="205"/>
      <c r="Y24" s="28"/>
      <c r="Z24" s="205"/>
      <c r="AA24" s="28"/>
      <c r="AB24" s="205"/>
      <c r="AC24" s="28"/>
      <c r="AD24" s="205"/>
      <c r="AE24" s="28"/>
      <c r="AF24" s="205"/>
      <c r="AG24" s="209"/>
      <c r="AH24" s="93"/>
      <c r="AI24" s="220"/>
      <c r="AJ24" s="28"/>
      <c r="AK24" s="205"/>
      <c r="AL24" s="28"/>
      <c r="AM24" s="205"/>
      <c r="AN24" s="28"/>
      <c r="AO24" s="205"/>
      <c r="AP24" s="215"/>
      <c r="AQ24" s="215"/>
      <c r="AR24" s="215"/>
      <c r="AS24" s="215"/>
      <c r="AT24" s="28"/>
      <c r="AU24" s="205"/>
      <c r="AV24" s="209"/>
      <c r="AW24" s="93"/>
      <c r="AX24" s="220"/>
      <c r="AY24" s="28"/>
      <c r="AZ24" s="205"/>
      <c r="BA24" s="28"/>
      <c r="BB24" s="205"/>
      <c r="BC24" s="28"/>
      <c r="BD24" s="205"/>
      <c r="BE24" s="28"/>
      <c r="BF24" s="205"/>
      <c r="BG24" s="28"/>
      <c r="BH24" s="205"/>
      <c r="BI24" s="28"/>
      <c r="BJ24" s="205"/>
      <c r="BK24" s="209"/>
      <c r="BL24" s="93"/>
      <c r="BM24" s="220"/>
      <c r="BN24" s="28"/>
      <c r="BO24" s="205"/>
      <c r="BP24" s="28"/>
      <c r="BQ24" s="205"/>
      <c r="BR24" s="28"/>
      <c r="BS24" s="205"/>
      <c r="BT24" s="28"/>
      <c r="BU24" s="205"/>
      <c r="BV24" s="28"/>
      <c r="BW24" s="205"/>
      <c r="BX24" s="28"/>
      <c r="BY24" s="224"/>
      <c r="BZ24" s="227"/>
      <c r="CB24" s="258"/>
      <c r="CC24" s="259"/>
      <c r="CD24" s="259"/>
      <c r="CE24" s="260"/>
      <c r="CF24" s="15"/>
      <c r="CG24" s="263"/>
      <c r="CH24" s="264"/>
      <c r="CI24" s="263"/>
      <c r="CJ24" s="264"/>
      <c r="CK24" s="265"/>
      <c r="CL24" s="266"/>
      <c r="CM24" s="265"/>
      <c r="CN24" s="266"/>
    </row>
    <row r="25" spans="1:92" ht="20.100000000000001" customHeight="1">
      <c r="A25" s="25">
        <v>12</v>
      </c>
      <c r="B25" s="32"/>
      <c r="C25" s="27"/>
      <c r="D25" s="200"/>
      <c r="E25" s="205"/>
      <c r="F25" s="28"/>
      <c r="G25" s="205"/>
      <c r="H25" s="28"/>
      <c r="I25" s="205"/>
      <c r="J25" s="28"/>
      <c r="K25" s="205"/>
      <c r="L25" s="28"/>
      <c r="M25" s="205"/>
      <c r="N25" s="28"/>
      <c r="O25" s="205"/>
      <c r="P25" s="28"/>
      <c r="Q25" s="205"/>
      <c r="R25" s="209"/>
      <c r="S25" s="93"/>
      <c r="T25" s="220"/>
      <c r="U25" s="28"/>
      <c r="V25" s="205"/>
      <c r="W25" s="28"/>
      <c r="X25" s="205"/>
      <c r="Y25" s="28"/>
      <c r="Z25" s="205"/>
      <c r="AA25" s="28"/>
      <c r="AB25" s="205"/>
      <c r="AC25" s="28"/>
      <c r="AD25" s="205"/>
      <c r="AE25" s="28"/>
      <c r="AF25" s="205"/>
      <c r="AG25" s="209"/>
      <c r="AH25" s="93"/>
      <c r="AI25" s="220"/>
      <c r="AJ25" s="28"/>
      <c r="AK25" s="205"/>
      <c r="AL25" s="28"/>
      <c r="AM25" s="205"/>
      <c r="AN25" s="28"/>
      <c r="AO25" s="205"/>
      <c r="AP25" s="215"/>
      <c r="AQ25" s="215"/>
      <c r="AR25" s="215"/>
      <c r="AS25" s="215"/>
      <c r="AT25" s="28"/>
      <c r="AU25" s="205"/>
      <c r="AV25" s="209"/>
      <c r="AW25" s="93"/>
      <c r="AX25" s="220"/>
      <c r="AY25" s="28"/>
      <c r="AZ25" s="205"/>
      <c r="BA25" s="28"/>
      <c r="BB25" s="205"/>
      <c r="BC25" s="28"/>
      <c r="BD25" s="205"/>
      <c r="BE25" s="28"/>
      <c r="BF25" s="205"/>
      <c r="BG25" s="28"/>
      <c r="BH25" s="205"/>
      <c r="BI25" s="28"/>
      <c r="BJ25" s="205"/>
      <c r="BK25" s="209"/>
      <c r="BL25" s="93"/>
      <c r="BM25" s="220"/>
      <c r="BN25" s="28"/>
      <c r="BO25" s="205"/>
      <c r="BP25" s="28"/>
      <c r="BQ25" s="205"/>
      <c r="BR25" s="28"/>
      <c r="BS25" s="205"/>
      <c r="BT25" s="28"/>
      <c r="BU25" s="205"/>
      <c r="BV25" s="28"/>
      <c r="BW25" s="205"/>
      <c r="BX25" s="28"/>
      <c r="BY25" s="224"/>
      <c r="BZ25" s="227"/>
      <c r="CB25" s="258"/>
      <c r="CC25" s="259"/>
      <c r="CD25" s="259"/>
      <c r="CE25" s="260"/>
      <c r="CF25" s="15"/>
      <c r="CG25" s="263"/>
      <c r="CH25" s="264"/>
      <c r="CI25" s="263"/>
      <c r="CJ25" s="264"/>
      <c r="CK25" s="265"/>
      <c r="CL25" s="266"/>
      <c r="CM25" s="265"/>
      <c r="CN25" s="266"/>
    </row>
    <row r="26" spans="1:92" ht="20.100000000000001" customHeight="1">
      <c r="A26" s="25">
        <v>13</v>
      </c>
      <c r="B26" s="26"/>
      <c r="C26" s="27"/>
      <c r="D26" s="200"/>
      <c r="E26" s="205"/>
      <c r="F26" s="28"/>
      <c r="G26" s="205"/>
      <c r="H26" s="28"/>
      <c r="I26" s="205"/>
      <c r="J26" s="28"/>
      <c r="K26" s="205"/>
      <c r="L26" s="28"/>
      <c r="M26" s="205"/>
      <c r="N26" s="28"/>
      <c r="O26" s="205"/>
      <c r="P26" s="28"/>
      <c r="Q26" s="205"/>
      <c r="R26" s="209"/>
      <c r="S26" s="93"/>
      <c r="T26" s="220"/>
      <c r="U26" s="28"/>
      <c r="V26" s="205"/>
      <c r="W26" s="28"/>
      <c r="X26" s="205"/>
      <c r="Y26" s="28"/>
      <c r="Z26" s="205"/>
      <c r="AA26" s="28"/>
      <c r="AB26" s="205"/>
      <c r="AC26" s="28"/>
      <c r="AD26" s="205"/>
      <c r="AE26" s="28"/>
      <c r="AF26" s="205"/>
      <c r="AG26" s="209"/>
      <c r="AH26" s="93"/>
      <c r="AI26" s="220"/>
      <c r="AJ26" s="28"/>
      <c r="AK26" s="205"/>
      <c r="AL26" s="28"/>
      <c r="AM26" s="205"/>
      <c r="AN26" s="28"/>
      <c r="AO26" s="205"/>
      <c r="AP26" s="215"/>
      <c r="AQ26" s="215"/>
      <c r="AR26" s="215"/>
      <c r="AS26" s="215"/>
      <c r="AT26" s="28"/>
      <c r="AU26" s="205"/>
      <c r="AV26" s="209"/>
      <c r="AW26" s="93"/>
      <c r="AX26" s="220"/>
      <c r="AY26" s="28"/>
      <c r="AZ26" s="205"/>
      <c r="BA26" s="28"/>
      <c r="BB26" s="205"/>
      <c r="BC26" s="28"/>
      <c r="BD26" s="205"/>
      <c r="BE26" s="28"/>
      <c r="BF26" s="205"/>
      <c r="BG26" s="28"/>
      <c r="BH26" s="205"/>
      <c r="BI26" s="28"/>
      <c r="BJ26" s="205"/>
      <c r="BK26" s="209"/>
      <c r="BL26" s="93"/>
      <c r="BM26" s="220"/>
      <c r="BN26" s="28"/>
      <c r="BO26" s="205"/>
      <c r="BP26" s="28"/>
      <c r="BQ26" s="205"/>
      <c r="BR26" s="28"/>
      <c r="BS26" s="205"/>
      <c r="BT26" s="28"/>
      <c r="BU26" s="205"/>
      <c r="BV26" s="28"/>
      <c r="BW26" s="205"/>
      <c r="BX26" s="28"/>
      <c r="BY26" s="224"/>
      <c r="BZ26" s="227"/>
      <c r="CB26" s="258"/>
      <c r="CC26" s="259"/>
      <c r="CD26" s="259"/>
      <c r="CE26" s="260"/>
      <c r="CF26" s="15"/>
      <c r="CG26" s="261"/>
      <c r="CH26" s="262"/>
      <c r="CI26" s="263"/>
      <c r="CJ26" s="264"/>
      <c r="CK26" s="265"/>
      <c r="CL26" s="266"/>
      <c r="CM26" s="265"/>
      <c r="CN26" s="266"/>
    </row>
    <row r="27" spans="1:92" ht="20.100000000000001" customHeight="1">
      <c r="A27" s="25">
        <v>14</v>
      </c>
      <c r="B27" s="26"/>
      <c r="C27" s="27"/>
      <c r="D27" s="200"/>
      <c r="E27" s="205"/>
      <c r="F27" s="28"/>
      <c r="G27" s="205"/>
      <c r="H27" s="28"/>
      <c r="I27" s="205"/>
      <c r="J27" s="28"/>
      <c r="K27" s="205"/>
      <c r="L27" s="28"/>
      <c r="M27" s="205"/>
      <c r="N27" s="28"/>
      <c r="O27" s="205"/>
      <c r="P27" s="28"/>
      <c r="Q27" s="205"/>
      <c r="R27" s="209"/>
      <c r="S27" s="93"/>
      <c r="T27" s="220"/>
      <c r="U27" s="28"/>
      <c r="V27" s="205"/>
      <c r="W27" s="28"/>
      <c r="X27" s="205"/>
      <c r="Y27" s="28"/>
      <c r="Z27" s="205"/>
      <c r="AA27" s="28"/>
      <c r="AB27" s="205"/>
      <c r="AC27" s="28"/>
      <c r="AD27" s="205"/>
      <c r="AE27" s="28"/>
      <c r="AF27" s="205"/>
      <c r="AG27" s="209"/>
      <c r="AH27" s="93"/>
      <c r="AI27" s="220"/>
      <c r="AJ27" s="28"/>
      <c r="AK27" s="205"/>
      <c r="AL27" s="28"/>
      <c r="AM27" s="205"/>
      <c r="AN27" s="28"/>
      <c r="AO27" s="205"/>
      <c r="AP27" s="215"/>
      <c r="AQ27" s="215"/>
      <c r="AR27" s="215"/>
      <c r="AS27" s="215"/>
      <c r="AT27" s="28"/>
      <c r="AU27" s="205"/>
      <c r="AV27" s="209"/>
      <c r="AW27" s="93"/>
      <c r="AX27" s="220"/>
      <c r="AY27" s="28"/>
      <c r="AZ27" s="205"/>
      <c r="BA27" s="28"/>
      <c r="BB27" s="205"/>
      <c r="BC27" s="28"/>
      <c r="BD27" s="205"/>
      <c r="BE27" s="28"/>
      <c r="BF27" s="205"/>
      <c r="BG27" s="28"/>
      <c r="BH27" s="205"/>
      <c r="BI27" s="28"/>
      <c r="BJ27" s="205"/>
      <c r="BK27" s="209"/>
      <c r="BL27" s="93"/>
      <c r="BM27" s="220"/>
      <c r="BN27" s="28"/>
      <c r="BO27" s="205"/>
      <c r="BP27" s="28"/>
      <c r="BQ27" s="205"/>
      <c r="BR27" s="28"/>
      <c r="BS27" s="205"/>
      <c r="BT27" s="28"/>
      <c r="BU27" s="205"/>
      <c r="BV27" s="28"/>
      <c r="BW27" s="205"/>
      <c r="BX27" s="28"/>
      <c r="BY27" s="224"/>
      <c r="BZ27" s="227"/>
      <c r="CB27" s="258"/>
      <c r="CC27" s="259"/>
      <c r="CD27" s="259"/>
      <c r="CE27" s="260"/>
      <c r="CF27" s="15"/>
      <c r="CG27" s="261"/>
      <c r="CH27" s="262"/>
      <c r="CI27" s="263"/>
      <c r="CJ27" s="264"/>
      <c r="CK27" s="265"/>
      <c r="CL27" s="266"/>
      <c r="CM27" s="265"/>
      <c r="CN27" s="266"/>
    </row>
    <row r="28" spans="1:92" ht="20.100000000000001" customHeight="1">
      <c r="A28" s="25">
        <v>15</v>
      </c>
      <c r="B28" s="26"/>
      <c r="C28" s="27"/>
      <c r="D28" s="200"/>
      <c r="E28" s="205"/>
      <c r="F28" s="28"/>
      <c r="G28" s="205"/>
      <c r="H28" s="28"/>
      <c r="I28" s="205"/>
      <c r="J28" s="28"/>
      <c r="K28" s="205"/>
      <c r="L28" s="28"/>
      <c r="M28" s="205"/>
      <c r="N28" s="28"/>
      <c r="O28" s="205"/>
      <c r="P28" s="28"/>
      <c r="Q28" s="205"/>
      <c r="R28" s="209"/>
      <c r="S28" s="93"/>
      <c r="T28" s="220"/>
      <c r="U28" s="28"/>
      <c r="V28" s="205"/>
      <c r="W28" s="28"/>
      <c r="X28" s="205"/>
      <c r="Y28" s="28"/>
      <c r="Z28" s="205"/>
      <c r="AA28" s="28"/>
      <c r="AB28" s="205"/>
      <c r="AC28" s="28"/>
      <c r="AD28" s="205"/>
      <c r="AE28" s="28"/>
      <c r="AF28" s="205"/>
      <c r="AG28" s="209"/>
      <c r="AH28" s="93"/>
      <c r="AI28" s="220"/>
      <c r="AJ28" s="28"/>
      <c r="AK28" s="205"/>
      <c r="AL28" s="28"/>
      <c r="AM28" s="205"/>
      <c r="AN28" s="28"/>
      <c r="AO28" s="205"/>
      <c r="AP28" s="215"/>
      <c r="AQ28" s="215"/>
      <c r="AR28" s="215"/>
      <c r="AS28" s="215"/>
      <c r="AT28" s="28"/>
      <c r="AU28" s="205"/>
      <c r="AV28" s="209"/>
      <c r="AW28" s="93"/>
      <c r="AX28" s="220"/>
      <c r="AY28" s="28"/>
      <c r="AZ28" s="205"/>
      <c r="BA28" s="28"/>
      <c r="BB28" s="205"/>
      <c r="BC28" s="28"/>
      <c r="BD28" s="205"/>
      <c r="BE28" s="28"/>
      <c r="BF28" s="205"/>
      <c r="BG28" s="28"/>
      <c r="BH28" s="205"/>
      <c r="BI28" s="28"/>
      <c r="BJ28" s="205"/>
      <c r="BK28" s="209"/>
      <c r="BL28" s="93"/>
      <c r="BM28" s="220"/>
      <c r="BN28" s="28"/>
      <c r="BO28" s="205"/>
      <c r="BP28" s="28"/>
      <c r="BQ28" s="205"/>
      <c r="BR28" s="28"/>
      <c r="BS28" s="205"/>
      <c r="BT28" s="28"/>
      <c r="BU28" s="205"/>
      <c r="BV28" s="28"/>
      <c r="BW28" s="205"/>
      <c r="BX28" s="28"/>
      <c r="BY28" s="224"/>
      <c r="BZ28" s="227"/>
      <c r="CB28" s="258"/>
      <c r="CC28" s="259"/>
      <c r="CD28" s="259"/>
      <c r="CE28" s="260"/>
      <c r="CF28" s="15"/>
      <c r="CG28" s="261"/>
      <c r="CH28" s="262"/>
      <c r="CI28" s="263"/>
      <c r="CJ28" s="264"/>
      <c r="CK28" s="265"/>
      <c r="CL28" s="266"/>
      <c r="CM28" s="265"/>
      <c r="CN28" s="266"/>
    </row>
    <row r="29" spans="1:92" ht="20.100000000000001" customHeight="1">
      <c r="A29" s="25">
        <v>16</v>
      </c>
      <c r="B29" s="26"/>
      <c r="C29" s="27"/>
      <c r="D29" s="200"/>
      <c r="E29" s="205"/>
      <c r="F29" s="28"/>
      <c r="G29" s="205"/>
      <c r="H29" s="28"/>
      <c r="I29" s="205"/>
      <c r="J29" s="28"/>
      <c r="K29" s="205"/>
      <c r="L29" s="28"/>
      <c r="M29" s="205"/>
      <c r="N29" s="28"/>
      <c r="O29" s="205"/>
      <c r="P29" s="28"/>
      <c r="Q29" s="205"/>
      <c r="R29" s="209"/>
      <c r="S29" s="93"/>
      <c r="T29" s="220"/>
      <c r="U29" s="28"/>
      <c r="V29" s="205"/>
      <c r="W29" s="28"/>
      <c r="X29" s="205"/>
      <c r="Y29" s="28"/>
      <c r="Z29" s="205"/>
      <c r="AA29" s="28"/>
      <c r="AB29" s="205"/>
      <c r="AC29" s="28"/>
      <c r="AD29" s="205"/>
      <c r="AE29" s="28"/>
      <c r="AF29" s="205"/>
      <c r="AG29" s="209"/>
      <c r="AH29" s="93"/>
      <c r="AI29" s="220"/>
      <c r="AJ29" s="28"/>
      <c r="AK29" s="205"/>
      <c r="AL29" s="28"/>
      <c r="AM29" s="205"/>
      <c r="AN29" s="28"/>
      <c r="AO29" s="205"/>
      <c r="AP29" s="215"/>
      <c r="AQ29" s="215"/>
      <c r="AR29" s="215"/>
      <c r="AS29" s="215"/>
      <c r="AT29" s="28"/>
      <c r="AU29" s="205"/>
      <c r="AV29" s="209"/>
      <c r="AW29" s="93"/>
      <c r="AX29" s="220"/>
      <c r="AY29" s="28"/>
      <c r="AZ29" s="205"/>
      <c r="BA29" s="28"/>
      <c r="BB29" s="205"/>
      <c r="BC29" s="28"/>
      <c r="BD29" s="205"/>
      <c r="BE29" s="28"/>
      <c r="BF29" s="205"/>
      <c r="BG29" s="28"/>
      <c r="BH29" s="205"/>
      <c r="BI29" s="28"/>
      <c r="BJ29" s="205"/>
      <c r="BK29" s="209"/>
      <c r="BL29" s="93"/>
      <c r="BM29" s="220"/>
      <c r="BN29" s="28"/>
      <c r="BO29" s="205"/>
      <c r="BP29" s="28"/>
      <c r="BQ29" s="205"/>
      <c r="BR29" s="28"/>
      <c r="BS29" s="205"/>
      <c r="BT29" s="28"/>
      <c r="BU29" s="205"/>
      <c r="BV29" s="28"/>
      <c r="BW29" s="205"/>
      <c r="BX29" s="28"/>
      <c r="BY29" s="224"/>
      <c r="BZ29" s="227"/>
      <c r="CB29" s="258"/>
      <c r="CC29" s="259"/>
      <c r="CD29" s="259"/>
      <c r="CE29" s="260"/>
      <c r="CF29" s="30"/>
      <c r="CG29" s="261"/>
      <c r="CH29" s="262"/>
      <c r="CI29" s="263"/>
      <c r="CJ29" s="264"/>
      <c r="CK29" s="265"/>
      <c r="CL29" s="266"/>
      <c r="CM29" s="265"/>
      <c r="CN29" s="266"/>
    </row>
    <row r="30" spans="1:92" ht="20.100000000000001" customHeight="1">
      <c r="A30" s="25">
        <v>17</v>
      </c>
      <c r="B30" s="26"/>
      <c r="C30" s="27"/>
      <c r="D30" s="200"/>
      <c r="E30" s="205"/>
      <c r="F30" s="28"/>
      <c r="G30" s="205"/>
      <c r="H30" s="28"/>
      <c r="I30" s="205"/>
      <c r="J30" s="28"/>
      <c r="K30" s="205"/>
      <c r="L30" s="28"/>
      <c r="M30" s="205"/>
      <c r="N30" s="28"/>
      <c r="O30" s="205"/>
      <c r="P30" s="28"/>
      <c r="Q30" s="205"/>
      <c r="R30" s="209"/>
      <c r="S30" s="93"/>
      <c r="T30" s="220"/>
      <c r="U30" s="28"/>
      <c r="V30" s="205"/>
      <c r="W30" s="28"/>
      <c r="X30" s="205"/>
      <c r="Y30" s="28"/>
      <c r="Z30" s="205"/>
      <c r="AA30" s="28"/>
      <c r="AB30" s="205"/>
      <c r="AC30" s="28"/>
      <c r="AD30" s="205"/>
      <c r="AE30" s="28"/>
      <c r="AF30" s="205"/>
      <c r="AG30" s="209"/>
      <c r="AH30" s="93"/>
      <c r="AI30" s="220"/>
      <c r="AJ30" s="28"/>
      <c r="AK30" s="205"/>
      <c r="AL30" s="28"/>
      <c r="AM30" s="205"/>
      <c r="AN30" s="28"/>
      <c r="AO30" s="205"/>
      <c r="AP30" s="215"/>
      <c r="AQ30" s="215"/>
      <c r="AR30" s="215"/>
      <c r="AS30" s="215"/>
      <c r="AT30" s="28"/>
      <c r="AU30" s="205"/>
      <c r="AV30" s="209"/>
      <c r="AW30" s="93"/>
      <c r="AX30" s="220"/>
      <c r="AY30" s="28"/>
      <c r="AZ30" s="205"/>
      <c r="BA30" s="28"/>
      <c r="BB30" s="205"/>
      <c r="BC30" s="28"/>
      <c r="BD30" s="205"/>
      <c r="BE30" s="28"/>
      <c r="BF30" s="205"/>
      <c r="BG30" s="28"/>
      <c r="BH30" s="205"/>
      <c r="BI30" s="28"/>
      <c r="BJ30" s="205"/>
      <c r="BK30" s="209"/>
      <c r="BL30" s="93"/>
      <c r="BM30" s="220"/>
      <c r="BN30" s="28"/>
      <c r="BO30" s="205"/>
      <c r="BP30" s="28"/>
      <c r="BQ30" s="205"/>
      <c r="BR30" s="28"/>
      <c r="BS30" s="205"/>
      <c r="BT30" s="28"/>
      <c r="BU30" s="205"/>
      <c r="BV30" s="28"/>
      <c r="BW30" s="205"/>
      <c r="BX30" s="28"/>
      <c r="BY30" s="224"/>
      <c r="BZ30" s="227"/>
      <c r="CB30" s="258"/>
      <c r="CC30" s="259"/>
      <c r="CD30" s="259"/>
      <c r="CE30" s="260"/>
      <c r="CF30" s="30"/>
      <c r="CG30" s="261"/>
      <c r="CH30" s="262"/>
      <c r="CI30" s="263"/>
      <c r="CJ30" s="264"/>
      <c r="CK30" s="265"/>
      <c r="CL30" s="266"/>
      <c r="CM30" s="265"/>
      <c r="CN30" s="266"/>
    </row>
    <row r="31" spans="1:92" ht="20.100000000000001" customHeight="1" thickBot="1">
      <c r="A31" s="25">
        <v>18</v>
      </c>
      <c r="B31" s="26"/>
      <c r="C31" s="27"/>
      <c r="D31" s="200"/>
      <c r="E31" s="205"/>
      <c r="F31" s="28"/>
      <c r="G31" s="205"/>
      <c r="H31" s="28"/>
      <c r="I31" s="205"/>
      <c r="J31" s="28"/>
      <c r="K31" s="205"/>
      <c r="L31" s="28"/>
      <c r="M31" s="205"/>
      <c r="N31" s="28"/>
      <c r="O31" s="205"/>
      <c r="P31" s="28"/>
      <c r="Q31" s="205"/>
      <c r="R31" s="209"/>
      <c r="S31" s="93"/>
      <c r="T31" s="220"/>
      <c r="U31" s="28"/>
      <c r="V31" s="205"/>
      <c r="W31" s="28"/>
      <c r="X31" s="205"/>
      <c r="Y31" s="28"/>
      <c r="Z31" s="205"/>
      <c r="AA31" s="28"/>
      <c r="AB31" s="205"/>
      <c r="AC31" s="28"/>
      <c r="AD31" s="205"/>
      <c r="AE31" s="28"/>
      <c r="AF31" s="205"/>
      <c r="AG31" s="209"/>
      <c r="AH31" s="93"/>
      <c r="AI31" s="220"/>
      <c r="AJ31" s="28"/>
      <c r="AK31" s="205"/>
      <c r="AL31" s="28"/>
      <c r="AM31" s="205"/>
      <c r="AN31" s="28"/>
      <c r="AO31" s="205"/>
      <c r="AP31" s="215"/>
      <c r="AQ31" s="215"/>
      <c r="AR31" s="215"/>
      <c r="AS31" s="215"/>
      <c r="AT31" s="28"/>
      <c r="AU31" s="205"/>
      <c r="AV31" s="209"/>
      <c r="AW31" s="93"/>
      <c r="AX31" s="220"/>
      <c r="AY31" s="28"/>
      <c r="AZ31" s="205"/>
      <c r="BA31" s="28"/>
      <c r="BB31" s="205"/>
      <c r="BC31" s="28"/>
      <c r="BD31" s="205"/>
      <c r="BE31" s="28"/>
      <c r="BF31" s="205"/>
      <c r="BG31" s="28"/>
      <c r="BH31" s="205"/>
      <c r="BI31" s="28"/>
      <c r="BJ31" s="205"/>
      <c r="BK31" s="209"/>
      <c r="BL31" s="93"/>
      <c r="BM31" s="220"/>
      <c r="BN31" s="28"/>
      <c r="BO31" s="205"/>
      <c r="BP31" s="28"/>
      <c r="BQ31" s="205"/>
      <c r="BR31" s="28"/>
      <c r="BS31" s="205"/>
      <c r="BT31" s="28"/>
      <c r="BU31" s="205"/>
      <c r="BV31" s="28"/>
      <c r="BW31" s="205"/>
      <c r="BX31" s="28"/>
      <c r="BY31" s="224"/>
      <c r="BZ31" s="227"/>
      <c r="CB31" s="267"/>
      <c r="CC31" s="268"/>
      <c r="CD31" s="268"/>
      <c r="CE31" s="269"/>
      <c r="CF31" s="33"/>
      <c r="CG31" s="270"/>
      <c r="CH31" s="271"/>
      <c r="CI31" s="272"/>
      <c r="CJ31" s="273"/>
      <c r="CK31" s="274"/>
      <c r="CL31" s="275"/>
      <c r="CM31" s="274"/>
      <c r="CN31" s="275"/>
    </row>
    <row r="32" spans="1:92" ht="20.100000000000001" customHeight="1">
      <c r="A32" s="25">
        <v>19</v>
      </c>
      <c r="B32" s="26"/>
      <c r="C32" s="27"/>
      <c r="D32" s="200"/>
      <c r="E32" s="205"/>
      <c r="F32" s="28"/>
      <c r="G32" s="205"/>
      <c r="H32" s="28"/>
      <c r="I32" s="205"/>
      <c r="J32" s="28"/>
      <c r="K32" s="205"/>
      <c r="L32" s="28"/>
      <c r="M32" s="205"/>
      <c r="N32" s="28"/>
      <c r="O32" s="205"/>
      <c r="P32" s="28"/>
      <c r="Q32" s="205"/>
      <c r="R32" s="209"/>
      <c r="S32" s="93"/>
      <c r="T32" s="220"/>
      <c r="U32" s="28"/>
      <c r="V32" s="205"/>
      <c r="W32" s="28"/>
      <c r="X32" s="205"/>
      <c r="Y32" s="28"/>
      <c r="Z32" s="205"/>
      <c r="AA32" s="28"/>
      <c r="AB32" s="205"/>
      <c r="AC32" s="28"/>
      <c r="AD32" s="205"/>
      <c r="AE32" s="28"/>
      <c r="AF32" s="205"/>
      <c r="AG32" s="209"/>
      <c r="AH32" s="93"/>
      <c r="AI32" s="220"/>
      <c r="AJ32" s="28"/>
      <c r="AK32" s="205"/>
      <c r="AL32" s="28"/>
      <c r="AM32" s="205"/>
      <c r="AN32" s="28"/>
      <c r="AO32" s="205"/>
      <c r="AP32" s="215"/>
      <c r="AQ32" s="215"/>
      <c r="AR32" s="215"/>
      <c r="AS32" s="215"/>
      <c r="AT32" s="28"/>
      <c r="AU32" s="205"/>
      <c r="AV32" s="209"/>
      <c r="AW32" s="93"/>
      <c r="AX32" s="220"/>
      <c r="AY32" s="28"/>
      <c r="AZ32" s="205"/>
      <c r="BA32" s="28"/>
      <c r="BB32" s="205"/>
      <c r="BC32" s="28"/>
      <c r="BD32" s="205"/>
      <c r="BE32" s="28"/>
      <c r="BF32" s="205"/>
      <c r="BG32" s="28"/>
      <c r="BH32" s="205"/>
      <c r="BI32" s="28"/>
      <c r="BJ32" s="205"/>
      <c r="BK32" s="209"/>
      <c r="BL32" s="93"/>
      <c r="BM32" s="220"/>
      <c r="BN32" s="28"/>
      <c r="BO32" s="205"/>
      <c r="BP32" s="28"/>
      <c r="BQ32" s="205"/>
      <c r="BR32" s="28"/>
      <c r="BS32" s="205"/>
      <c r="BT32" s="28"/>
      <c r="BU32" s="205"/>
      <c r="BV32" s="28"/>
      <c r="BW32" s="205"/>
      <c r="BX32" s="28"/>
      <c r="BY32" s="224"/>
      <c r="BZ32" s="227"/>
    </row>
    <row r="33" spans="1:92" ht="20.100000000000001" customHeight="1">
      <c r="A33" s="25">
        <v>20</v>
      </c>
      <c r="B33" s="26"/>
      <c r="C33" s="27"/>
      <c r="D33" s="200"/>
      <c r="E33" s="205"/>
      <c r="F33" s="28"/>
      <c r="G33" s="205"/>
      <c r="H33" s="28"/>
      <c r="I33" s="205"/>
      <c r="J33" s="28"/>
      <c r="K33" s="205"/>
      <c r="L33" s="28"/>
      <c r="M33" s="205"/>
      <c r="N33" s="28"/>
      <c r="O33" s="205"/>
      <c r="P33" s="28"/>
      <c r="Q33" s="205"/>
      <c r="R33" s="209"/>
      <c r="S33" s="93"/>
      <c r="T33" s="220"/>
      <c r="U33" s="28"/>
      <c r="V33" s="205"/>
      <c r="W33" s="28"/>
      <c r="X33" s="205"/>
      <c r="Y33" s="28"/>
      <c r="Z33" s="205"/>
      <c r="AA33" s="28"/>
      <c r="AB33" s="205"/>
      <c r="AC33" s="28"/>
      <c r="AD33" s="205"/>
      <c r="AE33" s="28"/>
      <c r="AF33" s="205"/>
      <c r="AG33" s="209"/>
      <c r="AH33" s="93"/>
      <c r="AI33" s="220"/>
      <c r="AJ33" s="28"/>
      <c r="AK33" s="205"/>
      <c r="AL33" s="28"/>
      <c r="AM33" s="205"/>
      <c r="AN33" s="28"/>
      <c r="AO33" s="205"/>
      <c r="AP33" s="215"/>
      <c r="AQ33" s="215"/>
      <c r="AR33" s="215"/>
      <c r="AS33" s="215"/>
      <c r="AT33" s="28"/>
      <c r="AU33" s="205"/>
      <c r="AV33" s="209"/>
      <c r="AW33" s="93"/>
      <c r="AX33" s="220"/>
      <c r="AY33" s="28"/>
      <c r="AZ33" s="205"/>
      <c r="BA33" s="28"/>
      <c r="BB33" s="205"/>
      <c r="BC33" s="28"/>
      <c r="BD33" s="205"/>
      <c r="BE33" s="28"/>
      <c r="BF33" s="205"/>
      <c r="BG33" s="28"/>
      <c r="BH33" s="205"/>
      <c r="BI33" s="28"/>
      <c r="BJ33" s="205"/>
      <c r="BK33" s="209"/>
      <c r="BL33" s="93"/>
      <c r="BM33" s="220"/>
      <c r="BN33" s="28"/>
      <c r="BO33" s="205"/>
      <c r="BP33" s="28"/>
      <c r="BQ33" s="205"/>
      <c r="BR33" s="28"/>
      <c r="BS33" s="205"/>
      <c r="BT33" s="28"/>
      <c r="BU33" s="205"/>
      <c r="BV33" s="28"/>
      <c r="BW33" s="205"/>
      <c r="BX33" s="28"/>
      <c r="BY33" s="224"/>
      <c r="BZ33" s="227"/>
    </row>
    <row r="34" spans="1:92" ht="20.100000000000001" customHeight="1">
      <c r="A34" s="25">
        <v>21</v>
      </c>
      <c r="B34" s="26"/>
      <c r="C34" s="27"/>
      <c r="D34" s="200"/>
      <c r="E34" s="205"/>
      <c r="F34" s="28"/>
      <c r="G34" s="205"/>
      <c r="H34" s="28"/>
      <c r="I34" s="205"/>
      <c r="J34" s="28"/>
      <c r="K34" s="205"/>
      <c r="L34" s="28"/>
      <c r="M34" s="205"/>
      <c r="N34" s="28"/>
      <c r="O34" s="205"/>
      <c r="P34" s="28"/>
      <c r="Q34" s="205"/>
      <c r="R34" s="209"/>
      <c r="S34" s="93"/>
      <c r="T34" s="220"/>
      <c r="U34" s="28"/>
      <c r="V34" s="205"/>
      <c r="W34" s="28"/>
      <c r="X34" s="205"/>
      <c r="Y34" s="28"/>
      <c r="Z34" s="205"/>
      <c r="AA34" s="28"/>
      <c r="AB34" s="205"/>
      <c r="AC34" s="28"/>
      <c r="AD34" s="205"/>
      <c r="AE34" s="28"/>
      <c r="AF34" s="205"/>
      <c r="AG34" s="209"/>
      <c r="AH34" s="93"/>
      <c r="AI34" s="220"/>
      <c r="AJ34" s="28"/>
      <c r="AK34" s="205"/>
      <c r="AL34" s="28"/>
      <c r="AM34" s="205"/>
      <c r="AN34" s="28"/>
      <c r="AO34" s="205"/>
      <c r="AP34" s="215"/>
      <c r="AQ34" s="215"/>
      <c r="AR34" s="215"/>
      <c r="AS34" s="215"/>
      <c r="AT34" s="28"/>
      <c r="AU34" s="205"/>
      <c r="AV34" s="209"/>
      <c r="AW34" s="93"/>
      <c r="AX34" s="220"/>
      <c r="AY34" s="28"/>
      <c r="AZ34" s="205"/>
      <c r="BA34" s="28"/>
      <c r="BB34" s="205"/>
      <c r="BC34" s="28"/>
      <c r="BD34" s="205"/>
      <c r="BE34" s="28"/>
      <c r="BF34" s="205"/>
      <c r="BG34" s="28"/>
      <c r="BH34" s="205"/>
      <c r="BI34" s="28"/>
      <c r="BJ34" s="205"/>
      <c r="BK34" s="209"/>
      <c r="BL34" s="93"/>
      <c r="BM34" s="220"/>
      <c r="BN34" s="28"/>
      <c r="BO34" s="205"/>
      <c r="BP34" s="28"/>
      <c r="BQ34" s="205"/>
      <c r="BR34" s="28"/>
      <c r="BS34" s="205"/>
      <c r="BT34" s="28"/>
      <c r="BU34" s="205"/>
      <c r="BV34" s="28"/>
      <c r="BW34" s="205"/>
      <c r="BX34" s="28"/>
      <c r="BY34" s="224"/>
      <c r="BZ34" s="227"/>
    </row>
    <row r="35" spans="1:92" ht="20.100000000000001" customHeight="1">
      <c r="A35" s="25">
        <v>22</v>
      </c>
      <c r="B35" s="26"/>
      <c r="C35" s="27"/>
      <c r="D35" s="200"/>
      <c r="E35" s="205"/>
      <c r="F35" s="28"/>
      <c r="G35" s="205"/>
      <c r="H35" s="28"/>
      <c r="I35" s="205"/>
      <c r="J35" s="28"/>
      <c r="K35" s="205"/>
      <c r="L35" s="28"/>
      <c r="M35" s="205"/>
      <c r="N35" s="28"/>
      <c r="O35" s="205"/>
      <c r="P35" s="28"/>
      <c r="Q35" s="205"/>
      <c r="R35" s="209"/>
      <c r="S35" s="93"/>
      <c r="T35" s="220"/>
      <c r="U35" s="28"/>
      <c r="V35" s="205"/>
      <c r="W35" s="28"/>
      <c r="X35" s="205"/>
      <c r="Y35" s="28"/>
      <c r="Z35" s="205"/>
      <c r="AA35" s="28"/>
      <c r="AB35" s="205"/>
      <c r="AC35" s="28"/>
      <c r="AD35" s="205"/>
      <c r="AE35" s="28"/>
      <c r="AF35" s="205"/>
      <c r="AG35" s="209"/>
      <c r="AH35" s="93"/>
      <c r="AI35" s="220"/>
      <c r="AJ35" s="28"/>
      <c r="AK35" s="205"/>
      <c r="AL35" s="28"/>
      <c r="AM35" s="205"/>
      <c r="AN35" s="28"/>
      <c r="AO35" s="205"/>
      <c r="AP35" s="215"/>
      <c r="AQ35" s="215"/>
      <c r="AR35" s="215"/>
      <c r="AS35" s="215"/>
      <c r="AT35" s="28"/>
      <c r="AU35" s="205"/>
      <c r="AV35" s="209"/>
      <c r="AW35" s="93"/>
      <c r="AX35" s="220"/>
      <c r="AY35" s="28"/>
      <c r="AZ35" s="205"/>
      <c r="BA35" s="28"/>
      <c r="BB35" s="205"/>
      <c r="BC35" s="28"/>
      <c r="BD35" s="205"/>
      <c r="BE35" s="28"/>
      <c r="BF35" s="205"/>
      <c r="BG35" s="28"/>
      <c r="BH35" s="205"/>
      <c r="BI35" s="28"/>
      <c r="BJ35" s="205"/>
      <c r="BK35" s="209"/>
      <c r="BL35" s="93"/>
      <c r="BM35" s="220"/>
      <c r="BN35" s="28"/>
      <c r="BO35" s="205"/>
      <c r="BP35" s="28"/>
      <c r="BQ35" s="205"/>
      <c r="BR35" s="28"/>
      <c r="BS35" s="205"/>
      <c r="BT35" s="28"/>
      <c r="BU35" s="205"/>
      <c r="BV35" s="28"/>
      <c r="BW35" s="205"/>
      <c r="BX35" s="28"/>
      <c r="BY35" s="224"/>
      <c r="BZ35" s="227"/>
    </row>
    <row r="36" spans="1:92" ht="20.100000000000001" customHeight="1">
      <c r="A36" s="25">
        <v>23</v>
      </c>
      <c r="B36" s="26"/>
      <c r="C36" s="27"/>
      <c r="D36" s="200"/>
      <c r="E36" s="205"/>
      <c r="F36" s="28"/>
      <c r="G36" s="205"/>
      <c r="H36" s="28"/>
      <c r="I36" s="205"/>
      <c r="J36" s="28"/>
      <c r="K36" s="205"/>
      <c r="L36" s="28"/>
      <c r="M36" s="205"/>
      <c r="N36" s="28"/>
      <c r="O36" s="205"/>
      <c r="P36" s="28"/>
      <c r="Q36" s="205"/>
      <c r="R36" s="209"/>
      <c r="S36" s="93"/>
      <c r="T36" s="220"/>
      <c r="U36" s="28"/>
      <c r="V36" s="205"/>
      <c r="W36" s="28"/>
      <c r="X36" s="205"/>
      <c r="Y36" s="28"/>
      <c r="Z36" s="205"/>
      <c r="AA36" s="28"/>
      <c r="AB36" s="205"/>
      <c r="AC36" s="28"/>
      <c r="AD36" s="205"/>
      <c r="AE36" s="28"/>
      <c r="AF36" s="205"/>
      <c r="AG36" s="209"/>
      <c r="AH36" s="93"/>
      <c r="AI36" s="220"/>
      <c r="AJ36" s="28"/>
      <c r="AK36" s="205"/>
      <c r="AL36" s="28"/>
      <c r="AM36" s="205"/>
      <c r="AN36" s="28"/>
      <c r="AO36" s="205"/>
      <c r="AP36" s="215"/>
      <c r="AQ36" s="215"/>
      <c r="AR36" s="215"/>
      <c r="AS36" s="215"/>
      <c r="AT36" s="28"/>
      <c r="AU36" s="205"/>
      <c r="AV36" s="209"/>
      <c r="AW36" s="93"/>
      <c r="AX36" s="220"/>
      <c r="AY36" s="28"/>
      <c r="AZ36" s="205"/>
      <c r="BA36" s="28"/>
      <c r="BB36" s="205"/>
      <c r="BC36" s="28"/>
      <c r="BD36" s="205"/>
      <c r="BE36" s="28"/>
      <c r="BF36" s="205"/>
      <c r="BG36" s="28"/>
      <c r="BH36" s="205"/>
      <c r="BI36" s="28"/>
      <c r="BJ36" s="205"/>
      <c r="BK36" s="209"/>
      <c r="BL36" s="93"/>
      <c r="BM36" s="220"/>
      <c r="BN36" s="28"/>
      <c r="BO36" s="205"/>
      <c r="BP36" s="28"/>
      <c r="BQ36" s="205"/>
      <c r="BR36" s="28"/>
      <c r="BS36" s="205"/>
      <c r="BT36" s="28"/>
      <c r="BU36" s="205"/>
      <c r="BV36" s="28"/>
      <c r="BW36" s="205"/>
      <c r="BX36" s="28"/>
      <c r="BY36" s="224"/>
      <c r="BZ36" s="227"/>
    </row>
    <row r="37" spans="1:92" ht="20.100000000000001" customHeight="1">
      <c r="A37" s="25">
        <v>24</v>
      </c>
      <c r="B37" s="26"/>
      <c r="C37" s="27"/>
      <c r="D37" s="200"/>
      <c r="E37" s="205"/>
      <c r="F37" s="28"/>
      <c r="G37" s="205"/>
      <c r="H37" s="28"/>
      <c r="I37" s="205"/>
      <c r="J37" s="28"/>
      <c r="K37" s="205"/>
      <c r="L37" s="28"/>
      <c r="M37" s="205"/>
      <c r="N37" s="28"/>
      <c r="O37" s="205"/>
      <c r="P37" s="28"/>
      <c r="Q37" s="205"/>
      <c r="R37" s="209"/>
      <c r="S37" s="93"/>
      <c r="T37" s="220"/>
      <c r="U37" s="28"/>
      <c r="V37" s="205"/>
      <c r="W37" s="28"/>
      <c r="X37" s="205"/>
      <c r="Y37" s="28"/>
      <c r="Z37" s="205"/>
      <c r="AA37" s="28"/>
      <c r="AB37" s="205"/>
      <c r="AC37" s="28"/>
      <c r="AD37" s="205"/>
      <c r="AE37" s="28"/>
      <c r="AF37" s="205"/>
      <c r="AG37" s="209"/>
      <c r="AH37" s="93"/>
      <c r="AI37" s="220"/>
      <c r="AJ37" s="28"/>
      <c r="AK37" s="205"/>
      <c r="AL37" s="28"/>
      <c r="AM37" s="205"/>
      <c r="AN37" s="28"/>
      <c r="AO37" s="205"/>
      <c r="AP37" s="215"/>
      <c r="AQ37" s="215"/>
      <c r="AR37" s="215"/>
      <c r="AS37" s="215"/>
      <c r="AT37" s="28"/>
      <c r="AU37" s="205"/>
      <c r="AV37" s="209"/>
      <c r="AW37" s="93"/>
      <c r="AX37" s="220"/>
      <c r="AY37" s="28"/>
      <c r="AZ37" s="205"/>
      <c r="BA37" s="28"/>
      <c r="BB37" s="205"/>
      <c r="BC37" s="28"/>
      <c r="BD37" s="205"/>
      <c r="BE37" s="28"/>
      <c r="BF37" s="205"/>
      <c r="BG37" s="28"/>
      <c r="BH37" s="205"/>
      <c r="BI37" s="28"/>
      <c r="BJ37" s="205"/>
      <c r="BK37" s="209"/>
      <c r="BL37" s="93"/>
      <c r="BM37" s="220"/>
      <c r="BN37" s="28"/>
      <c r="BO37" s="205"/>
      <c r="BP37" s="28"/>
      <c r="BQ37" s="205"/>
      <c r="BR37" s="28"/>
      <c r="BS37" s="205"/>
      <c r="BT37" s="28"/>
      <c r="BU37" s="205"/>
      <c r="BV37" s="28"/>
      <c r="BW37" s="205"/>
      <c r="BX37" s="28"/>
      <c r="BY37" s="224"/>
      <c r="BZ37" s="227"/>
    </row>
    <row r="38" spans="1:92" ht="20.100000000000001" customHeight="1">
      <c r="A38" s="25">
        <v>25</v>
      </c>
      <c r="B38" s="26"/>
      <c r="C38" s="27"/>
      <c r="D38" s="200"/>
      <c r="E38" s="205"/>
      <c r="F38" s="28"/>
      <c r="G38" s="205"/>
      <c r="H38" s="28"/>
      <c r="I38" s="205"/>
      <c r="J38" s="28"/>
      <c r="K38" s="205"/>
      <c r="L38" s="28"/>
      <c r="M38" s="205"/>
      <c r="N38" s="28"/>
      <c r="O38" s="205"/>
      <c r="P38" s="28"/>
      <c r="Q38" s="205"/>
      <c r="R38" s="209"/>
      <c r="S38" s="93"/>
      <c r="T38" s="220"/>
      <c r="U38" s="28"/>
      <c r="V38" s="205"/>
      <c r="W38" s="28"/>
      <c r="X38" s="205"/>
      <c r="Y38" s="28"/>
      <c r="Z38" s="205"/>
      <c r="AA38" s="28"/>
      <c r="AB38" s="205"/>
      <c r="AC38" s="28"/>
      <c r="AD38" s="205"/>
      <c r="AE38" s="28"/>
      <c r="AF38" s="205"/>
      <c r="AG38" s="209"/>
      <c r="AH38" s="93"/>
      <c r="AI38" s="220"/>
      <c r="AJ38" s="28"/>
      <c r="AK38" s="205"/>
      <c r="AL38" s="28"/>
      <c r="AM38" s="205"/>
      <c r="AN38" s="28"/>
      <c r="AO38" s="205"/>
      <c r="AP38" s="215"/>
      <c r="AQ38" s="215"/>
      <c r="AR38" s="215"/>
      <c r="AS38" s="215"/>
      <c r="AT38" s="28"/>
      <c r="AU38" s="205"/>
      <c r="AV38" s="209"/>
      <c r="AW38" s="93"/>
      <c r="AX38" s="220"/>
      <c r="AY38" s="28"/>
      <c r="AZ38" s="205"/>
      <c r="BA38" s="28"/>
      <c r="BB38" s="205"/>
      <c r="BC38" s="28"/>
      <c r="BD38" s="205"/>
      <c r="BE38" s="28"/>
      <c r="BF38" s="205"/>
      <c r="BG38" s="28"/>
      <c r="BH38" s="205"/>
      <c r="BI38" s="28"/>
      <c r="BJ38" s="205"/>
      <c r="BK38" s="209"/>
      <c r="BL38" s="93"/>
      <c r="BM38" s="220"/>
      <c r="BN38" s="28"/>
      <c r="BO38" s="205"/>
      <c r="BP38" s="28"/>
      <c r="BQ38" s="205"/>
      <c r="BR38" s="28"/>
      <c r="BS38" s="205"/>
      <c r="BT38" s="28"/>
      <c r="BU38" s="205"/>
      <c r="BV38" s="28"/>
      <c r="BW38" s="205"/>
      <c r="BX38" s="28"/>
      <c r="BY38" s="224"/>
      <c r="BZ38" s="227"/>
    </row>
    <row r="39" spans="1:92" ht="20.100000000000001" customHeight="1">
      <c r="A39" s="25">
        <v>26</v>
      </c>
      <c r="B39" s="26"/>
      <c r="C39" s="27"/>
      <c r="D39" s="200"/>
      <c r="E39" s="205"/>
      <c r="F39" s="28"/>
      <c r="G39" s="205"/>
      <c r="H39" s="28"/>
      <c r="I39" s="205"/>
      <c r="J39" s="28"/>
      <c r="K39" s="205"/>
      <c r="L39" s="28"/>
      <c r="M39" s="205"/>
      <c r="N39" s="28"/>
      <c r="O39" s="205"/>
      <c r="P39" s="28"/>
      <c r="Q39" s="205"/>
      <c r="R39" s="209"/>
      <c r="S39" s="93"/>
      <c r="T39" s="220"/>
      <c r="U39" s="28"/>
      <c r="V39" s="205"/>
      <c r="W39" s="28"/>
      <c r="X39" s="205"/>
      <c r="Y39" s="28"/>
      <c r="Z39" s="205"/>
      <c r="AA39" s="28"/>
      <c r="AB39" s="205"/>
      <c r="AC39" s="28"/>
      <c r="AD39" s="205"/>
      <c r="AE39" s="28"/>
      <c r="AF39" s="205"/>
      <c r="AG39" s="209"/>
      <c r="AH39" s="93"/>
      <c r="AI39" s="220"/>
      <c r="AJ39" s="28"/>
      <c r="AK39" s="205"/>
      <c r="AL39" s="28"/>
      <c r="AM39" s="205"/>
      <c r="AN39" s="28"/>
      <c r="AO39" s="205"/>
      <c r="AP39" s="215"/>
      <c r="AQ39" s="215"/>
      <c r="AR39" s="215"/>
      <c r="AS39" s="215"/>
      <c r="AT39" s="28"/>
      <c r="AU39" s="205"/>
      <c r="AV39" s="209"/>
      <c r="AW39" s="93"/>
      <c r="AX39" s="220"/>
      <c r="AY39" s="28"/>
      <c r="AZ39" s="205"/>
      <c r="BA39" s="28"/>
      <c r="BB39" s="205"/>
      <c r="BC39" s="28"/>
      <c r="BD39" s="205"/>
      <c r="BE39" s="28"/>
      <c r="BF39" s="205"/>
      <c r="BG39" s="28"/>
      <c r="BH39" s="205"/>
      <c r="BI39" s="28"/>
      <c r="BJ39" s="205"/>
      <c r="BK39" s="209"/>
      <c r="BL39" s="93"/>
      <c r="BM39" s="220"/>
      <c r="BN39" s="28"/>
      <c r="BO39" s="205"/>
      <c r="BP39" s="28"/>
      <c r="BQ39" s="205"/>
      <c r="BR39" s="28"/>
      <c r="BS39" s="205"/>
      <c r="BT39" s="28"/>
      <c r="BU39" s="205"/>
      <c r="BV39" s="28"/>
      <c r="BW39" s="205"/>
      <c r="BX39" s="28"/>
      <c r="BY39" s="224"/>
      <c r="BZ39" s="227"/>
    </row>
    <row r="40" spans="1:92" ht="20.100000000000001" customHeight="1">
      <c r="A40" s="25">
        <v>27</v>
      </c>
      <c r="B40" s="26"/>
      <c r="C40" s="27"/>
      <c r="D40" s="200"/>
      <c r="E40" s="205"/>
      <c r="F40" s="28"/>
      <c r="G40" s="205"/>
      <c r="H40" s="28"/>
      <c r="I40" s="205"/>
      <c r="J40" s="28"/>
      <c r="K40" s="205"/>
      <c r="L40" s="28"/>
      <c r="M40" s="205"/>
      <c r="N40" s="28"/>
      <c r="O40" s="205"/>
      <c r="P40" s="28"/>
      <c r="Q40" s="205"/>
      <c r="R40" s="209"/>
      <c r="S40" s="93"/>
      <c r="T40" s="220"/>
      <c r="U40" s="28"/>
      <c r="V40" s="205"/>
      <c r="W40" s="28"/>
      <c r="X40" s="205"/>
      <c r="Y40" s="28"/>
      <c r="Z40" s="205"/>
      <c r="AA40" s="28"/>
      <c r="AB40" s="205"/>
      <c r="AC40" s="28"/>
      <c r="AD40" s="205"/>
      <c r="AE40" s="28"/>
      <c r="AF40" s="205"/>
      <c r="AG40" s="209"/>
      <c r="AH40" s="93"/>
      <c r="AI40" s="220"/>
      <c r="AJ40" s="28"/>
      <c r="AK40" s="205"/>
      <c r="AL40" s="28"/>
      <c r="AM40" s="205"/>
      <c r="AN40" s="28"/>
      <c r="AO40" s="205"/>
      <c r="AP40" s="215"/>
      <c r="AQ40" s="215"/>
      <c r="AR40" s="215"/>
      <c r="AS40" s="215"/>
      <c r="AT40" s="28"/>
      <c r="AU40" s="205"/>
      <c r="AV40" s="209"/>
      <c r="AW40" s="93"/>
      <c r="AX40" s="220"/>
      <c r="AY40" s="28"/>
      <c r="AZ40" s="205"/>
      <c r="BA40" s="28"/>
      <c r="BB40" s="205"/>
      <c r="BC40" s="28"/>
      <c r="BD40" s="205"/>
      <c r="BE40" s="28"/>
      <c r="BF40" s="205"/>
      <c r="BG40" s="28"/>
      <c r="BH40" s="205"/>
      <c r="BI40" s="28"/>
      <c r="BJ40" s="205"/>
      <c r="BK40" s="209"/>
      <c r="BL40" s="93"/>
      <c r="BM40" s="220"/>
      <c r="BN40" s="28"/>
      <c r="BO40" s="205"/>
      <c r="BP40" s="28"/>
      <c r="BQ40" s="205"/>
      <c r="BR40" s="28"/>
      <c r="BS40" s="205"/>
      <c r="BT40" s="28"/>
      <c r="BU40" s="205"/>
      <c r="BV40" s="28"/>
      <c r="BW40" s="205"/>
      <c r="BX40" s="28"/>
      <c r="BY40" s="224"/>
      <c r="BZ40" s="227"/>
    </row>
    <row r="41" spans="1:92" ht="20.100000000000001" customHeight="1">
      <c r="A41" s="25">
        <v>28</v>
      </c>
      <c r="B41" s="26"/>
      <c r="C41" s="27"/>
      <c r="D41" s="200"/>
      <c r="E41" s="205"/>
      <c r="F41" s="197"/>
      <c r="G41" s="205"/>
      <c r="H41" s="28"/>
      <c r="I41" s="205"/>
      <c r="J41" s="28"/>
      <c r="K41" s="205"/>
      <c r="L41" s="28"/>
      <c r="M41" s="205"/>
      <c r="N41" s="28"/>
      <c r="O41" s="205"/>
      <c r="P41" s="28"/>
      <c r="Q41" s="205"/>
      <c r="R41" s="209"/>
      <c r="S41" s="93"/>
      <c r="T41" s="220"/>
      <c r="U41" s="28"/>
      <c r="V41" s="205"/>
      <c r="W41" s="28"/>
      <c r="X41" s="205"/>
      <c r="Y41" s="28"/>
      <c r="Z41" s="205"/>
      <c r="AA41" s="28"/>
      <c r="AB41" s="205"/>
      <c r="AC41" s="28"/>
      <c r="AD41" s="205"/>
      <c r="AE41" s="28"/>
      <c r="AF41" s="205"/>
      <c r="AG41" s="209"/>
      <c r="AH41" s="93"/>
      <c r="AI41" s="220"/>
      <c r="AJ41" s="28"/>
      <c r="AK41" s="205"/>
      <c r="AL41" s="28"/>
      <c r="AM41" s="205"/>
      <c r="AN41" s="28"/>
      <c r="AO41" s="205"/>
      <c r="AP41" s="215"/>
      <c r="AQ41" s="215"/>
      <c r="AR41" s="215"/>
      <c r="AS41" s="215"/>
      <c r="AT41" s="28"/>
      <c r="AU41" s="205"/>
      <c r="AV41" s="209"/>
      <c r="AW41" s="93"/>
      <c r="AX41" s="220"/>
      <c r="AY41" s="28"/>
      <c r="AZ41" s="205"/>
      <c r="BA41" s="28"/>
      <c r="BB41" s="205"/>
      <c r="BC41" s="28"/>
      <c r="BD41" s="205"/>
      <c r="BE41" s="28"/>
      <c r="BF41" s="205"/>
      <c r="BG41" s="28"/>
      <c r="BH41" s="205"/>
      <c r="BI41" s="28"/>
      <c r="BJ41" s="205"/>
      <c r="BK41" s="209"/>
      <c r="BL41" s="93"/>
      <c r="BM41" s="220"/>
      <c r="BN41" s="28"/>
      <c r="BO41" s="205"/>
      <c r="BP41" s="28"/>
      <c r="BQ41" s="205"/>
      <c r="BR41" s="28"/>
      <c r="BS41" s="205"/>
      <c r="BT41" s="28"/>
      <c r="BU41" s="205"/>
      <c r="BV41" s="28"/>
      <c r="BW41" s="205"/>
      <c r="BX41" s="28"/>
      <c r="BY41" s="224"/>
      <c r="BZ41" s="227"/>
    </row>
    <row r="42" spans="1:92" ht="20.100000000000001" customHeight="1">
      <c r="A42" s="25">
        <v>29</v>
      </c>
      <c r="B42" s="32"/>
      <c r="C42" s="27"/>
      <c r="D42" s="200"/>
      <c r="E42" s="205"/>
      <c r="F42" s="197"/>
      <c r="G42" s="205"/>
      <c r="H42" s="28"/>
      <c r="I42" s="205"/>
      <c r="J42" s="28"/>
      <c r="K42" s="205"/>
      <c r="L42" s="28"/>
      <c r="M42" s="205"/>
      <c r="N42" s="28"/>
      <c r="O42" s="205"/>
      <c r="P42" s="28"/>
      <c r="Q42" s="205"/>
      <c r="R42" s="209"/>
      <c r="S42" s="93"/>
      <c r="T42" s="220"/>
      <c r="U42" s="28"/>
      <c r="V42" s="205"/>
      <c r="W42" s="28"/>
      <c r="X42" s="205"/>
      <c r="Y42" s="28"/>
      <c r="Z42" s="205"/>
      <c r="AA42" s="28"/>
      <c r="AB42" s="205"/>
      <c r="AC42" s="28"/>
      <c r="AD42" s="205"/>
      <c r="AE42" s="28"/>
      <c r="AF42" s="205"/>
      <c r="AG42" s="209"/>
      <c r="AH42" s="93"/>
      <c r="AI42" s="220"/>
      <c r="AJ42" s="28"/>
      <c r="AK42" s="205"/>
      <c r="AL42" s="28"/>
      <c r="AM42" s="205"/>
      <c r="AN42" s="28"/>
      <c r="AO42" s="205"/>
      <c r="AP42" s="215"/>
      <c r="AQ42" s="215"/>
      <c r="AR42" s="215"/>
      <c r="AS42" s="215"/>
      <c r="AT42" s="28"/>
      <c r="AU42" s="205"/>
      <c r="AV42" s="209"/>
      <c r="AW42" s="93"/>
      <c r="AX42" s="220"/>
      <c r="AY42" s="28"/>
      <c r="AZ42" s="205"/>
      <c r="BA42" s="28"/>
      <c r="BB42" s="205"/>
      <c r="BC42" s="28"/>
      <c r="BD42" s="205"/>
      <c r="BE42" s="28"/>
      <c r="BF42" s="205"/>
      <c r="BG42" s="28"/>
      <c r="BH42" s="205"/>
      <c r="BI42" s="28"/>
      <c r="BJ42" s="205"/>
      <c r="BK42" s="209"/>
      <c r="BL42" s="93"/>
      <c r="BM42" s="220"/>
      <c r="BN42" s="28"/>
      <c r="BO42" s="205"/>
      <c r="BP42" s="28"/>
      <c r="BQ42" s="205"/>
      <c r="BR42" s="28"/>
      <c r="BS42" s="205"/>
      <c r="BT42" s="28"/>
      <c r="BU42" s="205"/>
      <c r="BV42" s="28"/>
      <c r="BW42" s="205"/>
      <c r="BX42" s="28"/>
      <c r="BY42" s="224"/>
      <c r="BZ42" s="227"/>
    </row>
    <row r="43" spans="1:92" ht="20.100000000000001" customHeight="1" thickBot="1">
      <c r="A43" s="34">
        <v>30</v>
      </c>
      <c r="B43" s="35"/>
      <c r="C43" s="47"/>
      <c r="D43" s="201"/>
      <c r="E43" s="206"/>
      <c r="F43" s="36"/>
      <c r="G43" s="206"/>
      <c r="H43" s="36"/>
      <c r="I43" s="206"/>
      <c r="J43" s="36"/>
      <c r="K43" s="206"/>
      <c r="L43" s="36"/>
      <c r="M43" s="206"/>
      <c r="N43" s="36"/>
      <c r="O43" s="206"/>
      <c r="P43" s="36"/>
      <c r="Q43" s="206"/>
      <c r="R43" s="210"/>
      <c r="S43" s="95"/>
      <c r="T43" s="221"/>
      <c r="U43" s="36"/>
      <c r="V43" s="206"/>
      <c r="W43" s="36"/>
      <c r="X43" s="206"/>
      <c r="Y43" s="36"/>
      <c r="Z43" s="206"/>
      <c r="AA43" s="36"/>
      <c r="AB43" s="206"/>
      <c r="AC43" s="36"/>
      <c r="AD43" s="206"/>
      <c r="AE43" s="36"/>
      <c r="AF43" s="206"/>
      <c r="AG43" s="210"/>
      <c r="AH43" s="95"/>
      <c r="AI43" s="221"/>
      <c r="AJ43" s="36"/>
      <c r="AK43" s="206"/>
      <c r="AL43" s="36"/>
      <c r="AM43" s="206"/>
      <c r="AN43" s="36"/>
      <c r="AO43" s="206"/>
      <c r="AP43" s="216"/>
      <c r="AQ43" s="216"/>
      <c r="AR43" s="216"/>
      <c r="AS43" s="216"/>
      <c r="AT43" s="36"/>
      <c r="AU43" s="206"/>
      <c r="AV43" s="210"/>
      <c r="AW43" s="95"/>
      <c r="AX43" s="221"/>
      <c r="AY43" s="36"/>
      <c r="AZ43" s="206"/>
      <c r="BA43" s="36"/>
      <c r="BB43" s="206"/>
      <c r="BC43" s="36"/>
      <c r="BD43" s="206"/>
      <c r="BE43" s="36"/>
      <c r="BF43" s="206"/>
      <c r="BG43" s="36"/>
      <c r="BH43" s="206"/>
      <c r="BI43" s="36"/>
      <c r="BJ43" s="206"/>
      <c r="BK43" s="210"/>
      <c r="BL43" s="95"/>
      <c r="BM43" s="221"/>
      <c r="BN43" s="36"/>
      <c r="BO43" s="206"/>
      <c r="BP43" s="36"/>
      <c r="BQ43" s="206"/>
      <c r="BR43" s="36"/>
      <c r="BS43" s="206"/>
      <c r="BT43" s="36"/>
      <c r="BU43" s="206"/>
      <c r="BV43" s="36"/>
      <c r="BW43" s="206"/>
      <c r="BX43" s="36"/>
      <c r="BY43" s="225"/>
      <c r="BZ43" s="228"/>
    </row>
    <row r="44" spans="1:92" ht="20.100000000000001" customHeight="1" thickBot="1">
      <c r="A44" s="37"/>
      <c r="B44" s="38"/>
      <c r="C44" s="38"/>
      <c r="D44" s="31"/>
      <c r="E44" s="80"/>
      <c r="F44" s="140"/>
      <c r="G44" s="140"/>
      <c r="H44" s="31"/>
      <c r="I44" s="80"/>
      <c r="J44" s="31"/>
      <c r="K44" s="80"/>
      <c r="L44" s="31"/>
      <c r="M44" s="80"/>
      <c r="N44" s="31"/>
      <c r="O44" s="80"/>
      <c r="P44" s="31"/>
      <c r="Q44" s="80"/>
      <c r="R44" s="31"/>
      <c r="S44" s="80"/>
      <c r="T44" s="217"/>
      <c r="U44" s="31"/>
      <c r="V44" s="80"/>
      <c r="W44" s="31"/>
      <c r="X44" s="80"/>
      <c r="Y44" s="31"/>
      <c r="Z44" s="80"/>
      <c r="AA44" s="31"/>
      <c r="AB44" s="80"/>
      <c r="AC44" s="31"/>
      <c r="AD44" s="80"/>
      <c r="AE44" s="31"/>
      <c r="AF44" s="80"/>
      <c r="AG44" s="31"/>
      <c r="AH44" s="80"/>
      <c r="AI44" s="217"/>
      <c r="AJ44" s="31"/>
      <c r="AK44" s="80"/>
      <c r="AL44" s="31"/>
      <c r="AM44" s="80"/>
      <c r="AN44" s="31"/>
      <c r="AO44" s="80"/>
      <c r="AP44" s="31"/>
      <c r="AQ44" s="80"/>
      <c r="AR44" s="31"/>
      <c r="AS44" s="80"/>
      <c r="AT44" s="31"/>
      <c r="AU44" s="80"/>
      <c r="AV44" s="31"/>
      <c r="AW44" s="80"/>
      <c r="AX44" s="217"/>
      <c r="AY44" s="212"/>
      <c r="AZ44" s="212"/>
      <c r="BA44" s="31"/>
      <c r="BB44" s="80"/>
      <c r="BC44" s="31"/>
      <c r="BD44" s="80"/>
      <c r="BE44" s="31"/>
      <c r="BF44" s="80"/>
      <c r="BG44" s="31"/>
      <c r="BH44" s="80"/>
      <c r="BI44" s="31"/>
      <c r="BJ44" s="80"/>
      <c r="BK44" s="31"/>
      <c r="BL44" s="80"/>
      <c r="BM44" s="217"/>
      <c r="BN44" s="31"/>
      <c r="BO44" s="80"/>
      <c r="BP44" s="31"/>
      <c r="BQ44" s="80"/>
      <c r="BR44" s="31"/>
      <c r="BS44" s="80"/>
      <c r="BT44" s="31"/>
      <c r="BU44" s="80"/>
      <c r="BV44" s="31"/>
      <c r="BW44" s="80"/>
      <c r="BX44" s="31"/>
      <c r="BY44" s="80"/>
      <c r="BZ44" s="229"/>
    </row>
    <row r="45" spans="1:92" ht="20.100000000000001" customHeight="1">
      <c r="A45" s="37"/>
      <c r="B45" s="38"/>
      <c r="C45" s="38"/>
      <c r="D45" s="332" t="s">
        <v>52</v>
      </c>
      <c r="E45" s="256"/>
      <c r="F45" s="255" t="s">
        <v>53</v>
      </c>
      <c r="G45" s="256"/>
      <c r="H45" s="255" t="s">
        <v>54</v>
      </c>
      <c r="I45" s="256"/>
      <c r="J45" s="255" t="s">
        <v>59</v>
      </c>
      <c r="K45" s="256"/>
      <c r="L45" s="255" t="s">
        <v>55</v>
      </c>
      <c r="M45" s="256"/>
      <c r="N45" s="255" t="s">
        <v>56</v>
      </c>
      <c r="O45" s="256"/>
      <c r="P45" s="255" t="s">
        <v>57</v>
      </c>
      <c r="Q45" s="257"/>
      <c r="R45" s="333" t="s">
        <v>52</v>
      </c>
      <c r="S45" s="334"/>
      <c r="T45" s="253" t="s">
        <v>69</v>
      </c>
      <c r="U45" s="255" t="s">
        <v>53</v>
      </c>
      <c r="V45" s="256"/>
      <c r="W45" s="255" t="s">
        <v>54</v>
      </c>
      <c r="X45" s="256"/>
      <c r="Y45" s="255" t="s">
        <v>59</v>
      </c>
      <c r="Z45" s="256"/>
      <c r="AA45" s="255" t="s">
        <v>55</v>
      </c>
      <c r="AB45" s="256"/>
      <c r="AC45" s="255" t="s">
        <v>56</v>
      </c>
      <c r="AD45" s="256"/>
      <c r="AE45" s="255" t="s">
        <v>57</v>
      </c>
      <c r="AF45" s="257"/>
      <c r="AG45" s="333" t="s">
        <v>52</v>
      </c>
      <c r="AH45" s="334"/>
      <c r="AI45" s="253" t="s">
        <v>68</v>
      </c>
      <c r="AJ45" s="255" t="s">
        <v>53</v>
      </c>
      <c r="AK45" s="256"/>
      <c r="AL45" s="255" t="s">
        <v>54</v>
      </c>
      <c r="AM45" s="256"/>
      <c r="AN45" s="255" t="s">
        <v>59</v>
      </c>
      <c r="AO45" s="256"/>
      <c r="AP45" s="335" t="s">
        <v>55</v>
      </c>
      <c r="AQ45" s="336"/>
      <c r="AR45" s="335" t="s">
        <v>56</v>
      </c>
      <c r="AS45" s="336"/>
      <c r="AT45" s="255" t="s">
        <v>57</v>
      </c>
      <c r="AU45" s="257"/>
      <c r="AV45" s="333" t="s">
        <v>52</v>
      </c>
      <c r="AW45" s="334"/>
      <c r="AX45" s="253" t="s">
        <v>68</v>
      </c>
      <c r="AY45" s="255" t="s">
        <v>53</v>
      </c>
      <c r="AZ45" s="256"/>
      <c r="BA45" s="255" t="s">
        <v>54</v>
      </c>
      <c r="BB45" s="256"/>
      <c r="BC45" s="255" t="s">
        <v>59</v>
      </c>
      <c r="BD45" s="256"/>
      <c r="BE45" s="255" t="s">
        <v>55</v>
      </c>
      <c r="BF45" s="256"/>
      <c r="BG45" s="255" t="s">
        <v>56</v>
      </c>
      <c r="BH45" s="256"/>
      <c r="BI45" s="337" t="s">
        <v>57</v>
      </c>
      <c r="BJ45" s="338"/>
      <c r="BK45" s="339" t="s">
        <v>52</v>
      </c>
      <c r="BL45" s="334"/>
      <c r="BM45" s="253" t="s">
        <v>68</v>
      </c>
      <c r="BN45" s="255" t="s">
        <v>53</v>
      </c>
      <c r="BO45" s="256"/>
      <c r="BP45" s="255" t="s">
        <v>54</v>
      </c>
      <c r="BQ45" s="256"/>
      <c r="BR45" s="255" t="s">
        <v>59</v>
      </c>
      <c r="BS45" s="256"/>
      <c r="BT45" s="255" t="s">
        <v>55</v>
      </c>
      <c r="BU45" s="256"/>
      <c r="BV45" s="337" t="s">
        <v>56</v>
      </c>
      <c r="BW45" s="337"/>
      <c r="BX45" s="337" t="s">
        <v>57</v>
      </c>
      <c r="BY45" s="255"/>
      <c r="BZ45" s="251" t="s">
        <v>72</v>
      </c>
    </row>
    <row r="46" spans="1:92" s="41" customFormat="1" ht="20.100000000000001" customHeight="1" thickBot="1">
      <c r="A46" s="39"/>
      <c r="B46" s="40"/>
      <c r="C46" s="40"/>
      <c r="D46" s="198"/>
      <c r="E46" s="89" t="s">
        <v>58</v>
      </c>
      <c r="F46" s="83"/>
      <c r="G46" s="89" t="s">
        <v>58</v>
      </c>
      <c r="H46" s="83"/>
      <c r="I46" s="89" t="s">
        <v>58</v>
      </c>
      <c r="J46" s="83"/>
      <c r="K46" s="89" t="s">
        <v>58</v>
      </c>
      <c r="L46" s="83"/>
      <c r="M46" s="89" t="s">
        <v>58</v>
      </c>
      <c r="N46" s="83">
        <v>1</v>
      </c>
      <c r="O46" s="89" t="s">
        <v>58</v>
      </c>
      <c r="P46" s="83">
        <v>2</v>
      </c>
      <c r="Q46" s="89" t="s">
        <v>58</v>
      </c>
      <c r="R46" s="207">
        <v>3</v>
      </c>
      <c r="S46" s="202" t="s">
        <v>58</v>
      </c>
      <c r="T46" s="254"/>
      <c r="U46" s="83">
        <v>4</v>
      </c>
      <c r="V46" s="89" t="s">
        <v>58</v>
      </c>
      <c r="W46" s="83">
        <v>5</v>
      </c>
      <c r="X46" s="89" t="s">
        <v>58</v>
      </c>
      <c r="Y46" s="83">
        <v>6</v>
      </c>
      <c r="Z46" s="89" t="s">
        <v>58</v>
      </c>
      <c r="AA46" s="83">
        <v>7</v>
      </c>
      <c r="AB46" s="89" t="s">
        <v>58</v>
      </c>
      <c r="AC46" s="83">
        <v>8</v>
      </c>
      <c r="AD46" s="89" t="s">
        <v>58</v>
      </c>
      <c r="AE46" s="84">
        <v>9</v>
      </c>
      <c r="AF46" s="89" t="s">
        <v>58</v>
      </c>
      <c r="AG46" s="207">
        <v>10</v>
      </c>
      <c r="AH46" s="202" t="s">
        <v>58</v>
      </c>
      <c r="AI46" s="254"/>
      <c r="AJ46" s="83">
        <v>11</v>
      </c>
      <c r="AK46" s="89" t="s">
        <v>58</v>
      </c>
      <c r="AL46" s="83">
        <v>12</v>
      </c>
      <c r="AM46" s="89" t="s">
        <v>58</v>
      </c>
      <c r="AN46" s="83">
        <v>13</v>
      </c>
      <c r="AO46" s="89" t="s">
        <v>58</v>
      </c>
      <c r="AP46" s="213">
        <v>14</v>
      </c>
      <c r="AQ46" s="213" t="s">
        <v>58</v>
      </c>
      <c r="AR46" s="213">
        <v>15</v>
      </c>
      <c r="AS46" s="213" t="s">
        <v>58</v>
      </c>
      <c r="AT46" s="85">
        <v>16</v>
      </c>
      <c r="AU46" s="89" t="s">
        <v>58</v>
      </c>
      <c r="AV46" s="207">
        <v>17</v>
      </c>
      <c r="AW46" s="202" t="s">
        <v>58</v>
      </c>
      <c r="AX46" s="254"/>
      <c r="AY46" s="83">
        <v>18</v>
      </c>
      <c r="AZ46" s="89" t="s">
        <v>58</v>
      </c>
      <c r="BA46" s="83">
        <v>19</v>
      </c>
      <c r="BB46" s="89" t="s">
        <v>58</v>
      </c>
      <c r="BC46" s="83">
        <v>20</v>
      </c>
      <c r="BD46" s="89" t="s">
        <v>58</v>
      </c>
      <c r="BE46" s="83">
        <v>21</v>
      </c>
      <c r="BF46" s="89" t="s">
        <v>58</v>
      </c>
      <c r="BG46" s="83">
        <v>22</v>
      </c>
      <c r="BH46" s="89" t="s">
        <v>58</v>
      </c>
      <c r="BI46" s="83">
        <v>23</v>
      </c>
      <c r="BJ46" s="89" t="s">
        <v>58</v>
      </c>
      <c r="BK46" s="211">
        <v>24</v>
      </c>
      <c r="BL46" s="202" t="s">
        <v>58</v>
      </c>
      <c r="BM46" s="254"/>
      <c r="BN46" s="83">
        <v>25</v>
      </c>
      <c r="BO46" s="89" t="s">
        <v>58</v>
      </c>
      <c r="BP46" s="86">
        <v>26</v>
      </c>
      <c r="BQ46" s="89" t="s">
        <v>58</v>
      </c>
      <c r="BR46" s="83">
        <v>27</v>
      </c>
      <c r="BS46" s="89" t="s">
        <v>58</v>
      </c>
      <c r="BT46" s="83">
        <v>28</v>
      </c>
      <c r="BU46" s="89" t="s">
        <v>58</v>
      </c>
      <c r="BV46" s="83">
        <v>29</v>
      </c>
      <c r="BW46" s="89" t="s">
        <v>58</v>
      </c>
      <c r="BX46" s="83">
        <v>30</v>
      </c>
      <c r="BY46" s="222" t="s">
        <v>58</v>
      </c>
      <c r="BZ46" s="252"/>
    </row>
    <row r="47" spans="1:92" ht="20.100000000000001" customHeight="1" thickBot="1">
      <c r="A47" s="319" t="s">
        <v>7</v>
      </c>
      <c r="B47" s="320"/>
      <c r="C47" s="16" t="s">
        <v>76</v>
      </c>
      <c r="D47" s="91"/>
      <c r="E47" s="92"/>
      <c r="F47" s="92"/>
      <c r="G47" s="92"/>
      <c r="H47" s="19"/>
      <c r="I47" s="92"/>
      <c r="J47" s="92"/>
      <c r="K47" s="92"/>
      <c r="L47" s="92"/>
      <c r="M47" s="92"/>
      <c r="N47" s="92"/>
      <c r="O47" s="92"/>
      <c r="P47" s="92"/>
      <c r="Q47" s="92"/>
      <c r="R47" s="91"/>
      <c r="S47" s="92"/>
      <c r="T47" s="19"/>
      <c r="U47" s="19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1"/>
      <c r="AH47" s="92"/>
      <c r="AI47" s="19"/>
      <c r="AJ47" s="19"/>
      <c r="AK47" s="92"/>
      <c r="AL47" s="19"/>
      <c r="AM47" s="92"/>
      <c r="AN47" s="19"/>
      <c r="AO47" s="92"/>
      <c r="AP47" s="19"/>
      <c r="AQ47" s="92"/>
      <c r="AR47" s="19"/>
      <c r="AS47" s="92"/>
      <c r="AT47" s="19"/>
      <c r="AU47" s="92"/>
      <c r="AV47" s="20"/>
      <c r="AW47" s="92"/>
      <c r="AX47" s="19"/>
      <c r="AY47" s="19"/>
      <c r="AZ47" s="92"/>
      <c r="BA47" s="19"/>
      <c r="BB47" s="92"/>
      <c r="BC47" s="19"/>
      <c r="BD47" s="92"/>
      <c r="BE47" s="19"/>
      <c r="BF47" s="92"/>
      <c r="BG47" s="19"/>
      <c r="BH47" s="92"/>
      <c r="BI47" s="19"/>
      <c r="BJ47" s="92"/>
      <c r="BK47" s="17"/>
      <c r="BL47" s="92"/>
      <c r="BM47" s="19"/>
      <c r="BN47" s="18"/>
      <c r="BO47" s="92"/>
      <c r="BP47" s="18"/>
      <c r="BQ47" s="92"/>
      <c r="BR47" s="18"/>
      <c r="BS47" s="92"/>
      <c r="BT47" s="18"/>
      <c r="BU47" s="92"/>
      <c r="BV47" s="18"/>
      <c r="BW47" s="92"/>
      <c r="BX47" s="18"/>
      <c r="BY47" s="18"/>
      <c r="BZ47" s="97"/>
    </row>
    <row r="48" spans="1:92" ht="20.100000000000001" customHeight="1" thickBot="1">
      <c r="A48" s="42">
        <v>1</v>
      </c>
      <c r="B48" s="43"/>
      <c r="C48" s="44"/>
      <c r="D48" s="199"/>
      <c r="E48" s="203"/>
      <c r="F48" s="24"/>
      <c r="G48" s="203"/>
      <c r="H48" s="24"/>
      <c r="I48" s="203"/>
      <c r="J48" s="24"/>
      <c r="K48" s="203"/>
      <c r="L48" s="24"/>
      <c r="M48" s="203"/>
      <c r="N48" s="24"/>
      <c r="O48" s="203"/>
      <c r="P48" s="24"/>
      <c r="Q48" s="203"/>
      <c r="R48" s="208"/>
      <c r="S48" s="94"/>
      <c r="T48" s="219"/>
      <c r="U48" s="24"/>
      <c r="V48" s="203"/>
      <c r="W48" s="24"/>
      <c r="X48" s="203"/>
      <c r="Y48" s="24"/>
      <c r="Z48" s="203"/>
      <c r="AA48" s="24"/>
      <c r="AB48" s="203"/>
      <c r="AC48" s="24"/>
      <c r="AD48" s="203"/>
      <c r="AE48" s="24"/>
      <c r="AF48" s="203"/>
      <c r="AG48" s="208"/>
      <c r="AH48" s="94"/>
      <c r="AI48" s="219"/>
      <c r="AJ48" s="24"/>
      <c r="AK48" s="203"/>
      <c r="AL48" s="24"/>
      <c r="AM48" s="203"/>
      <c r="AN48" s="24"/>
      <c r="AO48" s="203"/>
      <c r="AP48" s="214"/>
      <c r="AQ48" s="214"/>
      <c r="AR48" s="214"/>
      <c r="AS48" s="214"/>
      <c r="AT48" s="24"/>
      <c r="AU48" s="203"/>
      <c r="AV48" s="208"/>
      <c r="AW48" s="94"/>
      <c r="AX48" s="219"/>
      <c r="AY48" s="24"/>
      <c r="AZ48" s="203"/>
      <c r="BA48" s="24"/>
      <c r="BB48" s="203"/>
      <c r="BC48" s="24"/>
      <c r="BD48" s="203"/>
      <c r="BE48" s="24"/>
      <c r="BF48" s="203"/>
      <c r="BG48" s="24"/>
      <c r="BH48" s="203"/>
      <c r="BI48" s="24"/>
      <c r="BJ48" s="203"/>
      <c r="BK48" s="208"/>
      <c r="BL48" s="94"/>
      <c r="BM48" s="219"/>
      <c r="BN48" s="24"/>
      <c r="BO48" s="203"/>
      <c r="BP48" s="24"/>
      <c r="BQ48" s="203"/>
      <c r="BR48" s="24"/>
      <c r="BS48" s="203"/>
      <c r="BT48" s="24"/>
      <c r="BU48" s="203"/>
      <c r="BV48" s="24"/>
      <c r="BW48" s="203"/>
      <c r="BX48" s="24"/>
      <c r="BY48" s="223"/>
      <c r="BZ48" s="226"/>
      <c r="CB48" s="289" t="s">
        <v>10</v>
      </c>
      <c r="CC48" s="290"/>
      <c r="CD48" s="290"/>
      <c r="CE48" s="290"/>
      <c r="CF48" s="291"/>
      <c r="CG48" s="292" t="s">
        <v>11</v>
      </c>
      <c r="CH48" s="293"/>
      <c r="CI48" s="293"/>
      <c r="CJ48" s="294"/>
      <c r="CK48" s="295" t="s">
        <v>12</v>
      </c>
      <c r="CL48" s="296"/>
      <c r="CM48" s="296"/>
      <c r="CN48" s="297"/>
    </row>
    <row r="49" spans="1:92" ht="20.100000000000001" customHeight="1" thickBot="1">
      <c r="A49" s="25">
        <v>2</v>
      </c>
      <c r="B49" s="26"/>
      <c r="C49" s="27"/>
      <c r="D49" s="200"/>
      <c r="E49" s="205"/>
      <c r="F49" s="28"/>
      <c r="G49" s="205"/>
      <c r="H49" s="28"/>
      <c r="I49" s="205"/>
      <c r="J49" s="28"/>
      <c r="K49" s="205"/>
      <c r="L49" s="28"/>
      <c r="M49" s="205"/>
      <c r="N49" s="28"/>
      <c r="O49" s="205"/>
      <c r="P49" s="28"/>
      <c r="Q49" s="205"/>
      <c r="R49" s="209"/>
      <c r="S49" s="93"/>
      <c r="T49" s="220"/>
      <c r="U49" s="28"/>
      <c r="V49" s="205"/>
      <c r="W49" s="28"/>
      <c r="X49" s="205"/>
      <c r="Y49" s="28"/>
      <c r="Z49" s="205"/>
      <c r="AA49" s="28"/>
      <c r="AB49" s="205"/>
      <c r="AC49" s="28"/>
      <c r="AD49" s="205"/>
      <c r="AE49" s="28"/>
      <c r="AF49" s="205"/>
      <c r="AG49" s="209"/>
      <c r="AH49" s="93"/>
      <c r="AI49" s="220"/>
      <c r="AJ49" s="28"/>
      <c r="AK49" s="205"/>
      <c r="AL49" s="28"/>
      <c r="AM49" s="205"/>
      <c r="AN49" s="28"/>
      <c r="AO49" s="205"/>
      <c r="AP49" s="215"/>
      <c r="AQ49" s="215"/>
      <c r="AR49" s="215"/>
      <c r="AS49" s="215"/>
      <c r="AT49" s="28"/>
      <c r="AU49" s="205"/>
      <c r="AV49" s="209"/>
      <c r="AW49" s="93"/>
      <c r="AX49" s="220"/>
      <c r="AY49" s="28"/>
      <c r="AZ49" s="205"/>
      <c r="BA49" s="28"/>
      <c r="BB49" s="205"/>
      <c r="BC49" s="28"/>
      <c r="BD49" s="205"/>
      <c r="BE49" s="28"/>
      <c r="BF49" s="205"/>
      <c r="BG49" s="28"/>
      <c r="BH49" s="205"/>
      <c r="BI49" s="28"/>
      <c r="BJ49" s="205"/>
      <c r="BK49" s="209"/>
      <c r="BL49" s="93"/>
      <c r="BM49" s="220"/>
      <c r="BN49" s="28"/>
      <c r="BO49" s="205"/>
      <c r="BP49" s="28"/>
      <c r="BQ49" s="205"/>
      <c r="BR49" s="28"/>
      <c r="BS49" s="205"/>
      <c r="BT49" s="28"/>
      <c r="BU49" s="205"/>
      <c r="BV49" s="28"/>
      <c r="BW49" s="205"/>
      <c r="BX49" s="28"/>
      <c r="BY49" s="224"/>
      <c r="BZ49" s="227"/>
      <c r="CB49" s="298" t="s">
        <v>13</v>
      </c>
      <c r="CC49" s="299"/>
      <c r="CD49" s="299"/>
      <c r="CE49" s="299"/>
      <c r="CF49" s="14" t="s">
        <v>14</v>
      </c>
      <c r="CG49" s="300" t="s">
        <v>15</v>
      </c>
      <c r="CH49" s="301"/>
      <c r="CI49" s="302" t="s">
        <v>16</v>
      </c>
      <c r="CJ49" s="300"/>
      <c r="CK49" s="298" t="s">
        <v>17</v>
      </c>
      <c r="CL49" s="303"/>
      <c r="CM49" s="300" t="s">
        <v>18</v>
      </c>
      <c r="CN49" s="301"/>
    </row>
    <row r="50" spans="1:92" ht="20.100000000000001" customHeight="1">
      <c r="A50" s="25">
        <v>3</v>
      </c>
      <c r="B50" s="26"/>
      <c r="C50" s="27"/>
      <c r="D50" s="200"/>
      <c r="E50" s="205"/>
      <c r="F50" s="28"/>
      <c r="G50" s="205"/>
      <c r="H50" s="28"/>
      <c r="I50" s="205"/>
      <c r="J50" s="28"/>
      <c r="K50" s="205"/>
      <c r="L50" s="28"/>
      <c r="M50" s="205"/>
      <c r="N50" s="28"/>
      <c r="O50" s="205"/>
      <c r="P50" s="28"/>
      <c r="Q50" s="205"/>
      <c r="R50" s="209"/>
      <c r="S50" s="93"/>
      <c r="T50" s="220"/>
      <c r="U50" s="28"/>
      <c r="V50" s="205"/>
      <c r="W50" s="28"/>
      <c r="X50" s="205"/>
      <c r="Y50" s="28"/>
      <c r="Z50" s="205"/>
      <c r="AA50" s="28"/>
      <c r="AB50" s="205"/>
      <c r="AC50" s="28"/>
      <c r="AD50" s="205"/>
      <c r="AE50" s="28"/>
      <c r="AF50" s="205"/>
      <c r="AG50" s="209"/>
      <c r="AH50" s="93"/>
      <c r="AI50" s="220"/>
      <c r="AJ50" s="28"/>
      <c r="AK50" s="205"/>
      <c r="AL50" s="28"/>
      <c r="AM50" s="205"/>
      <c r="AN50" s="28"/>
      <c r="AO50" s="205"/>
      <c r="AP50" s="215"/>
      <c r="AQ50" s="215"/>
      <c r="AR50" s="215"/>
      <c r="AS50" s="215"/>
      <c r="AT50" s="28"/>
      <c r="AU50" s="205"/>
      <c r="AV50" s="209"/>
      <c r="AW50" s="93"/>
      <c r="AX50" s="220"/>
      <c r="AY50" s="28"/>
      <c r="AZ50" s="205"/>
      <c r="BA50" s="28"/>
      <c r="BB50" s="205"/>
      <c r="BC50" s="28"/>
      <c r="BD50" s="205"/>
      <c r="BE50" s="28"/>
      <c r="BF50" s="205"/>
      <c r="BG50" s="28"/>
      <c r="BH50" s="205"/>
      <c r="BI50" s="28"/>
      <c r="BJ50" s="205"/>
      <c r="BK50" s="209"/>
      <c r="BL50" s="93"/>
      <c r="BM50" s="220"/>
      <c r="BN50" s="28"/>
      <c r="BO50" s="205"/>
      <c r="BP50" s="28"/>
      <c r="BQ50" s="205"/>
      <c r="BR50" s="28"/>
      <c r="BS50" s="205"/>
      <c r="BT50" s="28"/>
      <c r="BU50" s="205"/>
      <c r="BV50" s="28"/>
      <c r="BW50" s="205"/>
      <c r="BX50" s="28"/>
      <c r="BY50" s="224"/>
      <c r="BZ50" s="227"/>
      <c r="CB50" s="281" t="s">
        <v>19</v>
      </c>
      <c r="CC50" s="282"/>
      <c r="CD50" s="282"/>
      <c r="CE50" s="283"/>
      <c r="CF50" s="15" t="s">
        <v>1</v>
      </c>
      <c r="CG50" s="284"/>
      <c r="CH50" s="285"/>
      <c r="CI50" s="286"/>
      <c r="CJ50" s="285"/>
      <c r="CK50" s="287"/>
      <c r="CL50" s="288"/>
      <c r="CM50" s="287"/>
      <c r="CN50" s="288"/>
    </row>
    <row r="51" spans="1:92" ht="20.100000000000001" customHeight="1">
      <c r="A51" s="42">
        <v>4</v>
      </c>
      <c r="B51" s="26"/>
      <c r="C51" s="27"/>
      <c r="D51" s="200"/>
      <c r="E51" s="205"/>
      <c r="F51" s="28"/>
      <c r="G51" s="205"/>
      <c r="H51" s="28"/>
      <c r="I51" s="205"/>
      <c r="J51" s="28"/>
      <c r="K51" s="205"/>
      <c r="L51" s="28"/>
      <c r="M51" s="205"/>
      <c r="N51" s="28"/>
      <c r="O51" s="205"/>
      <c r="P51" s="28"/>
      <c r="Q51" s="205"/>
      <c r="R51" s="209"/>
      <c r="S51" s="93"/>
      <c r="T51" s="220"/>
      <c r="U51" s="28"/>
      <c r="V51" s="205"/>
      <c r="W51" s="28"/>
      <c r="X51" s="205"/>
      <c r="Y51" s="28"/>
      <c r="Z51" s="205"/>
      <c r="AA51" s="28"/>
      <c r="AB51" s="205"/>
      <c r="AC51" s="28"/>
      <c r="AD51" s="205"/>
      <c r="AE51" s="28"/>
      <c r="AF51" s="205"/>
      <c r="AG51" s="209"/>
      <c r="AH51" s="93"/>
      <c r="AI51" s="220"/>
      <c r="AJ51" s="28"/>
      <c r="AK51" s="205"/>
      <c r="AL51" s="28"/>
      <c r="AM51" s="205"/>
      <c r="AN51" s="28"/>
      <c r="AO51" s="205"/>
      <c r="AP51" s="215"/>
      <c r="AQ51" s="215"/>
      <c r="AR51" s="215"/>
      <c r="AS51" s="215"/>
      <c r="AT51" s="28"/>
      <c r="AU51" s="205"/>
      <c r="AV51" s="209"/>
      <c r="AW51" s="93"/>
      <c r="AX51" s="220"/>
      <c r="AY51" s="28"/>
      <c r="AZ51" s="205"/>
      <c r="BA51" s="28"/>
      <c r="BB51" s="205"/>
      <c r="BC51" s="28"/>
      <c r="BD51" s="205"/>
      <c r="BE51" s="28"/>
      <c r="BF51" s="205"/>
      <c r="BG51" s="28"/>
      <c r="BH51" s="205"/>
      <c r="BI51" s="28"/>
      <c r="BJ51" s="205"/>
      <c r="BK51" s="209"/>
      <c r="BL51" s="93"/>
      <c r="BM51" s="220"/>
      <c r="BN51" s="28"/>
      <c r="BO51" s="205"/>
      <c r="BP51" s="28"/>
      <c r="BQ51" s="205"/>
      <c r="BR51" s="28"/>
      <c r="BS51" s="205"/>
      <c r="BT51" s="28"/>
      <c r="BU51" s="205"/>
      <c r="BV51" s="28"/>
      <c r="BW51" s="205"/>
      <c r="BX51" s="28"/>
      <c r="BY51" s="224"/>
      <c r="BZ51" s="227"/>
      <c r="CB51" s="276" t="s">
        <v>20</v>
      </c>
      <c r="CC51" s="277"/>
      <c r="CD51" s="277"/>
      <c r="CE51" s="278"/>
      <c r="CF51" s="15" t="s">
        <v>5</v>
      </c>
      <c r="CG51" s="261"/>
      <c r="CH51" s="262"/>
      <c r="CI51" s="279"/>
      <c r="CJ51" s="280"/>
      <c r="CK51" s="265"/>
      <c r="CL51" s="266"/>
      <c r="CM51" s="265"/>
      <c r="CN51" s="266"/>
    </row>
    <row r="52" spans="1:92" ht="20.100000000000001" customHeight="1">
      <c r="A52" s="25">
        <v>5</v>
      </c>
      <c r="B52" s="26"/>
      <c r="C52" s="27"/>
      <c r="D52" s="200"/>
      <c r="E52" s="205"/>
      <c r="F52" s="28"/>
      <c r="G52" s="205"/>
      <c r="H52" s="28"/>
      <c r="I52" s="205"/>
      <c r="J52" s="28"/>
      <c r="K52" s="205"/>
      <c r="L52" s="28"/>
      <c r="M52" s="205"/>
      <c r="N52" s="28"/>
      <c r="O52" s="205"/>
      <c r="P52" s="28"/>
      <c r="Q52" s="205"/>
      <c r="R52" s="209"/>
      <c r="S52" s="93"/>
      <c r="T52" s="220"/>
      <c r="U52" s="28"/>
      <c r="V52" s="205"/>
      <c r="W52" s="28"/>
      <c r="X52" s="205"/>
      <c r="Y52" s="28"/>
      <c r="Z52" s="205"/>
      <c r="AA52" s="28"/>
      <c r="AB52" s="205"/>
      <c r="AC52" s="28"/>
      <c r="AD52" s="205"/>
      <c r="AE52" s="28"/>
      <c r="AF52" s="205"/>
      <c r="AG52" s="209"/>
      <c r="AH52" s="93"/>
      <c r="AI52" s="220"/>
      <c r="AJ52" s="28"/>
      <c r="AK52" s="205"/>
      <c r="AL52" s="28"/>
      <c r="AM52" s="205"/>
      <c r="AN52" s="28"/>
      <c r="AO52" s="205"/>
      <c r="AP52" s="215"/>
      <c r="AQ52" s="215"/>
      <c r="AR52" s="215"/>
      <c r="AS52" s="215"/>
      <c r="AT52" s="28"/>
      <c r="AU52" s="205"/>
      <c r="AV52" s="209"/>
      <c r="AW52" s="93"/>
      <c r="AX52" s="220"/>
      <c r="AY52" s="28"/>
      <c r="AZ52" s="205"/>
      <c r="BA52" s="28"/>
      <c r="BB52" s="205"/>
      <c r="BC52" s="28"/>
      <c r="BD52" s="205"/>
      <c r="BE52" s="28"/>
      <c r="BF52" s="205"/>
      <c r="BG52" s="28"/>
      <c r="BH52" s="205"/>
      <c r="BI52" s="28"/>
      <c r="BJ52" s="205"/>
      <c r="BK52" s="209"/>
      <c r="BL52" s="93"/>
      <c r="BM52" s="220"/>
      <c r="BN52" s="28"/>
      <c r="BO52" s="205"/>
      <c r="BP52" s="28"/>
      <c r="BQ52" s="205"/>
      <c r="BR52" s="28"/>
      <c r="BS52" s="205"/>
      <c r="BT52" s="28"/>
      <c r="BU52" s="205"/>
      <c r="BV52" s="28"/>
      <c r="BW52" s="205"/>
      <c r="BX52" s="28"/>
      <c r="BY52" s="224"/>
      <c r="BZ52" s="227"/>
      <c r="CB52" s="276" t="s">
        <v>21</v>
      </c>
      <c r="CC52" s="277"/>
      <c r="CD52" s="277"/>
      <c r="CE52" s="278"/>
      <c r="CF52" s="15" t="s">
        <v>4</v>
      </c>
      <c r="CG52" s="261"/>
      <c r="CH52" s="262"/>
      <c r="CI52" s="279"/>
      <c r="CJ52" s="280"/>
      <c r="CK52" s="265"/>
      <c r="CL52" s="266"/>
      <c r="CM52" s="265"/>
      <c r="CN52" s="266"/>
    </row>
    <row r="53" spans="1:92" ht="20.100000000000001" customHeight="1">
      <c r="A53" s="25">
        <v>6</v>
      </c>
      <c r="B53" s="45"/>
      <c r="C53" s="46"/>
      <c r="D53" s="200"/>
      <c r="E53" s="205"/>
      <c r="F53" s="28"/>
      <c r="G53" s="205"/>
      <c r="H53" s="28"/>
      <c r="I53" s="205"/>
      <c r="J53" s="28"/>
      <c r="K53" s="205"/>
      <c r="L53" s="28"/>
      <c r="M53" s="205"/>
      <c r="N53" s="28"/>
      <c r="O53" s="205"/>
      <c r="P53" s="28"/>
      <c r="Q53" s="205"/>
      <c r="R53" s="209"/>
      <c r="S53" s="93"/>
      <c r="T53" s="220"/>
      <c r="U53" s="28"/>
      <c r="V53" s="205"/>
      <c r="W53" s="28"/>
      <c r="X53" s="205"/>
      <c r="Y53" s="28"/>
      <c r="Z53" s="205"/>
      <c r="AA53" s="28"/>
      <c r="AB53" s="205"/>
      <c r="AC53" s="28"/>
      <c r="AD53" s="205"/>
      <c r="AE53" s="28"/>
      <c r="AF53" s="205"/>
      <c r="AG53" s="209"/>
      <c r="AH53" s="93"/>
      <c r="AI53" s="220"/>
      <c r="AJ53" s="28"/>
      <c r="AK53" s="205"/>
      <c r="AL53" s="28"/>
      <c r="AM53" s="205"/>
      <c r="AN53" s="28"/>
      <c r="AO53" s="205"/>
      <c r="AP53" s="215"/>
      <c r="AQ53" s="215"/>
      <c r="AR53" s="215"/>
      <c r="AS53" s="215"/>
      <c r="AT53" s="28"/>
      <c r="AU53" s="205"/>
      <c r="AV53" s="209"/>
      <c r="AW53" s="93"/>
      <c r="AX53" s="220"/>
      <c r="AY53" s="28"/>
      <c r="AZ53" s="205"/>
      <c r="BA53" s="28"/>
      <c r="BB53" s="205"/>
      <c r="BC53" s="28"/>
      <c r="BD53" s="205"/>
      <c r="BE53" s="28"/>
      <c r="BF53" s="205"/>
      <c r="BG53" s="28"/>
      <c r="BH53" s="205"/>
      <c r="BI53" s="28"/>
      <c r="BJ53" s="205"/>
      <c r="BK53" s="209"/>
      <c r="BL53" s="93"/>
      <c r="BM53" s="220"/>
      <c r="BN53" s="28"/>
      <c r="BO53" s="205"/>
      <c r="BP53" s="28"/>
      <c r="BQ53" s="205"/>
      <c r="BR53" s="28"/>
      <c r="BS53" s="205"/>
      <c r="BT53" s="28"/>
      <c r="BU53" s="205"/>
      <c r="BV53" s="28"/>
      <c r="BW53" s="205"/>
      <c r="BX53" s="28"/>
      <c r="BY53" s="224"/>
      <c r="BZ53" s="227"/>
      <c r="CB53" s="276" t="s">
        <v>22</v>
      </c>
      <c r="CC53" s="277"/>
      <c r="CD53" s="277"/>
      <c r="CE53" s="278"/>
      <c r="CF53" s="15" t="s">
        <v>23</v>
      </c>
      <c r="CG53" s="261"/>
      <c r="CH53" s="262"/>
      <c r="CI53" s="279"/>
      <c r="CJ53" s="280"/>
      <c r="CK53" s="265"/>
      <c r="CL53" s="266"/>
      <c r="CM53" s="265"/>
      <c r="CN53" s="266"/>
    </row>
    <row r="54" spans="1:92" ht="20.100000000000001" customHeight="1">
      <c r="A54" s="42">
        <v>7</v>
      </c>
      <c r="B54" s="45"/>
      <c r="C54" s="46"/>
      <c r="D54" s="200"/>
      <c r="E54" s="205"/>
      <c r="F54" s="28"/>
      <c r="G54" s="205"/>
      <c r="H54" s="28"/>
      <c r="I54" s="205"/>
      <c r="J54" s="28"/>
      <c r="K54" s="205"/>
      <c r="L54" s="28"/>
      <c r="M54" s="205"/>
      <c r="N54" s="28"/>
      <c r="O54" s="205"/>
      <c r="P54" s="28"/>
      <c r="Q54" s="205"/>
      <c r="R54" s="209"/>
      <c r="S54" s="93"/>
      <c r="T54" s="220"/>
      <c r="U54" s="28"/>
      <c r="V54" s="205"/>
      <c r="W54" s="28"/>
      <c r="X54" s="205"/>
      <c r="Y54" s="28"/>
      <c r="Z54" s="205"/>
      <c r="AA54" s="28"/>
      <c r="AB54" s="205"/>
      <c r="AC54" s="28"/>
      <c r="AD54" s="205"/>
      <c r="AE54" s="28"/>
      <c r="AF54" s="205"/>
      <c r="AG54" s="209"/>
      <c r="AH54" s="93"/>
      <c r="AI54" s="220"/>
      <c r="AJ54" s="28"/>
      <c r="AK54" s="205"/>
      <c r="AL54" s="28"/>
      <c r="AM54" s="205"/>
      <c r="AN54" s="28"/>
      <c r="AO54" s="205"/>
      <c r="AP54" s="215"/>
      <c r="AQ54" s="215"/>
      <c r="AR54" s="215"/>
      <c r="AS54" s="215"/>
      <c r="AT54" s="28"/>
      <c r="AU54" s="205"/>
      <c r="AV54" s="209"/>
      <c r="AW54" s="93"/>
      <c r="AX54" s="220"/>
      <c r="AY54" s="28"/>
      <c r="AZ54" s="205"/>
      <c r="BA54" s="28"/>
      <c r="BB54" s="205"/>
      <c r="BC54" s="28"/>
      <c r="BD54" s="205"/>
      <c r="BE54" s="28"/>
      <c r="BF54" s="205"/>
      <c r="BG54" s="28"/>
      <c r="BH54" s="205"/>
      <c r="BI54" s="28"/>
      <c r="BJ54" s="205"/>
      <c r="BK54" s="209"/>
      <c r="BL54" s="93"/>
      <c r="BM54" s="220"/>
      <c r="BN54" s="28"/>
      <c r="BO54" s="205"/>
      <c r="BP54" s="28"/>
      <c r="BQ54" s="205"/>
      <c r="BR54" s="28"/>
      <c r="BS54" s="205"/>
      <c r="BT54" s="28"/>
      <c r="BU54" s="205"/>
      <c r="BV54" s="28"/>
      <c r="BW54" s="205"/>
      <c r="BX54" s="28"/>
      <c r="BY54" s="224"/>
      <c r="BZ54" s="227"/>
      <c r="CB54" s="276" t="s">
        <v>24</v>
      </c>
      <c r="CC54" s="277"/>
      <c r="CD54" s="277"/>
      <c r="CE54" s="278"/>
      <c r="CF54" s="15" t="s">
        <v>25</v>
      </c>
      <c r="CG54" s="263"/>
      <c r="CH54" s="264"/>
      <c r="CI54" s="263"/>
      <c r="CJ54" s="264"/>
      <c r="CK54" s="265"/>
      <c r="CL54" s="266"/>
      <c r="CM54" s="265"/>
      <c r="CN54" s="266"/>
    </row>
    <row r="55" spans="1:92" ht="20.100000000000001" customHeight="1">
      <c r="A55" s="25">
        <v>8</v>
      </c>
      <c r="B55" s="45"/>
      <c r="C55" s="46"/>
      <c r="D55" s="200"/>
      <c r="E55" s="205"/>
      <c r="F55" s="28"/>
      <c r="G55" s="205"/>
      <c r="H55" s="28"/>
      <c r="I55" s="205"/>
      <c r="J55" s="28"/>
      <c r="K55" s="205"/>
      <c r="L55" s="28"/>
      <c r="M55" s="205"/>
      <c r="N55" s="28"/>
      <c r="O55" s="205"/>
      <c r="P55" s="28"/>
      <c r="Q55" s="205"/>
      <c r="R55" s="209"/>
      <c r="S55" s="93"/>
      <c r="T55" s="220"/>
      <c r="U55" s="28"/>
      <c r="V55" s="205"/>
      <c r="W55" s="28"/>
      <c r="X55" s="205"/>
      <c r="Y55" s="28"/>
      <c r="Z55" s="205"/>
      <c r="AA55" s="28"/>
      <c r="AB55" s="205"/>
      <c r="AC55" s="28"/>
      <c r="AD55" s="205"/>
      <c r="AE55" s="28"/>
      <c r="AF55" s="205"/>
      <c r="AG55" s="209"/>
      <c r="AH55" s="93"/>
      <c r="AI55" s="220"/>
      <c r="AJ55" s="28"/>
      <c r="AK55" s="205"/>
      <c r="AL55" s="28"/>
      <c r="AM55" s="205"/>
      <c r="AN55" s="28"/>
      <c r="AO55" s="205"/>
      <c r="AP55" s="215"/>
      <c r="AQ55" s="215"/>
      <c r="AR55" s="215"/>
      <c r="AS55" s="215"/>
      <c r="AT55" s="28"/>
      <c r="AU55" s="205"/>
      <c r="AV55" s="209"/>
      <c r="AW55" s="93"/>
      <c r="AX55" s="220"/>
      <c r="AY55" s="28"/>
      <c r="AZ55" s="205"/>
      <c r="BA55" s="28"/>
      <c r="BB55" s="205"/>
      <c r="BC55" s="28"/>
      <c r="BD55" s="205"/>
      <c r="BE55" s="28"/>
      <c r="BF55" s="205"/>
      <c r="BG55" s="28"/>
      <c r="BH55" s="205"/>
      <c r="BI55" s="28"/>
      <c r="BJ55" s="205"/>
      <c r="BK55" s="209"/>
      <c r="BL55" s="93"/>
      <c r="BM55" s="220"/>
      <c r="BN55" s="28"/>
      <c r="BO55" s="205"/>
      <c r="BP55" s="28"/>
      <c r="BQ55" s="205"/>
      <c r="BR55" s="28"/>
      <c r="BS55" s="205"/>
      <c r="BT55" s="28"/>
      <c r="BU55" s="205"/>
      <c r="BV55" s="28"/>
      <c r="BW55" s="205"/>
      <c r="BX55" s="28"/>
      <c r="BY55" s="224"/>
      <c r="BZ55" s="227"/>
      <c r="CB55" s="276" t="s">
        <v>26</v>
      </c>
      <c r="CC55" s="277"/>
      <c r="CD55" s="277"/>
      <c r="CE55" s="278"/>
      <c r="CF55" s="15" t="s">
        <v>3</v>
      </c>
      <c r="CG55" s="263"/>
      <c r="CH55" s="264"/>
      <c r="CI55" s="263"/>
      <c r="CJ55" s="264"/>
      <c r="CK55" s="265"/>
      <c r="CL55" s="266"/>
      <c r="CM55" s="265"/>
      <c r="CN55" s="266"/>
    </row>
    <row r="56" spans="1:92" ht="20.100000000000001" customHeight="1">
      <c r="A56" s="25">
        <v>9</v>
      </c>
      <c r="B56" s="45"/>
      <c r="C56" s="46"/>
      <c r="D56" s="200"/>
      <c r="E56" s="205"/>
      <c r="F56" s="28"/>
      <c r="G56" s="205"/>
      <c r="H56" s="28"/>
      <c r="I56" s="205"/>
      <c r="J56" s="28"/>
      <c r="K56" s="205"/>
      <c r="L56" s="28"/>
      <c r="M56" s="205"/>
      <c r="N56" s="28"/>
      <c r="O56" s="205"/>
      <c r="P56" s="28"/>
      <c r="Q56" s="205"/>
      <c r="R56" s="209"/>
      <c r="S56" s="93"/>
      <c r="T56" s="220"/>
      <c r="U56" s="28"/>
      <c r="V56" s="205"/>
      <c r="W56" s="28"/>
      <c r="X56" s="205"/>
      <c r="Y56" s="28"/>
      <c r="Z56" s="205"/>
      <c r="AA56" s="28"/>
      <c r="AB56" s="205"/>
      <c r="AC56" s="28"/>
      <c r="AD56" s="205"/>
      <c r="AE56" s="28"/>
      <c r="AF56" s="205"/>
      <c r="AG56" s="209"/>
      <c r="AH56" s="93"/>
      <c r="AI56" s="220"/>
      <c r="AJ56" s="28"/>
      <c r="AK56" s="205"/>
      <c r="AL56" s="28"/>
      <c r="AM56" s="205"/>
      <c r="AN56" s="28"/>
      <c r="AO56" s="205"/>
      <c r="AP56" s="215"/>
      <c r="AQ56" s="215"/>
      <c r="AR56" s="215"/>
      <c r="AS56" s="215"/>
      <c r="AT56" s="28"/>
      <c r="AU56" s="205"/>
      <c r="AV56" s="209"/>
      <c r="AW56" s="93"/>
      <c r="AX56" s="220"/>
      <c r="AY56" s="28"/>
      <c r="AZ56" s="205"/>
      <c r="BA56" s="28"/>
      <c r="BB56" s="205"/>
      <c r="BC56" s="28"/>
      <c r="BD56" s="205"/>
      <c r="BE56" s="28"/>
      <c r="BF56" s="205"/>
      <c r="BG56" s="28"/>
      <c r="BH56" s="205"/>
      <c r="BI56" s="28"/>
      <c r="BJ56" s="205"/>
      <c r="BK56" s="209"/>
      <c r="BL56" s="93"/>
      <c r="BM56" s="220"/>
      <c r="BN56" s="28"/>
      <c r="BO56" s="205"/>
      <c r="BP56" s="28"/>
      <c r="BQ56" s="205"/>
      <c r="BR56" s="28"/>
      <c r="BS56" s="205"/>
      <c r="BT56" s="28"/>
      <c r="BU56" s="205"/>
      <c r="BV56" s="28"/>
      <c r="BW56" s="205"/>
      <c r="BX56" s="28"/>
      <c r="BY56" s="224"/>
      <c r="BZ56" s="227"/>
      <c r="CB56" s="276" t="s">
        <v>27</v>
      </c>
      <c r="CC56" s="277"/>
      <c r="CD56" s="277"/>
      <c r="CE56" s="278"/>
      <c r="CF56" s="15" t="s">
        <v>28</v>
      </c>
      <c r="CG56" s="263"/>
      <c r="CH56" s="264"/>
      <c r="CI56" s="263"/>
      <c r="CJ56" s="264"/>
      <c r="CK56" s="265"/>
      <c r="CL56" s="266"/>
      <c r="CM56" s="265"/>
      <c r="CN56" s="266"/>
    </row>
    <row r="57" spans="1:92" ht="20.100000000000001" customHeight="1">
      <c r="A57" s="42">
        <v>10</v>
      </c>
      <c r="B57" s="45"/>
      <c r="C57" s="46"/>
      <c r="D57" s="200"/>
      <c r="E57" s="205"/>
      <c r="F57" s="28"/>
      <c r="G57" s="205"/>
      <c r="H57" s="28"/>
      <c r="I57" s="205"/>
      <c r="J57" s="28"/>
      <c r="K57" s="205"/>
      <c r="L57" s="28"/>
      <c r="M57" s="205"/>
      <c r="N57" s="28"/>
      <c r="O57" s="205"/>
      <c r="P57" s="28"/>
      <c r="Q57" s="205"/>
      <c r="R57" s="209"/>
      <c r="S57" s="93"/>
      <c r="T57" s="220"/>
      <c r="U57" s="28"/>
      <c r="V57" s="205"/>
      <c r="W57" s="28"/>
      <c r="X57" s="205"/>
      <c r="Y57" s="28"/>
      <c r="Z57" s="205"/>
      <c r="AA57" s="28"/>
      <c r="AB57" s="205"/>
      <c r="AC57" s="28"/>
      <c r="AD57" s="205"/>
      <c r="AE57" s="28"/>
      <c r="AF57" s="205"/>
      <c r="AG57" s="209"/>
      <c r="AH57" s="93"/>
      <c r="AI57" s="220"/>
      <c r="AJ57" s="28"/>
      <c r="AK57" s="205"/>
      <c r="AL57" s="28"/>
      <c r="AM57" s="205"/>
      <c r="AN57" s="28"/>
      <c r="AO57" s="205"/>
      <c r="AP57" s="215"/>
      <c r="AQ57" s="215"/>
      <c r="AR57" s="215"/>
      <c r="AS57" s="215"/>
      <c r="AT57" s="28"/>
      <c r="AU57" s="205"/>
      <c r="AV57" s="209"/>
      <c r="AW57" s="93"/>
      <c r="AX57" s="220"/>
      <c r="AY57" s="28"/>
      <c r="AZ57" s="205"/>
      <c r="BA57" s="28"/>
      <c r="BB57" s="205"/>
      <c r="BC57" s="28"/>
      <c r="BD57" s="205"/>
      <c r="BE57" s="28"/>
      <c r="BF57" s="205"/>
      <c r="BG57" s="28"/>
      <c r="BH57" s="205"/>
      <c r="BI57" s="28"/>
      <c r="BJ57" s="205"/>
      <c r="BK57" s="209"/>
      <c r="BL57" s="93"/>
      <c r="BM57" s="220"/>
      <c r="BN57" s="28"/>
      <c r="BO57" s="205"/>
      <c r="BP57" s="28"/>
      <c r="BQ57" s="205"/>
      <c r="BR57" s="28"/>
      <c r="BS57" s="205"/>
      <c r="BT57" s="28"/>
      <c r="BU57" s="205"/>
      <c r="BV57" s="28"/>
      <c r="BW57" s="205"/>
      <c r="BX57" s="28"/>
      <c r="BY57" s="224"/>
      <c r="BZ57" s="227"/>
      <c r="CB57" s="276" t="s">
        <v>29</v>
      </c>
      <c r="CC57" s="277"/>
      <c r="CD57" s="277"/>
      <c r="CE57" s="278"/>
      <c r="CF57" s="30" t="s">
        <v>0</v>
      </c>
      <c r="CG57" s="263"/>
      <c r="CH57" s="264"/>
      <c r="CI57" s="263"/>
      <c r="CJ57" s="264"/>
      <c r="CK57" s="265"/>
      <c r="CL57" s="266"/>
      <c r="CM57" s="265"/>
      <c r="CN57" s="266"/>
    </row>
    <row r="58" spans="1:92" ht="20.100000000000001" customHeight="1">
      <c r="A58" s="25">
        <v>11</v>
      </c>
      <c r="B58" s="45"/>
      <c r="C58" s="46"/>
      <c r="D58" s="200"/>
      <c r="E58" s="205"/>
      <c r="F58" s="28"/>
      <c r="G58" s="205"/>
      <c r="H58" s="28"/>
      <c r="I58" s="205"/>
      <c r="J58" s="28"/>
      <c r="K58" s="205"/>
      <c r="L58" s="28"/>
      <c r="M58" s="205"/>
      <c r="N58" s="28"/>
      <c r="O58" s="205"/>
      <c r="P58" s="28"/>
      <c r="Q58" s="205"/>
      <c r="R58" s="209"/>
      <c r="S58" s="93"/>
      <c r="T58" s="220"/>
      <c r="U58" s="28"/>
      <c r="V58" s="205"/>
      <c r="W58" s="28"/>
      <c r="X58" s="205"/>
      <c r="Y58" s="28"/>
      <c r="Z58" s="205"/>
      <c r="AA58" s="28"/>
      <c r="AB58" s="205"/>
      <c r="AC58" s="28"/>
      <c r="AD58" s="205"/>
      <c r="AE58" s="28"/>
      <c r="AF58" s="205"/>
      <c r="AG58" s="209"/>
      <c r="AH58" s="93"/>
      <c r="AI58" s="220"/>
      <c r="AJ58" s="28"/>
      <c r="AK58" s="205"/>
      <c r="AL58" s="28"/>
      <c r="AM58" s="205"/>
      <c r="AN58" s="28"/>
      <c r="AO58" s="205"/>
      <c r="AP58" s="215"/>
      <c r="AQ58" s="215"/>
      <c r="AR58" s="215"/>
      <c r="AS58" s="215"/>
      <c r="AT58" s="28"/>
      <c r="AU58" s="205"/>
      <c r="AV58" s="209"/>
      <c r="AW58" s="93"/>
      <c r="AX58" s="220"/>
      <c r="AY58" s="28"/>
      <c r="AZ58" s="205"/>
      <c r="BA58" s="28"/>
      <c r="BB58" s="205"/>
      <c r="BC58" s="28"/>
      <c r="BD58" s="205"/>
      <c r="BE58" s="28"/>
      <c r="BF58" s="205"/>
      <c r="BG58" s="28"/>
      <c r="BH58" s="205"/>
      <c r="BI58" s="28"/>
      <c r="BJ58" s="205"/>
      <c r="BK58" s="209"/>
      <c r="BL58" s="93"/>
      <c r="BM58" s="220"/>
      <c r="BN58" s="28"/>
      <c r="BO58" s="205"/>
      <c r="BP58" s="28"/>
      <c r="BQ58" s="205"/>
      <c r="BR58" s="28"/>
      <c r="BS58" s="205"/>
      <c r="BT58" s="28"/>
      <c r="BU58" s="205"/>
      <c r="BV58" s="28"/>
      <c r="BW58" s="205"/>
      <c r="BX58" s="28"/>
      <c r="BY58" s="224"/>
      <c r="BZ58" s="227"/>
      <c r="CB58" s="276" t="s">
        <v>30</v>
      </c>
      <c r="CC58" s="277"/>
      <c r="CD58" s="277"/>
      <c r="CE58" s="278"/>
      <c r="CF58" s="30" t="s">
        <v>2</v>
      </c>
      <c r="CG58" s="263"/>
      <c r="CH58" s="264"/>
      <c r="CI58" s="263"/>
      <c r="CJ58" s="264"/>
      <c r="CK58" s="265"/>
      <c r="CL58" s="266"/>
      <c r="CM58" s="265"/>
      <c r="CN58" s="266"/>
    </row>
    <row r="59" spans="1:92" ht="20.100000000000001" customHeight="1">
      <c r="A59" s="25">
        <v>12</v>
      </c>
      <c r="B59" s="45"/>
      <c r="C59" s="46"/>
      <c r="D59" s="200"/>
      <c r="E59" s="205"/>
      <c r="F59" s="28"/>
      <c r="G59" s="205"/>
      <c r="H59" s="28"/>
      <c r="I59" s="205"/>
      <c r="J59" s="28"/>
      <c r="K59" s="205"/>
      <c r="L59" s="28"/>
      <c r="M59" s="205"/>
      <c r="N59" s="28"/>
      <c r="O59" s="205"/>
      <c r="P59" s="28"/>
      <c r="Q59" s="205"/>
      <c r="R59" s="209"/>
      <c r="S59" s="93"/>
      <c r="T59" s="220"/>
      <c r="U59" s="28"/>
      <c r="V59" s="205"/>
      <c r="W59" s="28"/>
      <c r="X59" s="205"/>
      <c r="Y59" s="28"/>
      <c r="Z59" s="205"/>
      <c r="AA59" s="28"/>
      <c r="AB59" s="205"/>
      <c r="AC59" s="28"/>
      <c r="AD59" s="205"/>
      <c r="AE59" s="28"/>
      <c r="AF59" s="205"/>
      <c r="AG59" s="209"/>
      <c r="AH59" s="93"/>
      <c r="AI59" s="220"/>
      <c r="AJ59" s="28"/>
      <c r="AK59" s="205"/>
      <c r="AL59" s="28"/>
      <c r="AM59" s="205"/>
      <c r="AN59" s="28"/>
      <c r="AO59" s="205"/>
      <c r="AP59" s="215"/>
      <c r="AQ59" s="215"/>
      <c r="AR59" s="215"/>
      <c r="AS59" s="215"/>
      <c r="AT59" s="28"/>
      <c r="AU59" s="205"/>
      <c r="AV59" s="209"/>
      <c r="AW59" s="93"/>
      <c r="AX59" s="220"/>
      <c r="AY59" s="28"/>
      <c r="AZ59" s="205"/>
      <c r="BA59" s="28"/>
      <c r="BB59" s="205"/>
      <c r="BC59" s="28"/>
      <c r="BD59" s="205"/>
      <c r="BE59" s="28"/>
      <c r="BF59" s="205"/>
      <c r="BG59" s="28"/>
      <c r="BH59" s="205"/>
      <c r="BI59" s="28"/>
      <c r="BJ59" s="205"/>
      <c r="BK59" s="209"/>
      <c r="BL59" s="93"/>
      <c r="BM59" s="220"/>
      <c r="BN59" s="28"/>
      <c r="BO59" s="205"/>
      <c r="BP59" s="28"/>
      <c r="BQ59" s="205"/>
      <c r="BR59" s="28"/>
      <c r="BS59" s="205"/>
      <c r="BT59" s="28"/>
      <c r="BU59" s="205"/>
      <c r="BV59" s="28"/>
      <c r="BW59" s="205"/>
      <c r="BX59" s="28"/>
      <c r="BY59" s="224"/>
      <c r="BZ59" s="227"/>
      <c r="CB59" s="276" t="s">
        <v>70</v>
      </c>
      <c r="CC59" s="277"/>
      <c r="CD59" s="277"/>
      <c r="CE59" s="278"/>
      <c r="CF59" s="15" t="s">
        <v>71</v>
      </c>
      <c r="CG59" s="263"/>
      <c r="CH59" s="264"/>
      <c r="CI59" s="263"/>
      <c r="CJ59" s="264"/>
      <c r="CK59" s="265"/>
      <c r="CL59" s="266"/>
      <c r="CM59" s="265"/>
      <c r="CN59" s="266"/>
    </row>
    <row r="60" spans="1:92" ht="20.100000000000001" customHeight="1">
      <c r="A60" s="25">
        <v>13</v>
      </c>
      <c r="B60" s="45"/>
      <c r="C60" s="46"/>
      <c r="D60" s="200"/>
      <c r="E60" s="205"/>
      <c r="F60" s="28"/>
      <c r="G60" s="205"/>
      <c r="H60" s="28"/>
      <c r="I60" s="205"/>
      <c r="J60" s="28"/>
      <c r="K60" s="205"/>
      <c r="L60" s="28"/>
      <c r="M60" s="205"/>
      <c r="N60" s="28"/>
      <c r="O60" s="205"/>
      <c r="P60" s="28"/>
      <c r="Q60" s="205"/>
      <c r="R60" s="209"/>
      <c r="S60" s="93"/>
      <c r="T60" s="220"/>
      <c r="U60" s="28"/>
      <c r="V60" s="205"/>
      <c r="W60" s="28"/>
      <c r="X60" s="205"/>
      <c r="Y60" s="28"/>
      <c r="Z60" s="205"/>
      <c r="AA60" s="28"/>
      <c r="AB60" s="205"/>
      <c r="AC60" s="28"/>
      <c r="AD60" s="205"/>
      <c r="AE60" s="28"/>
      <c r="AF60" s="205"/>
      <c r="AG60" s="209"/>
      <c r="AH60" s="93"/>
      <c r="AI60" s="220"/>
      <c r="AJ60" s="28"/>
      <c r="AK60" s="205"/>
      <c r="AL60" s="28"/>
      <c r="AM60" s="205"/>
      <c r="AN60" s="28"/>
      <c r="AO60" s="205"/>
      <c r="AP60" s="215"/>
      <c r="AQ60" s="215"/>
      <c r="AR60" s="215"/>
      <c r="AS60" s="215"/>
      <c r="AT60" s="28"/>
      <c r="AU60" s="205"/>
      <c r="AV60" s="209"/>
      <c r="AW60" s="93"/>
      <c r="AX60" s="220"/>
      <c r="AY60" s="28"/>
      <c r="AZ60" s="205"/>
      <c r="BA60" s="28"/>
      <c r="BB60" s="205"/>
      <c r="BC60" s="28"/>
      <c r="BD60" s="205"/>
      <c r="BE60" s="28"/>
      <c r="BF60" s="205"/>
      <c r="BG60" s="28"/>
      <c r="BH60" s="205"/>
      <c r="BI60" s="28"/>
      <c r="BJ60" s="205"/>
      <c r="BK60" s="209"/>
      <c r="BL60" s="93"/>
      <c r="BM60" s="220"/>
      <c r="BN60" s="28"/>
      <c r="BO60" s="205"/>
      <c r="BP60" s="28"/>
      <c r="BQ60" s="205"/>
      <c r="BR60" s="28"/>
      <c r="BS60" s="205"/>
      <c r="BT60" s="28"/>
      <c r="BU60" s="205"/>
      <c r="BV60" s="28"/>
      <c r="BW60" s="205"/>
      <c r="BX60" s="28"/>
      <c r="BY60" s="224"/>
      <c r="BZ60" s="227"/>
      <c r="CB60" s="258"/>
      <c r="CC60" s="259"/>
      <c r="CD60" s="259"/>
      <c r="CE60" s="260"/>
      <c r="CF60" s="15"/>
      <c r="CG60" s="263"/>
      <c r="CH60" s="264"/>
      <c r="CI60" s="263"/>
      <c r="CJ60" s="264"/>
      <c r="CK60" s="265"/>
      <c r="CL60" s="266"/>
      <c r="CM60" s="265"/>
      <c r="CN60" s="266"/>
    </row>
    <row r="61" spans="1:92" ht="20.100000000000001" customHeight="1">
      <c r="A61" s="25">
        <v>14</v>
      </c>
      <c r="B61" s="45"/>
      <c r="C61" s="46"/>
      <c r="D61" s="200"/>
      <c r="E61" s="205"/>
      <c r="F61" s="28"/>
      <c r="G61" s="205"/>
      <c r="H61" s="28"/>
      <c r="I61" s="205"/>
      <c r="J61" s="28"/>
      <c r="K61" s="205"/>
      <c r="L61" s="28"/>
      <c r="M61" s="205"/>
      <c r="N61" s="28"/>
      <c r="O61" s="205"/>
      <c r="P61" s="28"/>
      <c r="Q61" s="205"/>
      <c r="R61" s="209"/>
      <c r="S61" s="93"/>
      <c r="T61" s="220"/>
      <c r="U61" s="28"/>
      <c r="V61" s="205"/>
      <c r="W61" s="28"/>
      <c r="X61" s="205"/>
      <c r="Y61" s="28"/>
      <c r="Z61" s="205"/>
      <c r="AA61" s="28"/>
      <c r="AB61" s="205"/>
      <c r="AC61" s="28"/>
      <c r="AD61" s="205"/>
      <c r="AE61" s="28"/>
      <c r="AF61" s="205"/>
      <c r="AG61" s="209"/>
      <c r="AH61" s="93"/>
      <c r="AI61" s="220"/>
      <c r="AJ61" s="28"/>
      <c r="AK61" s="205"/>
      <c r="AL61" s="28"/>
      <c r="AM61" s="205"/>
      <c r="AN61" s="28"/>
      <c r="AO61" s="205"/>
      <c r="AP61" s="215"/>
      <c r="AQ61" s="215"/>
      <c r="AR61" s="215"/>
      <c r="AS61" s="215"/>
      <c r="AT61" s="28"/>
      <c r="AU61" s="205"/>
      <c r="AV61" s="209"/>
      <c r="AW61" s="93"/>
      <c r="AX61" s="220"/>
      <c r="AY61" s="28"/>
      <c r="AZ61" s="205"/>
      <c r="BA61" s="28"/>
      <c r="BB61" s="205"/>
      <c r="BC61" s="28"/>
      <c r="BD61" s="205"/>
      <c r="BE61" s="28"/>
      <c r="BF61" s="205"/>
      <c r="BG61" s="28"/>
      <c r="BH61" s="205"/>
      <c r="BI61" s="28"/>
      <c r="BJ61" s="205"/>
      <c r="BK61" s="209"/>
      <c r="BL61" s="93"/>
      <c r="BM61" s="220"/>
      <c r="BN61" s="28"/>
      <c r="BO61" s="205"/>
      <c r="BP61" s="28"/>
      <c r="BQ61" s="205"/>
      <c r="BR61" s="28"/>
      <c r="BS61" s="205"/>
      <c r="BT61" s="28"/>
      <c r="BU61" s="205"/>
      <c r="BV61" s="28"/>
      <c r="BW61" s="205"/>
      <c r="BX61" s="28"/>
      <c r="BY61" s="224"/>
      <c r="BZ61" s="227"/>
      <c r="CB61" s="258"/>
      <c r="CC61" s="259"/>
      <c r="CD61" s="259"/>
      <c r="CE61" s="260"/>
      <c r="CF61" s="15"/>
      <c r="CG61" s="263"/>
      <c r="CH61" s="264"/>
      <c r="CI61" s="263"/>
      <c r="CJ61" s="264"/>
      <c r="CK61" s="265"/>
      <c r="CL61" s="266"/>
      <c r="CM61" s="265"/>
      <c r="CN61" s="266"/>
    </row>
    <row r="62" spans="1:92" ht="20.100000000000001" customHeight="1">
      <c r="A62" s="42">
        <v>15</v>
      </c>
      <c r="B62" s="45"/>
      <c r="C62" s="46"/>
      <c r="D62" s="200"/>
      <c r="E62" s="205"/>
      <c r="F62" s="28"/>
      <c r="G62" s="205"/>
      <c r="H62" s="28"/>
      <c r="I62" s="205"/>
      <c r="J62" s="28"/>
      <c r="K62" s="205"/>
      <c r="L62" s="28"/>
      <c r="M62" s="205"/>
      <c r="N62" s="28"/>
      <c r="O62" s="205"/>
      <c r="P62" s="28"/>
      <c r="Q62" s="205"/>
      <c r="R62" s="209"/>
      <c r="S62" s="93"/>
      <c r="T62" s="220"/>
      <c r="U62" s="28"/>
      <c r="V62" s="205"/>
      <c r="W62" s="28"/>
      <c r="X62" s="205"/>
      <c r="Y62" s="28"/>
      <c r="Z62" s="205"/>
      <c r="AA62" s="28"/>
      <c r="AB62" s="205"/>
      <c r="AC62" s="28"/>
      <c r="AD62" s="205"/>
      <c r="AE62" s="28"/>
      <c r="AF62" s="205"/>
      <c r="AG62" s="209"/>
      <c r="AH62" s="93"/>
      <c r="AI62" s="220"/>
      <c r="AJ62" s="28"/>
      <c r="AK62" s="205"/>
      <c r="AL62" s="28"/>
      <c r="AM62" s="205"/>
      <c r="AN62" s="28"/>
      <c r="AO62" s="205"/>
      <c r="AP62" s="215"/>
      <c r="AQ62" s="215"/>
      <c r="AR62" s="215"/>
      <c r="AS62" s="215"/>
      <c r="AT62" s="28"/>
      <c r="AU62" s="205"/>
      <c r="AV62" s="209"/>
      <c r="AW62" s="93"/>
      <c r="AX62" s="220"/>
      <c r="AY62" s="28"/>
      <c r="AZ62" s="205"/>
      <c r="BA62" s="28"/>
      <c r="BB62" s="205"/>
      <c r="BC62" s="28"/>
      <c r="BD62" s="205"/>
      <c r="BE62" s="28"/>
      <c r="BF62" s="205"/>
      <c r="BG62" s="28"/>
      <c r="BH62" s="205"/>
      <c r="BI62" s="28"/>
      <c r="BJ62" s="205"/>
      <c r="BK62" s="209"/>
      <c r="BL62" s="93"/>
      <c r="BM62" s="220"/>
      <c r="BN62" s="28"/>
      <c r="BO62" s="205"/>
      <c r="BP62" s="28"/>
      <c r="BQ62" s="205"/>
      <c r="BR62" s="28"/>
      <c r="BS62" s="205"/>
      <c r="BT62" s="28"/>
      <c r="BU62" s="205"/>
      <c r="BV62" s="28"/>
      <c r="BW62" s="205"/>
      <c r="BX62" s="28"/>
      <c r="BY62" s="224"/>
      <c r="BZ62" s="227"/>
      <c r="CB62" s="258"/>
      <c r="CC62" s="259"/>
      <c r="CD62" s="259"/>
      <c r="CE62" s="260"/>
      <c r="CF62" s="15"/>
      <c r="CG62" s="263"/>
      <c r="CH62" s="264"/>
      <c r="CI62" s="263"/>
      <c r="CJ62" s="264"/>
      <c r="CK62" s="265"/>
      <c r="CL62" s="266"/>
      <c r="CM62" s="265"/>
      <c r="CN62" s="266"/>
    </row>
    <row r="63" spans="1:92" ht="20.100000000000001" customHeight="1">
      <c r="A63" s="42">
        <v>16</v>
      </c>
      <c r="B63" s="45"/>
      <c r="C63" s="46"/>
      <c r="D63" s="200"/>
      <c r="E63" s="205"/>
      <c r="F63" s="28"/>
      <c r="G63" s="205"/>
      <c r="H63" s="28"/>
      <c r="I63" s="205"/>
      <c r="J63" s="28"/>
      <c r="K63" s="205"/>
      <c r="L63" s="28"/>
      <c r="M63" s="205"/>
      <c r="N63" s="28"/>
      <c r="O63" s="205"/>
      <c r="P63" s="28"/>
      <c r="Q63" s="205"/>
      <c r="R63" s="209"/>
      <c r="S63" s="93"/>
      <c r="T63" s="220"/>
      <c r="U63" s="28"/>
      <c r="V63" s="205"/>
      <c r="W63" s="28"/>
      <c r="X63" s="205"/>
      <c r="Y63" s="28"/>
      <c r="Z63" s="205"/>
      <c r="AA63" s="28"/>
      <c r="AB63" s="205"/>
      <c r="AC63" s="28"/>
      <c r="AD63" s="205"/>
      <c r="AE63" s="28"/>
      <c r="AF63" s="205"/>
      <c r="AG63" s="209"/>
      <c r="AH63" s="93"/>
      <c r="AI63" s="220"/>
      <c r="AJ63" s="28"/>
      <c r="AK63" s="205"/>
      <c r="AL63" s="28"/>
      <c r="AM63" s="205"/>
      <c r="AN63" s="28"/>
      <c r="AO63" s="205"/>
      <c r="AP63" s="215"/>
      <c r="AQ63" s="215"/>
      <c r="AR63" s="215"/>
      <c r="AS63" s="215"/>
      <c r="AT63" s="28"/>
      <c r="AU63" s="205"/>
      <c r="AV63" s="209"/>
      <c r="AW63" s="93"/>
      <c r="AX63" s="220"/>
      <c r="AY63" s="28"/>
      <c r="AZ63" s="205"/>
      <c r="BA63" s="28"/>
      <c r="BB63" s="205"/>
      <c r="BC63" s="28"/>
      <c r="BD63" s="205"/>
      <c r="BE63" s="28"/>
      <c r="BF63" s="205"/>
      <c r="BG63" s="28"/>
      <c r="BH63" s="205"/>
      <c r="BI63" s="28"/>
      <c r="BJ63" s="205"/>
      <c r="BK63" s="209"/>
      <c r="BL63" s="93"/>
      <c r="BM63" s="220"/>
      <c r="BN63" s="28"/>
      <c r="BO63" s="205"/>
      <c r="BP63" s="28"/>
      <c r="BQ63" s="205"/>
      <c r="BR63" s="28"/>
      <c r="BS63" s="205"/>
      <c r="BT63" s="28"/>
      <c r="BU63" s="205"/>
      <c r="BV63" s="28"/>
      <c r="BW63" s="205"/>
      <c r="BX63" s="28"/>
      <c r="BY63" s="224"/>
      <c r="BZ63" s="227"/>
      <c r="CB63" s="258"/>
      <c r="CC63" s="259"/>
      <c r="CD63" s="259"/>
      <c r="CE63" s="260"/>
      <c r="CF63" s="15"/>
      <c r="CG63" s="263"/>
      <c r="CH63" s="264"/>
      <c r="CI63" s="263"/>
      <c r="CJ63" s="264"/>
      <c r="CK63" s="265"/>
      <c r="CL63" s="266"/>
      <c r="CM63" s="265"/>
      <c r="CN63" s="266"/>
    </row>
    <row r="64" spans="1:92" ht="20.100000000000001" customHeight="1">
      <c r="A64" s="25">
        <v>17</v>
      </c>
      <c r="B64" s="45"/>
      <c r="C64" s="46"/>
      <c r="D64" s="200"/>
      <c r="E64" s="205"/>
      <c r="F64" s="28"/>
      <c r="G64" s="205"/>
      <c r="H64" s="28"/>
      <c r="I64" s="205"/>
      <c r="J64" s="28"/>
      <c r="K64" s="205"/>
      <c r="L64" s="28"/>
      <c r="M64" s="205"/>
      <c r="N64" s="28"/>
      <c r="O64" s="205"/>
      <c r="P64" s="28"/>
      <c r="Q64" s="205"/>
      <c r="R64" s="209"/>
      <c r="S64" s="93"/>
      <c r="T64" s="220"/>
      <c r="U64" s="28"/>
      <c r="V64" s="205"/>
      <c r="W64" s="28"/>
      <c r="X64" s="205"/>
      <c r="Y64" s="28"/>
      <c r="Z64" s="205"/>
      <c r="AA64" s="28"/>
      <c r="AB64" s="205"/>
      <c r="AC64" s="28"/>
      <c r="AD64" s="205"/>
      <c r="AE64" s="28"/>
      <c r="AF64" s="205"/>
      <c r="AG64" s="209"/>
      <c r="AH64" s="93"/>
      <c r="AI64" s="220"/>
      <c r="AJ64" s="28"/>
      <c r="AK64" s="205"/>
      <c r="AL64" s="28"/>
      <c r="AM64" s="205"/>
      <c r="AN64" s="28"/>
      <c r="AO64" s="205"/>
      <c r="AP64" s="215"/>
      <c r="AQ64" s="215"/>
      <c r="AR64" s="215"/>
      <c r="AS64" s="215"/>
      <c r="AT64" s="28"/>
      <c r="AU64" s="205"/>
      <c r="AV64" s="209"/>
      <c r="AW64" s="93"/>
      <c r="AX64" s="220"/>
      <c r="AY64" s="28"/>
      <c r="AZ64" s="205"/>
      <c r="BA64" s="28"/>
      <c r="BB64" s="205"/>
      <c r="BC64" s="28"/>
      <c r="BD64" s="205"/>
      <c r="BE64" s="28"/>
      <c r="BF64" s="205"/>
      <c r="BG64" s="28"/>
      <c r="BH64" s="205"/>
      <c r="BI64" s="28"/>
      <c r="BJ64" s="205"/>
      <c r="BK64" s="209"/>
      <c r="BL64" s="93"/>
      <c r="BM64" s="220"/>
      <c r="BN64" s="28"/>
      <c r="BO64" s="205"/>
      <c r="BP64" s="28"/>
      <c r="BQ64" s="205"/>
      <c r="BR64" s="28"/>
      <c r="BS64" s="205"/>
      <c r="BT64" s="28"/>
      <c r="BU64" s="205"/>
      <c r="BV64" s="28"/>
      <c r="BW64" s="205"/>
      <c r="BX64" s="28"/>
      <c r="BY64" s="224"/>
      <c r="BZ64" s="227"/>
      <c r="CB64" s="258"/>
      <c r="CC64" s="259"/>
      <c r="CD64" s="259"/>
      <c r="CE64" s="260"/>
      <c r="CF64" s="15"/>
      <c r="CG64" s="261"/>
      <c r="CH64" s="262"/>
      <c r="CI64" s="263"/>
      <c r="CJ64" s="264"/>
      <c r="CK64" s="265"/>
      <c r="CL64" s="266"/>
      <c r="CM64" s="265"/>
      <c r="CN64" s="266"/>
    </row>
    <row r="65" spans="1:92" ht="20.100000000000001" customHeight="1">
      <c r="A65" s="25">
        <v>18</v>
      </c>
      <c r="B65" s="45"/>
      <c r="C65" s="46"/>
      <c r="D65" s="200"/>
      <c r="E65" s="205"/>
      <c r="F65" s="28"/>
      <c r="G65" s="205"/>
      <c r="H65" s="28"/>
      <c r="I65" s="205"/>
      <c r="J65" s="28"/>
      <c r="K65" s="205"/>
      <c r="L65" s="28"/>
      <c r="M65" s="205"/>
      <c r="N65" s="28"/>
      <c r="O65" s="205"/>
      <c r="P65" s="28"/>
      <c r="Q65" s="205"/>
      <c r="R65" s="209"/>
      <c r="S65" s="93"/>
      <c r="T65" s="220"/>
      <c r="U65" s="28"/>
      <c r="V65" s="205"/>
      <c r="W65" s="28"/>
      <c r="X65" s="205"/>
      <c r="Y65" s="28"/>
      <c r="Z65" s="205"/>
      <c r="AA65" s="28"/>
      <c r="AB65" s="205"/>
      <c r="AC65" s="28"/>
      <c r="AD65" s="205"/>
      <c r="AE65" s="28"/>
      <c r="AF65" s="205"/>
      <c r="AG65" s="209"/>
      <c r="AH65" s="93"/>
      <c r="AI65" s="220"/>
      <c r="AJ65" s="28"/>
      <c r="AK65" s="205"/>
      <c r="AL65" s="28"/>
      <c r="AM65" s="205"/>
      <c r="AN65" s="28"/>
      <c r="AO65" s="205"/>
      <c r="AP65" s="215"/>
      <c r="AQ65" s="215"/>
      <c r="AR65" s="215"/>
      <c r="AS65" s="215"/>
      <c r="AT65" s="28"/>
      <c r="AU65" s="205"/>
      <c r="AV65" s="209"/>
      <c r="AW65" s="93"/>
      <c r="AX65" s="220"/>
      <c r="AY65" s="28"/>
      <c r="AZ65" s="205"/>
      <c r="BA65" s="28"/>
      <c r="BB65" s="205"/>
      <c r="BC65" s="28"/>
      <c r="BD65" s="205"/>
      <c r="BE65" s="28"/>
      <c r="BF65" s="205"/>
      <c r="BG65" s="28"/>
      <c r="BH65" s="205"/>
      <c r="BI65" s="28"/>
      <c r="BJ65" s="205"/>
      <c r="BK65" s="209"/>
      <c r="BL65" s="93"/>
      <c r="BM65" s="220"/>
      <c r="BN65" s="28"/>
      <c r="BO65" s="205"/>
      <c r="BP65" s="28"/>
      <c r="BQ65" s="205"/>
      <c r="BR65" s="28"/>
      <c r="BS65" s="205"/>
      <c r="BT65" s="28"/>
      <c r="BU65" s="205"/>
      <c r="BV65" s="28"/>
      <c r="BW65" s="205"/>
      <c r="BX65" s="28"/>
      <c r="BY65" s="224"/>
      <c r="BZ65" s="227"/>
      <c r="CB65" s="258"/>
      <c r="CC65" s="259"/>
      <c r="CD65" s="259"/>
      <c r="CE65" s="260"/>
      <c r="CF65" s="15"/>
      <c r="CG65" s="261"/>
      <c r="CH65" s="262"/>
      <c r="CI65" s="263"/>
      <c r="CJ65" s="264"/>
      <c r="CK65" s="265"/>
      <c r="CL65" s="266"/>
      <c r="CM65" s="265"/>
      <c r="CN65" s="266"/>
    </row>
    <row r="66" spans="1:92" ht="20.100000000000001" customHeight="1">
      <c r="A66" s="25">
        <v>19</v>
      </c>
      <c r="B66" s="45"/>
      <c r="C66" s="46"/>
      <c r="D66" s="200"/>
      <c r="E66" s="205"/>
      <c r="F66" s="28"/>
      <c r="G66" s="205"/>
      <c r="H66" s="28"/>
      <c r="I66" s="205"/>
      <c r="J66" s="28"/>
      <c r="K66" s="205"/>
      <c r="L66" s="28"/>
      <c r="M66" s="205"/>
      <c r="N66" s="28"/>
      <c r="O66" s="205"/>
      <c r="P66" s="28"/>
      <c r="Q66" s="205"/>
      <c r="R66" s="209"/>
      <c r="S66" s="93"/>
      <c r="T66" s="220"/>
      <c r="U66" s="28"/>
      <c r="V66" s="205"/>
      <c r="W66" s="28"/>
      <c r="X66" s="205"/>
      <c r="Y66" s="28"/>
      <c r="Z66" s="205"/>
      <c r="AA66" s="28"/>
      <c r="AB66" s="205"/>
      <c r="AC66" s="28"/>
      <c r="AD66" s="205"/>
      <c r="AE66" s="28"/>
      <c r="AF66" s="205"/>
      <c r="AG66" s="209"/>
      <c r="AH66" s="93"/>
      <c r="AI66" s="220"/>
      <c r="AJ66" s="28"/>
      <c r="AK66" s="205"/>
      <c r="AL66" s="28"/>
      <c r="AM66" s="205"/>
      <c r="AN66" s="28"/>
      <c r="AO66" s="205"/>
      <c r="AP66" s="215"/>
      <c r="AQ66" s="215"/>
      <c r="AR66" s="215"/>
      <c r="AS66" s="215"/>
      <c r="AT66" s="28"/>
      <c r="AU66" s="205"/>
      <c r="AV66" s="209"/>
      <c r="AW66" s="93"/>
      <c r="AX66" s="220"/>
      <c r="AY66" s="28"/>
      <c r="AZ66" s="205"/>
      <c r="BA66" s="28"/>
      <c r="BB66" s="205"/>
      <c r="BC66" s="28"/>
      <c r="BD66" s="205"/>
      <c r="BE66" s="28"/>
      <c r="BF66" s="205"/>
      <c r="BG66" s="28"/>
      <c r="BH66" s="205"/>
      <c r="BI66" s="28"/>
      <c r="BJ66" s="205"/>
      <c r="BK66" s="209"/>
      <c r="BL66" s="93"/>
      <c r="BM66" s="220"/>
      <c r="BN66" s="28"/>
      <c r="BO66" s="205"/>
      <c r="BP66" s="28"/>
      <c r="BQ66" s="205"/>
      <c r="BR66" s="28"/>
      <c r="BS66" s="205"/>
      <c r="BT66" s="28"/>
      <c r="BU66" s="205"/>
      <c r="BV66" s="28"/>
      <c r="BW66" s="205"/>
      <c r="BX66" s="28"/>
      <c r="BY66" s="224"/>
      <c r="BZ66" s="227"/>
      <c r="CB66" s="258"/>
      <c r="CC66" s="259"/>
      <c r="CD66" s="259"/>
      <c r="CE66" s="260"/>
      <c r="CF66" s="15"/>
      <c r="CG66" s="261"/>
      <c r="CH66" s="262"/>
      <c r="CI66" s="263"/>
      <c r="CJ66" s="264"/>
      <c r="CK66" s="265"/>
      <c r="CL66" s="266"/>
      <c r="CM66" s="265"/>
      <c r="CN66" s="266"/>
    </row>
    <row r="67" spans="1:92" ht="20.100000000000001" customHeight="1">
      <c r="A67" s="25">
        <v>20</v>
      </c>
      <c r="B67" s="45"/>
      <c r="C67" s="46"/>
      <c r="D67" s="200"/>
      <c r="E67" s="205"/>
      <c r="F67" s="28"/>
      <c r="G67" s="205"/>
      <c r="H67" s="28"/>
      <c r="I67" s="205"/>
      <c r="J67" s="28"/>
      <c r="K67" s="205"/>
      <c r="L67" s="28"/>
      <c r="M67" s="205"/>
      <c r="N67" s="28"/>
      <c r="O67" s="205"/>
      <c r="P67" s="28"/>
      <c r="Q67" s="205"/>
      <c r="R67" s="209"/>
      <c r="S67" s="93"/>
      <c r="T67" s="220"/>
      <c r="U67" s="28"/>
      <c r="V67" s="205"/>
      <c r="W67" s="28"/>
      <c r="X67" s="205"/>
      <c r="Y67" s="28"/>
      <c r="Z67" s="205"/>
      <c r="AA67" s="28"/>
      <c r="AB67" s="205"/>
      <c r="AC67" s="28"/>
      <c r="AD67" s="205"/>
      <c r="AE67" s="28"/>
      <c r="AF67" s="205"/>
      <c r="AG67" s="209"/>
      <c r="AH67" s="93"/>
      <c r="AI67" s="220"/>
      <c r="AJ67" s="28"/>
      <c r="AK67" s="205"/>
      <c r="AL67" s="28"/>
      <c r="AM67" s="205"/>
      <c r="AN67" s="28"/>
      <c r="AO67" s="205"/>
      <c r="AP67" s="215"/>
      <c r="AQ67" s="215"/>
      <c r="AR67" s="215"/>
      <c r="AS67" s="215"/>
      <c r="AT67" s="28"/>
      <c r="AU67" s="205"/>
      <c r="AV67" s="209"/>
      <c r="AW67" s="93"/>
      <c r="AX67" s="220"/>
      <c r="AY67" s="28"/>
      <c r="AZ67" s="205"/>
      <c r="BA67" s="28"/>
      <c r="BB67" s="205"/>
      <c r="BC67" s="28"/>
      <c r="BD67" s="205"/>
      <c r="BE67" s="28"/>
      <c r="BF67" s="205"/>
      <c r="BG67" s="28"/>
      <c r="BH67" s="205"/>
      <c r="BI67" s="28"/>
      <c r="BJ67" s="205"/>
      <c r="BK67" s="209"/>
      <c r="BL67" s="93"/>
      <c r="BM67" s="220"/>
      <c r="BN67" s="28"/>
      <c r="BO67" s="205"/>
      <c r="BP67" s="28"/>
      <c r="BQ67" s="205"/>
      <c r="BR67" s="28"/>
      <c r="BS67" s="205"/>
      <c r="BT67" s="28"/>
      <c r="BU67" s="205"/>
      <c r="BV67" s="28"/>
      <c r="BW67" s="205"/>
      <c r="BX67" s="28"/>
      <c r="BY67" s="224"/>
      <c r="BZ67" s="227"/>
      <c r="CB67" s="258"/>
      <c r="CC67" s="259"/>
      <c r="CD67" s="259"/>
      <c r="CE67" s="260"/>
      <c r="CF67" s="30"/>
      <c r="CG67" s="261"/>
      <c r="CH67" s="262"/>
      <c r="CI67" s="263"/>
      <c r="CJ67" s="264"/>
      <c r="CK67" s="265"/>
      <c r="CL67" s="266"/>
      <c r="CM67" s="265"/>
      <c r="CN67" s="266"/>
    </row>
    <row r="68" spans="1:92" ht="20.100000000000001" customHeight="1">
      <c r="A68" s="42">
        <v>21</v>
      </c>
      <c r="B68" s="45"/>
      <c r="C68" s="46"/>
      <c r="D68" s="200"/>
      <c r="E68" s="205"/>
      <c r="F68" s="28"/>
      <c r="G68" s="205"/>
      <c r="H68" s="28"/>
      <c r="I68" s="205"/>
      <c r="J68" s="28"/>
      <c r="K68" s="205"/>
      <c r="L68" s="28"/>
      <c r="M68" s="205"/>
      <c r="N68" s="28"/>
      <c r="O68" s="205"/>
      <c r="P68" s="28"/>
      <c r="Q68" s="205"/>
      <c r="R68" s="209"/>
      <c r="S68" s="93"/>
      <c r="T68" s="220"/>
      <c r="U68" s="28"/>
      <c r="V68" s="205"/>
      <c r="W68" s="28"/>
      <c r="X68" s="205"/>
      <c r="Y68" s="28"/>
      <c r="Z68" s="205"/>
      <c r="AA68" s="28"/>
      <c r="AB68" s="205"/>
      <c r="AC68" s="28"/>
      <c r="AD68" s="205"/>
      <c r="AE68" s="28"/>
      <c r="AF68" s="205"/>
      <c r="AG68" s="209"/>
      <c r="AH68" s="93"/>
      <c r="AI68" s="220"/>
      <c r="AJ68" s="28"/>
      <c r="AK68" s="205"/>
      <c r="AL68" s="28"/>
      <c r="AM68" s="205"/>
      <c r="AN68" s="28"/>
      <c r="AO68" s="205"/>
      <c r="AP68" s="215"/>
      <c r="AQ68" s="215"/>
      <c r="AR68" s="215"/>
      <c r="AS68" s="215"/>
      <c r="AT68" s="28"/>
      <c r="AU68" s="205"/>
      <c r="AV68" s="209"/>
      <c r="AW68" s="93"/>
      <c r="AX68" s="220"/>
      <c r="AY68" s="28"/>
      <c r="AZ68" s="205"/>
      <c r="BA68" s="28"/>
      <c r="BB68" s="205"/>
      <c r="BC68" s="28"/>
      <c r="BD68" s="205"/>
      <c r="BE68" s="28"/>
      <c r="BF68" s="205"/>
      <c r="BG68" s="28"/>
      <c r="BH68" s="205"/>
      <c r="BI68" s="28"/>
      <c r="BJ68" s="205"/>
      <c r="BK68" s="209"/>
      <c r="BL68" s="93"/>
      <c r="BM68" s="220"/>
      <c r="BN68" s="28"/>
      <c r="BO68" s="205"/>
      <c r="BP68" s="28"/>
      <c r="BQ68" s="205"/>
      <c r="BR68" s="28"/>
      <c r="BS68" s="205"/>
      <c r="BT68" s="28"/>
      <c r="BU68" s="205"/>
      <c r="BV68" s="28"/>
      <c r="BW68" s="205"/>
      <c r="BX68" s="28"/>
      <c r="BY68" s="224"/>
      <c r="BZ68" s="227"/>
      <c r="CB68" s="258"/>
      <c r="CC68" s="259"/>
      <c r="CD68" s="259"/>
      <c r="CE68" s="260"/>
      <c r="CF68" s="30"/>
      <c r="CG68" s="261"/>
      <c r="CH68" s="262"/>
      <c r="CI68" s="263"/>
      <c r="CJ68" s="264"/>
      <c r="CK68" s="265"/>
      <c r="CL68" s="266"/>
      <c r="CM68" s="265"/>
      <c r="CN68" s="266"/>
    </row>
    <row r="69" spans="1:92" ht="20.100000000000001" customHeight="1" thickBot="1">
      <c r="A69" s="42">
        <v>22</v>
      </c>
      <c r="B69" s="45"/>
      <c r="C69" s="46"/>
      <c r="D69" s="200"/>
      <c r="E69" s="205"/>
      <c r="F69" s="28"/>
      <c r="G69" s="205"/>
      <c r="H69" s="28"/>
      <c r="I69" s="205"/>
      <c r="J69" s="28"/>
      <c r="K69" s="205"/>
      <c r="L69" s="28"/>
      <c r="M69" s="205"/>
      <c r="N69" s="28"/>
      <c r="O69" s="205"/>
      <c r="P69" s="28"/>
      <c r="Q69" s="205"/>
      <c r="R69" s="209"/>
      <c r="S69" s="93"/>
      <c r="T69" s="220"/>
      <c r="U69" s="28"/>
      <c r="V69" s="205"/>
      <c r="W69" s="28"/>
      <c r="X69" s="205"/>
      <c r="Y69" s="28"/>
      <c r="Z69" s="205"/>
      <c r="AA69" s="28"/>
      <c r="AB69" s="205"/>
      <c r="AC69" s="28"/>
      <c r="AD69" s="205"/>
      <c r="AE69" s="28"/>
      <c r="AF69" s="205"/>
      <c r="AG69" s="209"/>
      <c r="AH69" s="93"/>
      <c r="AI69" s="220"/>
      <c r="AJ69" s="28"/>
      <c r="AK69" s="205"/>
      <c r="AL69" s="28"/>
      <c r="AM69" s="205"/>
      <c r="AN69" s="28"/>
      <c r="AO69" s="205"/>
      <c r="AP69" s="215"/>
      <c r="AQ69" s="215"/>
      <c r="AR69" s="215"/>
      <c r="AS69" s="215"/>
      <c r="AT69" s="28"/>
      <c r="AU69" s="205"/>
      <c r="AV69" s="209"/>
      <c r="AW69" s="93"/>
      <c r="AX69" s="220"/>
      <c r="AY69" s="28"/>
      <c r="AZ69" s="205"/>
      <c r="BA69" s="28"/>
      <c r="BB69" s="205"/>
      <c r="BC69" s="28"/>
      <c r="BD69" s="205"/>
      <c r="BE69" s="28"/>
      <c r="BF69" s="205"/>
      <c r="BG69" s="28"/>
      <c r="BH69" s="205"/>
      <c r="BI69" s="28"/>
      <c r="BJ69" s="205"/>
      <c r="BK69" s="209"/>
      <c r="BL69" s="93"/>
      <c r="BM69" s="220"/>
      <c r="BN69" s="28"/>
      <c r="BO69" s="205"/>
      <c r="BP69" s="28"/>
      <c r="BQ69" s="205"/>
      <c r="BR69" s="28"/>
      <c r="BS69" s="205"/>
      <c r="BT69" s="28"/>
      <c r="BU69" s="205"/>
      <c r="BV69" s="28"/>
      <c r="BW69" s="205"/>
      <c r="BX69" s="28"/>
      <c r="BY69" s="224"/>
      <c r="BZ69" s="227"/>
      <c r="CB69" s="267"/>
      <c r="CC69" s="268"/>
      <c r="CD69" s="268"/>
      <c r="CE69" s="269"/>
      <c r="CF69" s="33"/>
      <c r="CG69" s="270"/>
      <c r="CH69" s="271"/>
      <c r="CI69" s="272"/>
      <c r="CJ69" s="273"/>
      <c r="CK69" s="274"/>
      <c r="CL69" s="275"/>
      <c r="CM69" s="274"/>
      <c r="CN69" s="275"/>
    </row>
    <row r="70" spans="1:92" ht="20.100000000000001" customHeight="1">
      <c r="A70" s="25">
        <v>23</v>
      </c>
      <c r="B70" s="45"/>
      <c r="C70" s="46"/>
      <c r="D70" s="200"/>
      <c r="E70" s="205"/>
      <c r="F70" s="28"/>
      <c r="G70" s="205"/>
      <c r="H70" s="28"/>
      <c r="I70" s="205"/>
      <c r="J70" s="28"/>
      <c r="K70" s="205"/>
      <c r="L70" s="28"/>
      <c r="M70" s="205"/>
      <c r="N70" s="28"/>
      <c r="O70" s="205"/>
      <c r="P70" s="28"/>
      <c r="Q70" s="205"/>
      <c r="R70" s="209"/>
      <c r="S70" s="93"/>
      <c r="T70" s="220"/>
      <c r="U70" s="28"/>
      <c r="V70" s="205"/>
      <c r="W70" s="28"/>
      <c r="X70" s="205"/>
      <c r="Y70" s="28"/>
      <c r="Z70" s="205"/>
      <c r="AA70" s="28"/>
      <c r="AB70" s="205"/>
      <c r="AC70" s="28"/>
      <c r="AD70" s="205"/>
      <c r="AE70" s="28"/>
      <c r="AF70" s="205"/>
      <c r="AG70" s="209"/>
      <c r="AH70" s="93"/>
      <c r="AI70" s="220"/>
      <c r="AJ70" s="28"/>
      <c r="AK70" s="205"/>
      <c r="AL70" s="28"/>
      <c r="AM70" s="205"/>
      <c r="AN70" s="28"/>
      <c r="AO70" s="205"/>
      <c r="AP70" s="215"/>
      <c r="AQ70" s="215"/>
      <c r="AR70" s="215"/>
      <c r="AS70" s="215"/>
      <c r="AT70" s="28"/>
      <c r="AU70" s="205"/>
      <c r="AV70" s="209"/>
      <c r="AW70" s="93"/>
      <c r="AX70" s="220"/>
      <c r="AY70" s="28"/>
      <c r="AZ70" s="205"/>
      <c r="BA70" s="28"/>
      <c r="BB70" s="205"/>
      <c r="BC70" s="28"/>
      <c r="BD70" s="205"/>
      <c r="BE70" s="28"/>
      <c r="BF70" s="205"/>
      <c r="BG70" s="28"/>
      <c r="BH70" s="205"/>
      <c r="BI70" s="28"/>
      <c r="BJ70" s="205"/>
      <c r="BK70" s="209"/>
      <c r="BL70" s="93"/>
      <c r="BM70" s="220"/>
      <c r="BN70" s="28"/>
      <c r="BO70" s="205"/>
      <c r="BP70" s="28"/>
      <c r="BQ70" s="205"/>
      <c r="BR70" s="28"/>
      <c r="BS70" s="205"/>
      <c r="BT70" s="28"/>
      <c r="BU70" s="205"/>
      <c r="BV70" s="28"/>
      <c r="BW70" s="205"/>
      <c r="BX70" s="28"/>
      <c r="BY70" s="224"/>
      <c r="BZ70" s="227"/>
    </row>
    <row r="71" spans="1:92" ht="20.100000000000001" customHeight="1">
      <c r="A71" s="25">
        <v>24</v>
      </c>
      <c r="B71" s="45"/>
      <c r="C71" s="46"/>
      <c r="D71" s="200"/>
      <c r="E71" s="205"/>
      <c r="F71" s="28"/>
      <c r="G71" s="205"/>
      <c r="H71" s="28"/>
      <c r="I71" s="205"/>
      <c r="J71" s="28"/>
      <c r="K71" s="205"/>
      <c r="L71" s="28"/>
      <c r="M71" s="205"/>
      <c r="N71" s="28"/>
      <c r="O71" s="205"/>
      <c r="P71" s="28"/>
      <c r="Q71" s="205"/>
      <c r="R71" s="209"/>
      <c r="S71" s="93"/>
      <c r="T71" s="220"/>
      <c r="U71" s="28"/>
      <c r="V71" s="205"/>
      <c r="W71" s="28"/>
      <c r="X71" s="205"/>
      <c r="Y71" s="28"/>
      <c r="Z71" s="205"/>
      <c r="AA71" s="28"/>
      <c r="AB71" s="205"/>
      <c r="AC71" s="28"/>
      <c r="AD71" s="205"/>
      <c r="AE71" s="28"/>
      <c r="AF71" s="205"/>
      <c r="AG71" s="209"/>
      <c r="AH71" s="93"/>
      <c r="AI71" s="220"/>
      <c r="AJ71" s="28"/>
      <c r="AK71" s="205"/>
      <c r="AL71" s="28"/>
      <c r="AM71" s="205"/>
      <c r="AN71" s="28"/>
      <c r="AO71" s="205"/>
      <c r="AP71" s="215"/>
      <c r="AQ71" s="215"/>
      <c r="AR71" s="215"/>
      <c r="AS71" s="215"/>
      <c r="AT71" s="28"/>
      <c r="AU71" s="205"/>
      <c r="AV71" s="209"/>
      <c r="AW71" s="93"/>
      <c r="AX71" s="220"/>
      <c r="AY71" s="28"/>
      <c r="AZ71" s="205"/>
      <c r="BA71" s="28"/>
      <c r="BB71" s="205"/>
      <c r="BC71" s="28"/>
      <c r="BD71" s="205"/>
      <c r="BE71" s="28"/>
      <c r="BF71" s="205"/>
      <c r="BG71" s="28"/>
      <c r="BH71" s="205"/>
      <c r="BI71" s="28"/>
      <c r="BJ71" s="205"/>
      <c r="BK71" s="209"/>
      <c r="BL71" s="93"/>
      <c r="BM71" s="220"/>
      <c r="BN71" s="28"/>
      <c r="BO71" s="205"/>
      <c r="BP71" s="28"/>
      <c r="BQ71" s="205"/>
      <c r="BR71" s="28"/>
      <c r="BS71" s="205"/>
      <c r="BT71" s="28"/>
      <c r="BU71" s="205"/>
      <c r="BV71" s="28"/>
      <c r="BW71" s="205"/>
      <c r="BX71" s="28"/>
      <c r="BY71" s="224"/>
      <c r="BZ71" s="227"/>
    </row>
    <row r="72" spans="1:92" ht="20.100000000000001" customHeight="1" thickBot="1">
      <c r="A72" s="34">
        <v>25</v>
      </c>
      <c r="B72" s="35"/>
      <c r="C72" s="47"/>
      <c r="D72" s="201"/>
      <c r="E72" s="206"/>
      <c r="F72" s="36"/>
      <c r="G72" s="206"/>
      <c r="H72" s="36"/>
      <c r="I72" s="206"/>
      <c r="J72" s="36"/>
      <c r="K72" s="206"/>
      <c r="L72" s="36"/>
      <c r="M72" s="206"/>
      <c r="N72" s="36"/>
      <c r="O72" s="206"/>
      <c r="P72" s="36"/>
      <c r="Q72" s="206"/>
      <c r="R72" s="210"/>
      <c r="S72" s="95"/>
      <c r="T72" s="221"/>
      <c r="U72" s="36"/>
      <c r="V72" s="206"/>
      <c r="W72" s="36"/>
      <c r="X72" s="206"/>
      <c r="Y72" s="36"/>
      <c r="Z72" s="206"/>
      <c r="AA72" s="36"/>
      <c r="AB72" s="206"/>
      <c r="AC72" s="36"/>
      <c r="AD72" s="206"/>
      <c r="AE72" s="36"/>
      <c r="AF72" s="206"/>
      <c r="AG72" s="210"/>
      <c r="AH72" s="95"/>
      <c r="AI72" s="221"/>
      <c r="AJ72" s="36"/>
      <c r="AK72" s="206"/>
      <c r="AL72" s="36"/>
      <c r="AM72" s="206"/>
      <c r="AN72" s="36"/>
      <c r="AO72" s="206"/>
      <c r="AP72" s="216"/>
      <c r="AQ72" s="216"/>
      <c r="AR72" s="216"/>
      <c r="AS72" s="216"/>
      <c r="AT72" s="36"/>
      <c r="AU72" s="206"/>
      <c r="AV72" s="210"/>
      <c r="AW72" s="95"/>
      <c r="AX72" s="221"/>
      <c r="AY72" s="36"/>
      <c r="AZ72" s="206"/>
      <c r="BA72" s="36"/>
      <c r="BB72" s="206"/>
      <c r="BC72" s="36"/>
      <c r="BD72" s="206"/>
      <c r="BE72" s="36"/>
      <c r="BF72" s="206"/>
      <c r="BG72" s="36"/>
      <c r="BH72" s="206"/>
      <c r="BI72" s="36"/>
      <c r="BJ72" s="206"/>
      <c r="BK72" s="210"/>
      <c r="BL72" s="95"/>
      <c r="BM72" s="221"/>
      <c r="BN72" s="36"/>
      <c r="BO72" s="206"/>
      <c r="BP72" s="36"/>
      <c r="BQ72" s="206"/>
      <c r="BR72" s="36"/>
      <c r="BS72" s="206"/>
      <c r="BT72" s="36"/>
      <c r="BU72" s="206"/>
      <c r="BV72" s="36"/>
      <c r="BW72" s="206"/>
      <c r="BX72" s="36"/>
      <c r="BY72" s="225"/>
      <c r="BZ72" s="228"/>
    </row>
    <row r="73" spans="1:92" ht="20.100000000000001" customHeight="1" thickBot="1">
      <c r="A73" s="48"/>
      <c r="B73" s="38"/>
      <c r="C73" s="38"/>
      <c r="D73" s="31"/>
      <c r="E73" s="80"/>
      <c r="F73" s="140"/>
      <c r="G73" s="140"/>
      <c r="H73" s="31"/>
      <c r="I73" s="80"/>
      <c r="J73" s="31"/>
      <c r="K73" s="80"/>
      <c r="L73" s="31"/>
      <c r="M73" s="80"/>
      <c r="N73" s="31"/>
      <c r="O73" s="80"/>
      <c r="P73" s="31"/>
      <c r="Q73" s="80"/>
      <c r="R73" s="31"/>
      <c r="S73" s="80"/>
      <c r="T73" s="217"/>
      <c r="U73" s="31"/>
      <c r="V73" s="80"/>
      <c r="W73" s="31"/>
      <c r="X73" s="80"/>
      <c r="Y73" s="31"/>
      <c r="Z73" s="80"/>
      <c r="AA73" s="31"/>
      <c r="AB73" s="80"/>
      <c r="AC73" s="31"/>
      <c r="AD73" s="80"/>
      <c r="AE73" s="31"/>
      <c r="AF73" s="80"/>
      <c r="AG73" s="31"/>
      <c r="AH73" s="80"/>
      <c r="AI73" s="217"/>
      <c r="AJ73" s="31"/>
      <c r="AK73" s="80"/>
      <c r="AL73" s="31"/>
      <c r="AM73" s="80"/>
      <c r="AN73" s="31"/>
      <c r="AO73" s="80"/>
      <c r="AP73" s="31"/>
      <c r="AQ73" s="80"/>
      <c r="AR73" s="31"/>
      <c r="AS73" s="80"/>
      <c r="AT73" s="31"/>
      <c r="AU73" s="80"/>
      <c r="AV73" s="31"/>
      <c r="AW73" s="80"/>
      <c r="AX73" s="217"/>
      <c r="AY73" s="212"/>
      <c r="AZ73" s="212"/>
      <c r="BA73" s="31"/>
      <c r="BB73" s="80"/>
      <c r="BC73" s="31"/>
      <c r="BD73" s="80"/>
      <c r="BE73" s="31"/>
      <c r="BF73" s="80"/>
      <c r="BG73" s="31"/>
      <c r="BH73" s="80"/>
      <c r="BI73" s="31"/>
      <c r="BJ73" s="80"/>
      <c r="BK73" s="31"/>
      <c r="BL73" s="80"/>
      <c r="BM73" s="217"/>
      <c r="BN73" s="31"/>
      <c r="BO73" s="80"/>
      <c r="BP73" s="31"/>
      <c r="BQ73" s="80"/>
      <c r="BR73" s="31"/>
      <c r="BS73" s="80"/>
      <c r="BT73" s="31"/>
      <c r="BU73" s="80"/>
      <c r="BV73" s="31"/>
      <c r="BW73" s="80"/>
      <c r="BX73" s="31"/>
      <c r="BY73" s="80"/>
      <c r="BZ73" s="229"/>
    </row>
    <row r="74" spans="1:92" ht="20.100000000000001" customHeight="1">
      <c r="A74" s="48"/>
      <c r="B74" s="38"/>
      <c r="C74" s="38"/>
      <c r="D74" s="332" t="s">
        <v>52</v>
      </c>
      <c r="E74" s="256"/>
      <c r="F74" s="255" t="s">
        <v>53</v>
      </c>
      <c r="G74" s="256"/>
      <c r="H74" s="255" t="s">
        <v>54</v>
      </c>
      <c r="I74" s="256"/>
      <c r="J74" s="255" t="s">
        <v>59</v>
      </c>
      <c r="K74" s="256"/>
      <c r="L74" s="255" t="s">
        <v>55</v>
      </c>
      <c r="M74" s="256"/>
      <c r="N74" s="255" t="s">
        <v>56</v>
      </c>
      <c r="O74" s="256"/>
      <c r="P74" s="255" t="s">
        <v>57</v>
      </c>
      <c r="Q74" s="257"/>
      <c r="R74" s="333" t="s">
        <v>52</v>
      </c>
      <c r="S74" s="334"/>
      <c r="T74" s="253" t="s">
        <v>69</v>
      </c>
      <c r="U74" s="255" t="s">
        <v>53</v>
      </c>
      <c r="V74" s="256"/>
      <c r="W74" s="255" t="s">
        <v>54</v>
      </c>
      <c r="X74" s="256"/>
      <c r="Y74" s="255" t="s">
        <v>59</v>
      </c>
      <c r="Z74" s="256"/>
      <c r="AA74" s="255" t="s">
        <v>55</v>
      </c>
      <c r="AB74" s="256"/>
      <c r="AC74" s="255" t="s">
        <v>56</v>
      </c>
      <c r="AD74" s="256"/>
      <c r="AE74" s="255" t="s">
        <v>57</v>
      </c>
      <c r="AF74" s="257"/>
      <c r="AG74" s="333" t="s">
        <v>52</v>
      </c>
      <c r="AH74" s="334"/>
      <c r="AI74" s="253" t="s">
        <v>68</v>
      </c>
      <c r="AJ74" s="255" t="s">
        <v>53</v>
      </c>
      <c r="AK74" s="256"/>
      <c r="AL74" s="255" t="s">
        <v>54</v>
      </c>
      <c r="AM74" s="256"/>
      <c r="AN74" s="255" t="s">
        <v>59</v>
      </c>
      <c r="AO74" s="256"/>
      <c r="AP74" s="335" t="s">
        <v>55</v>
      </c>
      <c r="AQ74" s="336"/>
      <c r="AR74" s="335" t="s">
        <v>56</v>
      </c>
      <c r="AS74" s="336"/>
      <c r="AT74" s="255" t="s">
        <v>57</v>
      </c>
      <c r="AU74" s="257"/>
      <c r="AV74" s="333" t="s">
        <v>52</v>
      </c>
      <c r="AW74" s="334"/>
      <c r="AX74" s="253" t="s">
        <v>68</v>
      </c>
      <c r="AY74" s="255" t="s">
        <v>53</v>
      </c>
      <c r="AZ74" s="256"/>
      <c r="BA74" s="255" t="s">
        <v>54</v>
      </c>
      <c r="BB74" s="256"/>
      <c r="BC74" s="255" t="s">
        <v>59</v>
      </c>
      <c r="BD74" s="256"/>
      <c r="BE74" s="255" t="s">
        <v>55</v>
      </c>
      <c r="BF74" s="256"/>
      <c r="BG74" s="255" t="s">
        <v>56</v>
      </c>
      <c r="BH74" s="256"/>
      <c r="BI74" s="337" t="s">
        <v>57</v>
      </c>
      <c r="BJ74" s="338"/>
      <c r="BK74" s="339" t="s">
        <v>52</v>
      </c>
      <c r="BL74" s="334"/>
      <c r="BM74" s="253" t="s">
        <v>68</v>
      </c>
      <c r="BN74" s="255" t="s">
        <v>53</v>
      </c>
      <c r="BO74" s="256"/>
      <c r="BP74" s="255" t="s">
        <v>54</v>
      </c>
      <c r="BQ74" s="256"/>
      <c r="BR74" s="255" t="s">
        <v>59</v>
      </c>
      <c r="BS74" s="256"/>
      <c r="BT74" s="255" t="s">
        <v>55</v>
      </c>
      <c r="BU74" s="256"/>
      <c r="BV74" s="337" t="s">
        <v>56</v>
      </c>
      <c r="BW74" s="337"/>
      <c r="BX74" s="337" t="s">
        <v>57</v>
      </c>
      <c r="BY74" s="255"/>
      <c r="BZ74" s="251" t="s">
        <v>72</v>
      </c>
    </row>
    <row r="75" spans="1:92" s="41" customFormat="1" ht="20.100000000000001" customHeight="1" thickBot="1">
      <c r="A75" s="48"/>
      <c r="B75" s="38"/>
      <c r="C75" s="38"/>
      <c r="D75" s="198"/>
      <c r="E75" s="89" t="s">
        <v>58</v>
      </c>
      <c r="F75" s="83"/>
      <c r="G75" s="89" t="s">
        <v>58</v>
      </c>
      <c r="H75" s="83"/>
      <c r="I75" s="89" t="s">
        <v>58</v>
      </c>
      <c r="J75" s="83"/>
      <c r="K75" s="89" t="s">
        <v>58</v>
      </c>
      <c r="L75" s="83"/>
      <c r="M75" s="89" t="s">
        <v>58</v>
      </c>
      <c r="N75" s="83">
        <v>1</v>
      </c>
      <c r="O75" s="89" t="s">
        <v>58</v>
      </c>
      <c r="P75" s="83">
        <v>2</v>
      </c>
      <c r="Q75" s="89" t="s">
        <v>58</v>
      </c>
      <c r="R75" s="207">
        <v>3</v>
      </c>
      <c r="S75" s="202" t="s">
        <v>58</v>
      </c>
      <c r="T75" s="254"/>
      <c r="U75" s="83">
        <v>4</v>
      </c>
      <c r="V75" s="89" t="s">
        <v>58</v>
      </c>
      <c r="W75" s="83">
        <v>5</v>
      </c>
      <c r="X75" s="89" t="s">
        <v>58</v>
      </c>
      <c r="Y75" s="83">
        <v>6</v>
      </c>
      <c r="Z75" s="89" t="s">
        <v>58</v>
      </c>
      <c r="AA75" s="83">
        <v>7</v>
      </c>
      <c r="AB75" s="89" t="s">
        <v>58</v>
      </c>
      <c r="AC75" s="83">
        <v>8</v>
      </c>
      <c r="AD75" s="89" t="s">
        <v>58</v>
      </c>
      <c r="AE75" s="84">
        <v>9</v>
      </c>
      <c r="AF75" s="89" t="s">
        <v>58</v>
      </c>
      <c r="AG75" s="207">
        <v>10</v>
      </c>
      <c r="AH75" s="202" t="s">
        <v>58</v>
      </c>
      <c r="AI75" s="254"/>
      <c r="AJ75" s="83">
        <v>11</v>
      </c>
      <c r="AK75" s="89" t="s">
        <v>58</v>
      </c>
      <c r="AL75" s="83">
        <v>12</v>
      </c>
      <c r="AM75" s="89" t="s">
        <v>58</v>
      </c>
      <c r="AN75" s="83">
        <v>13</v>
      </c>
      <c r="AO75" s="89" t="s">
        <v>58</v>
      </c>
      <c r="AP75" s="213">
        <v>14</v>
      </c>
      <c r="AQ75" s="213" t="s">
        <v>58</v>
      </c>
      <c r="AR75" s="213">
        <v>15</v>
      </c>
      <c r="AS75" s="213" t="s">
        <v>58</v>
      </c>
      <c r="AT75" s="85">
        <v>16</v>
      </c>
      <c r="AU75" s="89" t="s">
        <v>58</v>
      </c>
      <c r="AV75" s="207">
        <v>17</v>
      </c>
      <c r="AW75" s="202" t="s">
        <v>58</v>
      </c>
      <c r="AX75" s="254"/>
      <c r="AY75" s="83">
        <v>18</v>
      </c>
      <c r="AZ75" s="89" t="s">
        <v>58</v>
      </c>
      <c r="BA75" s="83">
        <v>19</v>
      </c>
      <c r="BB75" s="89" t="s">
        <v>58</v>
      </c>
      <c r="BC75" s="83">
        <v>20</v>
      </c>
      <c r="BD75" s="89" t="s">
        <v>58</v>
      </c>
      <c r="BE75" s="83">
        <v>21</v>
      </c>
      <c r="BF75" s="89" t="s">
        <v>58</v>
      </c>
      <c r="BG75" s="83">
        <v>22</v>
      </c>
      <c r="BH75" s="89" t="s">
        <v>58</v>
      </c>
      <c r="BI75" s="83">
        <v>23</v>
      </c>
      <c r="BJ75" s="89" t="s">
        <v>58</v>
      </c>
      <c r="BK75" s="211">
        <v>24</v>
      </c>
      <c r="BL75" s="202" t="s">
        <v>58</v>
      </c>
      <c r="BM75" s="254"/>
      <c r="BN75" s="83">
        <v>25</v>
      </c>
      <c r="BO75" s="89" t="s">
        <v>58</v>
      </c>
      <c r="BP75" s="86">
        <v>26</v>
      </c>
      <c r="BQ75" s="89" t="s">
        <v>58</v>
      </c>
      <c r="BR75" s="83">
        <v>27</v>
      </c>
      <c r="BS75" s="89" t="s">
        <v>58</v>
      </c>
      <c r="BT75" s="83">
        <v>28</v>
      </c>
      <c r="BU75" s="89" t="s">
        <v>58</v>
      </c>
      <c r="BV75" s="83">
        <v>29</v>
      </c>
      <c r="BW75" s="89" t="s">
        <v>58</v>
      </c>
      <c r="BX75" s="83">
        <v>30</v>
      </c>
      <c r="BY75" s="222" t="s">
        <v>58</v>
      </c>
      <c r="BZ75" s="252"/>
    </row>
    <row r="76" spans="1:92" ht="20.100000000000001" customHeight="1" thickBot="1">
      <c r="A76" s="319" t="s">
        <v>8</v>
      </c>
      <c r="B76" s="320"/>
      <c r="C76" s="16" t="s">
        <v>36</v>
      </c>
      <c r="D76" s="91"/>
      <c r="E76" s="92"/>
      <c r="F76" s="92"/>
      <c r="G76" s="92"/>
      <c r="H76" s="19"/>
      <c r="I76" s="92"/>
      <c r="J76" s="92"/>
      <c r="K76" s="92"/>
      <c r="L76" s="92"/>
      <c r="M76" s="92"/>
      <c r="N76" s="92"/>
      <c r="O76" s="92"/>
      <c r="P76" s="92"/>
      <c r="Q76" s="92"/>
      <c r="R76" s="91"/>
      <c r="S76" s="92"/>
      <c r="T76" s="19"/>
      <c r="U76" s="19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1"/>
      <c r="AH76" s="92"/>
      <c r="AI76" s="19"/>
      <c r="AJ76" s="19"/>
      <c r="AK76" s="92"/>
      <c r="AL76" s="19"/>
      <c r="AM76" s="92"/>
      <c r="AN76" s="19"/>
      <c r="AO76" s="92"/>
      <c r="AP76" s="19"/>
      <c r="AQ76" s="92"/>
      <c r="AR76" s="19"/>
      <c r="AS76" s="92"/>
      <c r="AT76" s="19"/>
      <c r="AU76" s="92"/>
      <c r="AV76" s="20"/>
      <c r="AW76" s="92"/>
      <c r="AX76" s="19"/>
      <c r="AY76" s="19"/>
      <c r="AZ76" s="92"/>
      <c r="BA76" s="19"/>
      <c r="BB76" s="92"/>
      <c r="BC76" s="19"/>
      <c r="BD76" s="92"/>
      <c r="BE76" s="19"/>
      <c r="BF76" s="92"/>
      <c r="BG76" s="19"/>
      <c r="BH76" s="92"/>
      <c r="BI76" s="19"/>
      <c r="BJ76" s="92"/>
      <c r="BK76" s="17"/>
      <c r="BL76" s="92"/>
      <c r="BM76" s="19"/>
      <c r="BN76" s="18"/>
      <c r="BO76" s="92"/>
      <c r="BP76" s="18"/>
      <c r="BQ76" s="92"/>
      <c r="BR76" s="18"/>
      <c r="BS76" s="92"/>
      <c r="BT76" s="18"/>
      <c r="BU76" s="92"/>
      <c r="BV76" s="18"/>
      <c r="BW76" s="92"/>
      <c r="BX76" s="18"/>
      <c r="BY76" s="18"/>
      <c r="BZ76" s="97"/>
    </row>
    <row r="77" spans="1:92" ht="20.100000000000001" customHeight="1" thickBot="1">
      <c r="A77" s="42">
        <v>1</v>
      </c>
      <c r="B77" s="43"/>
      <c r="C77" s="44"/>
      <c r="D77" s="199"/>
      <c r="E77" s="203"/>
      <c r="F77" s="24"/>
      <c r="G77" s="203"/>
      <c r="H77" s="24"/>
      <c r="I77" s="203"/>
      <c r="J77" s="24"/>
      <c r="K77" s="203"/>
      <c r="L77" s="24"/>
      <c r="M77" s="203"/>
      <c r="N77" s="24"/>
      <c r="O77" s="203"/>
      <c r="P77" s="24"/>
      <c r="Q77" s="203"/>
      <c r="R77" s="208"/>
      <c r="S77" s="94"/>
      <c r="T77" s="219"/>
      <c r="U77" s="24"/>
      <c r="V77" s="203"/>
      <c r="W77" s="24"/>
      <c r="X77" s="203"/>
      <c r="Y77" s="24"/>
      <c r="Z77" s="203"/>
      <c r="AA77" s="24"/>
      <c r="AB77" s="203"/>
      <c r="AC77" s="24"/>
      <c r="AD77" s="203"/>
      <c r="AE77" s="24"/>
      <c r="AF77" s="203"/>
      <c r="AG77" s="208"/>
      <c r="AH77" s="94"/>
      <c r="AI77" s="219"/>
      <c r="AJ77" s="24"/>
      <c r="AK77" s="203"/>
      <c r="AL77" s="24"/>
      <c r="AM77" s="203"/>
      <c r="AN77" s="24"/>
      <c r="AO77" s="203"/>
      <c r="AP77" s="214"/>
      <c r="AQ77" s="214"/>
      <c r="AR77" s="214"/>
      <c r="AS77" s="214"/>
      <c r="AT77" s="24"/>
      <c r="AU77" s="203"/>
      <c r="AV77" s="208"/>
      <c r="AW77" s="94"/>
      <c r="AX77" s="219"/>
      <c r="AY77" s="24"/>
      <c r="AZ77" s="203"/>
      <c r="BA77" s="24"/>
      <c r="BB77" s="203"/>
      <c r="BC77" s="24"/>
      <c r="BD77" s="203"/>
      <c r="BE77" s="24"/>
      <c r="BF77" s="203"/>
      <c r="BG77" s="24"/>
      <c r="BH77" s="203"/>
      <c r="BI77" s="24"/>
      <c r="BJ77" s="203"/>
      <c r="BK77" s="208"/>
      <c r="BL77" s="94"/>
      <c r="BM77" s="219"/>
      <c r="BN77" s="24"/>
      <c r="BO77" s="203"/>
      <c r="BP77" s="24"/>
      <c r="BQ77" s="203"/>
      <c r="BR77" s="24"/>
      <c r="BS77" s="203"/>
      <c r="BT77" s="24"/>
      <c r="BU77" s="203"/>
      <c r="BV77" s="24"/>
      <c r="BW77" s="203"/>
      <c r="BX77" s="24"/>
      <c r="BY77" s="223"/>
      <c r="BZ77" s="226"/>
      <c r="CA77" s="49"/>
      <c r="CB77" s="289" t="s">
        <v>10</v>
      </c>
      <c r="CC77" s="290"/>
      <c r="CD77" s="290"/>
      <c r="CE77" s="290"/>
      <c r="CF77" s="291"/>
      <c r="CG77" s="292" t="s">
        <v>11</v>
      </c>
      <c r="CH77" s="293"/>
      <c r="CI77" s="293"/>
      <c r="CJ77" s="294"/>
      <c r="CK77" s="295" t="s">
        <v>12</v>
      </c>
      <c r="CL77" s="296"/>
      <c r="CM77" s="296"/>
      <c r="CN77" s="297"/>
    </row>
    <row r="78" spans="1:92" ht="20.100000000000001" customHeight="1" thickBot="1">
      <c r="A78" s="25">
        <v>2</v>
      </c>
      <c r="B78" s="26"/>
      <c r="C78" s="27"/>
      <c r="D78" s="200"/>
      <c r="E78" s="205"/>
      <c r="F78" s="28"/>
      <c r="G78" s="205"/>
      <c r="H78" s="28"/>
      <c r="I78" s="205"/>
      <c r="J78" s="28"/>
      <c r="K78" s="205"/>
      <c r="L78" s="28"/>
      <c r="M78" s="205"/>
      <c r="N78" s="28"/>
      <c r="O78" s="205"/>
      <c r="P78" s="28"/>
      <c r="Q78" s="205"/>
      <c r="R78" s="209"/>
      <c r="S78" s="93"/>
      <c r="T78" s="220"/>
      <c r="U78" s="28"/>
      <c r="V78" s="205"/>
      <c r="W78" s="28"/>
      <c r="X78" s="205"/>
      <c r="Y78" s="28"/>
      <c r="Z78" s="205"/>
      <c r="AA78" s="28"/>
      <c r="AB78" s="205"/>
      <c r="AC78" s="28"/>
      <c r="AD78" s="205"/>
      <c r="AE78" s="28"/>
      <c r="AF78" s="205"/>
      <c r="AG78" s="209"/>
      <c r="AH78" s="93"/>
      <c r="AI78" s="220"/>
      <c r="AJ78" s="28"/>
      <c r="AK78" s="205"/>
      <c r="AL78" s="28"/>
      <c r="AM78" s="205"/>
      <c r="AN78" s="28"/>
      <c r="AO78" s="205"/>
      <c r="AP78" s="215"/>
      <c r="AQ78" s="215"/>
      <c r="AR78" s="215"/>
      <c r="AS78" s="215"/>
      <c r="AT78" s="28"/>
      <c r="AU78" s="205"/>
      <c r="AV78" s="209"/>
      <c r="AW78" s="93"/>
      <c r="AX78" s="220"/>
      <c r="AY78" s="28"/>
      <c r="AZ78" s="205"/>
      <c r="BA78" s="28"/>
      <c r="BB78" s="205"/>
      <c r="BC78" s="28"/>
      <c r="BD78" s="205"/>
      <c r="BE78" s="28"/>
      <c r="BF78" s="205"/>
      <c r="BG78" s="28"/>
      <c r="BH78" s="205"/>
      <c r="BI78" s="28"/>
      <c r="BJ78" s="205"/>
      <c r="BK78" s="209"/>
      <c r="BL78" s="93"/>
      <c r="BM78" s="220"/>
      <c r="BN78" s="28"/>
      <c r="BO78" s="205"/>
      <c r="BP78" s="28"/>
      <c r="BQ78" s="205"/>
      <c r="BR78" s="28"/>
      <c r="BS78" s="205"/>
      <c r="BT78" s="28"/>
      <c r="BU78" s="205"/>
      <c r="BV78" s="28"/>
      <c r="BW78" s="205"/>
      <c r="BX78" s="28"/>
      <c r="BY78" s="224"/>
      <c r="BZ78" s="227"/>
      <c r="CA78" s="49"/>
      <c r="CB78" s="298" t="s">
        <v>13</v>
      </c>
      <c r="CC78" s="299"/>
      <c r="CD78" s="299"/>
      <c r="CE78" s="299"/>
      <c r="CF78" s="14" t="s">
        <v>14</v>
      </c>
      <c r="CG78" s="300" t="s">
        <v>15</v>
      </c>
      <c r="CH78" s="301"/>
      <c r="CI78" s="302" t="s">
        <v>16</v>
      </c>
      <c r="CJ78" s="300"/>
      <c r="CK78" s="298" t="s">
        <v>17</v>
      </c>
      <c r="CL78" s="303"/>
      <c r="CM78" s="300" t="s">
        <v>18</v>
      </c>
      <c r="CN78" s="301"/>
    </row>
    <row r="79" spans="1:92" ht="20.100000000000001" customHeight="1">
      <c r="A79" s="25">
        <v>3</v>
      </c>
      <c r="B79" s="26"/>
      <c r="C79" s="27"/>
      <c r="D79" s="200"/>
      <c r="E79" s="205"/>
      <c r="F79" s="28"/>
      <c r="G79" s="205"/>
      <c r="H79" s="28"/>
      <c r="I79" s="205"/>
      <c r="J79" s="28"/>
      <c r="K79" s="205"/>
      <c r="L79" s="28"/>
      <c r="M79" s="205"/>
      <c r="N79" s="28"/>
      <c r="O79" s="205"/>
      <c r="P79" s="28"/>
      <c r="Q79" s="205"/>
      <c r="R79" s="209"/>
      <c r="S79" s="93"/>
      <c r="T79" s="220"/>
      <c r="U79" s="28"/>
      <c r="V79" s="205"/>
      <c r="W79" s="28"/>
      <c r="X79" s="205"/>
      <c r="Y79" s="28"/>
      <c r="Z79" s="205"/>
      <c r="AA79" s="28"/>
      <c r="AB79" s="205"/>
      <c r="AC79" s="28"/>
      <c r="AD79" s="205"/>
      <c r="AE79" s="28"/>
      <c r="AF79" s="205"/>
      <c r="AG79" s="209"/>
      <c r="AH79" s="93"/>
      <c r="AI79" s="220"/>
      <c r="AJ79" s="28"/>
      <c r="AK79" s="205"/>
      <c r="AL79" s="28"/>
      <c r="AM79" s="205"/>
      <c r="AN79" s="28"/>
      <c r="AO79" s="205"/>
      <c r="AP79" s="215"/>
      <c r="AQ79" s="215"/>
      <c r="AR79" s="215"/>
      <c r="AS79" s="215"/>
      <c r="AT79" s="28"/>
      <c r="AU79" s="205"/>
      <c r="AV79" s="209"/>
      <c r="AW79" s="93"/>
      <c r="AX79" s="220"/>
      <c r="AY79" s="28"/>
      <c r="AZ79" s="205"/>
      <c r="BA79" s="28"/>
      <c r="BB79" s="205"/>
      <c r="BC79" s="28"/>
      <c r="BD79" s="205"/>
      <c r="BE79" s="28"/>
      <c r="BF79" s="205"/>
      <c r="BG79" s="28"/>
      <c r="BH79" s="205"/>
      <c r="BI79" s="28"/>
      <c r="BJ79" s="205"/>
      <c r="BK79" s="209"/>
      <c r="BL79" s="93"/>
      <c r="BM79" s="220"/>
      <c r="BN79" s="28"/>
      <c r="BO79" s="205"/>
      <c r="BP79" s="28"/>
      <c r="BQ79" s="205"/>
      <c r="BR79" s="28"/>
      <c r="BS79" s="205"/>
      <c r="BT79" s="28"/>
      <c r="BU79" s="205"/>
      <c r="BV79" s="28"/>
      <c r="BW79" s="205"/>
      <c r="BX79" s="28"/>
      <c r="BY79" s="224"/>
      <c r="BZ79" s="227"/>
      <c r="CA79" s="49"/>
      <c r="CB79" s="281" t="s">
        <v>19</v>
      </c>
      <c r="CC79" s="282"/>
      <c r="CD79" s="282"/>
      <c r="CE79" s="283"/>
      <c r="CF79" s="15" t="s">
        <v>1</v>
      </c>
      <c r="CG79" s="284"/>
      <c r="CH79" s="285"/>
      <c r="CI79" s="286"/>
      <c r="CJ79" s="285"/>
      <c r="CK79" s="287"/>
      <c r="CL79" s="288"/>
      <c r="CM79" s="287"/>
      <c r="CN79" s="288"/>
    </row>
    <row r="80" spans="1:92" ht="20.100000000000001" customHeight="1">
      <c r="A80" s="42">
        <v>4</v>
      </c>
      <c r="B80" s="26"/>
      <c r="C80" s="27"/>
      <c r="D80" s="200"/>
      <c r="E80" s="205"/>
      <c r="F80" s="28"/>
      <c r="G80" s="205"/>
      <c r="H80" s="28"/>
      <c r="I80" s="205"/>
      <c r="J80" s="28"/>
      <c r="K80" s="205"/>
      <c r="L80" s="28"/>
      <c r="M80" s="205"/>
      <c r="N80" s="28"/>
      <c r="O80" s="205"/>
      <c r="P80" s="28"/>
      <c r="Q80" s="205"/>
      <c r="R80" s="209"/>
      <c r="S80" s="93"/>
      <c r="T80" s="220"/>
      <c r="U80" s="28"/>
      <c r="V80" s="205"/>
      <c r="W80" s="28"/>
      <c r="X80" s="205"/>
      <c r="Y80" s="28"/>
      <c r="Z80" s="205"/>
      <c r="AA80" s="28"/>
      <c r="AB80" s="205"/>
      <c r="AC80" s="28"/>
      <c r="AD80" s="205"/>
      <c r="AE80" s="28"/>
      <c r="AF80" s="205"/>
      <c r="AG80" s="209"/>
      <c r="AH80" s="93"/>
      <c r="AI80" s="220"/>
      <c r="AJ80" s="28"/>
      <c r="AK80" s="205"/>
      <c r="AL80" s="28"/>
      <c r="AM80" s="205"/>
      <c r="AN80" s="28"/>
      <c r="AO80" s="205"/>
      <c r="AP80" s="215"/>
      <c r="AQ80" s="215"/>
      <c r="AR80" s="215"/>
      <c r="AS80" s="215"/>
      <c r="AT80" s="28"/>
      <c r="AU80" s="205"/>
      <c r="AV80" s="209"/>
      <c r="AW80" s="93"/>
      <c r="AX80" s="220"/>
      <c r="AY80" s="28"/>
      <c r="AZ80" s="205"/>
      <c r="BA80" s="28"/>
      <c r="BB80" s="205"/>
      <c r="BC80" s="28"/>
      <c r="BD80" s="205"/>
      <c r="BE80" s="28"/>
      <c r="BF80" s="205"/>
      <c r="BG80" s="28"/>
      <c r="BH80" s="205"/>
      <c r="BI80" s="28"/>
      <c r="BJ80" s="205"/>
      <c r="BK80" s="209"/>
      <c r="BL80" s="93"/>
      <c r="BM80" s="220"/>
      <c r="BN80" s="28"/>
      <c r="BO80" s="205"/>
      <c r="BP80" s="28"/>
      <c r="BQ80" s="205"/>
      <c r="BR80" s="28"/>
      <c r="BS80" s="205"/>
      <c r="BT80" s="28"/>
      <c r="BU80" s="205"/>
      <c r="BV80" s="28"/>
      <c r="BW80" s="205"/>
      <c r="BX80" s="28"/>
      <c r="BY80" s="224"/>
      <c r="BZ80" s="227"/>
      <c r="CA80" s="49"/>
      <c r="CB80" s="276" t="s">
        <v>20</v>
      </c>
      <c r="CC80" s="277"/>
      <c r="CD80" s="277"/>
      <c r="CE80" s="278"/>
      <c r="CF80" s="15" t="s">
        <v>5</v>
      </c>
      <c r="CG80" s="261"/>
      <c r="CH80" s="262"/>
      <c r="CI80" s="279"/>
      <c r="CJ80" s="280"/>
      <c r="CK80" s="265"/>
      <c r="CL80" s="266"/>
      <c r="CM80" s="265"/>
      <c r="CN80" s="266"/>
    </row>
    <row r="81" spans="1:92" ht="20.100000000000001" customHeight="1">
      <c r="A81" s="25">
        <v>5</v>
      </c>
      <c r="B81" s="26"/>
      <c r="C81" s="27"/>
      <c r="D81" s="200"/>
      <c r="E81" s="205"/>
      <c r="F81" s="28"/>
      <c r="G81" s="205"/>
      <c r="H81" s="28"/>
      <c r="I81" s="205"/>
      <c r="J81" s="28"/>
      <c r="K81" s="205"/>
      <c r="L81" s="28"/>
      <c r="M81" s="205"/>
      <c r="N81" s="28"/>
      <c r="O81" s="205"/>
      <c r="P81" s="28"/>
      <c r="Q81" s="205"/>
      <c r="R81" s="209"/>
      <c r="S81" s="93"/>
      <c r="T81" s="220"/>
      <c r="U81" s="28"/>
      <c r="V81" s="205"/>
      <c r="W81" s="28"/>
      <c r="X81" s="205"/>
      <c r="Y81" s="28"/>
      <c r="Z81" s="205"/>
      <c r="AA81" s="28"/>
      <c r="AB81" s="205"/>
      <c r="AC81" s="28"/>
      <c r="AD81" s="205"/>
      <c r="AE81" s="28"/>
      <c r="AF81" s="205"/>
      <c r="AG81" s="209"/>
      <c r="AH81" s="93"/>
      <c r="AI81" s="220"/>
      <c r="AJ81" s="28"/>
      <c r="AK81" s="205"/>
      <c r="AL81" s="28"/>
      <c r="AM81" s="205"/>
      <c r="AN81" s="28"/>
      <c r="AO81" s="205"/>
      <c r="AP81" s="215"/>
      <c r="AQ81" s="215"/>
      <c r="AR81" s="215"/>
      <c r="AS81" s="215"/>
      <c r="AT81" s="28"/>
      <c r="AU81" s="205"/>
      <c r="AV81" s="209"/>
      <c r="AW81" s="93"/>
      <c r="AX81" s="220"/>
      <c r="AY81" s="28"/>
      <c r="AZ81" s="205"/>
      <c r="BA81" s="28"/>
      <c r="BB81" s="205"/>
      <c r="BC81" s="28"/>
      <c r="BD81" s="205"/>
      <c r="BE81" s="28"/>
      <c r="BF81" s="205"/>
      <c r="BG81" s="28"/>
      <c r="BH81" s="205"/>
      <c r="BI81" s="28"/>
      <c r="BJ81" s="205"/>
      <c r="BK81" s="209"/>
      <c r="BL81" s="93"/>
      <c r="BM81" s="220"/>
      <c r="BN81" s="28"/>
      <c r="BO81" s="205"/>
      <c r="BP81" s="28"/>
      <c r="BQ81" s="205"/>
      <c r="BR81" s="28"/>
      <c r="BS81" s="205"/>
      <c r="BT81" s="28"/>
      <c r="BU81" s="205"/>
      <c r="BV81" s="28"/>
      <c r="BW81" s="205"/>
      <c r="BX81" s="28"/>
      <c r="BY81" s="224"/>
      <c r="BZ81" s="227"/>
      <c r="CA81" s="49"/>
      <c r="CB81" s="276" t="s">
        <v>21</v>
      </c>
      <c r="CC81" s="277"/>
      <c r="CD81" s="277"/>
      <c r="CE81" s="278"/>
      <c r="CF81" s="15" t="s">
        <v>4</v>
      </c>
      <c r="CG81" s="261"/>
      <c r="CH81" s="262"/>
      <c r="CI81" s="279"/>
      <c r="CJ81" s="280"/>
      <c r="CK81" s="265"/>
      <c r="CL81" s="266"/>
      <c r="CM81" s="265"/>
      <c r="CN81" s="266"/>
    </row>
    <row r="82" spans="1:92" ht="20.100000000000001" customHeight="1">
      <c r="A82" s="25">
        <v>6</v>
      </c>
      <c r="B82" s="45"/>
      <c r="C82" s="46"/>
      <c r="D82" s="200"/>
      <c r="E82" s="205"/>
      <c r="F82" s="28"/>
      <c r="G82" s="205"/>
      <c r="H82" s="28"/>
      <c r="I82" s="205"/>
      <c r="J82" s="28"/>
      <c r="K82" s="205"/>
      <c r="L82" s="28"/>
      <c r="M82" s="205"/>
      <c r="N82" s="28"/>
      <c r="O82" s="205"/>
      <c r="P82" s="28"/>
      <c r="Q82" s="205"/>
      <c r="R82" s="209"/>
      <c r="S82" s="93"/>
      <c r="T82" s="220"/>
      <c r="U82" s="28"/>
      <c r="V82" s="205"/>
      <c r="W82" s="28"/>
      <c r="X82" s="205"/>
      <c r="Y82" s="28"/>
      <c r="Z82" s="205"/>
      <c r="AA82" s="28"/>
      <c r="AB82" s="205"/>
      <c r="AC82" s="28"/>
      <c r="AD82" s="205"/>
      <c r="AE82" s="28"/>
      <c r="AF82" s="205"/>
      <c r="AG82" s="209"/>
      <c r="AH82" s="93"/>
      <c r="AI82" s="220"/>
      <c r="AJ82" s="28"/>
      <c r="AK82" s="205"/>
      <c r="AL82" s="28"/>
      <c r="AM82" s="205"/>
      <c r="AN82" s="28"/>
      <c r="AO82" s="205"/>
      <c r="AP82" s="215"/>
      <c r="AQ82" s="215"/>
      <c r="AR82" s="215"/>
      <c r="AS82" s="215"/>
      <c r="AT82" s="28"/>
      <c r="AU82" s="205"/>
      <c r="AV82" s="209"/>
      <c r="AW82" s="93"/>
      <c r="AX82" s="220"/>
      <c r="AY82" s="28"/>
      <c r="AZ82" s="205"/>
      <c r="BA82" s="28"/>
      <c r="BB82" s="205"/>
      <c r="BC82" s="28"/>
      <c r="BD82" s="205"/>
      <c r="BE82" s="28"/>
      <c r="BF82" s="205"/>
      <c r="BG82" s="28"/>
      <c r="BH82" s="205"/>
      <c r="BI82" s="28"/>
      <c r="BJ82" s="205"/>
      <c r="BK82" s="209"/>
      <c r="BL82" s="93"/>
      <c r="BM82" s="220"/>
      <c r="BN82" s="28"/>
      <c r="BO82" s="205"/>
      <c r="BP82" s="28"/>
      <c r="BQ82" s="205"/>
      <c r="BR82" s="28"/>
      <c r="BS82" s="205"/>
      <c r="BT82" s="28"/>
      <c r="BU82" s="205"/>
      <c r="BV82" s="28"/>
      <c r="BW82" s="205"/>
      <c r="BX82" s="28"/>
      <c r="BY82" s="224"/>
      <c r="BZ82" s="227"/>
      <c r="CA82" s="29"/>
      <c r="CB82" s="276" t="s">
        <v>22</v>
      </c>
      <c r="CC82" s="277"/>
      <c r="CD82" s="277"/>
      <c r="CE82" s="278"/>
      <c r="CF82" s="15" t="s">
        <v>23</v>
      </c>
      <c r="CG82" s="261"/>
      <c r="CH82" s="262"/>
      <c r="CI82" s="279"/>
      <c r="CJ82" s="280"/>
      <c r="CK82" s="265"/>
      <c r="CL82" s="266"/>
      <c r="CM82" s="265"/>
      <c r="CN82" s="266"/>
    </row>
    <row r="83" spans="1:92" ht="20.100000000000001" customHeight="1">
      <c r="A83" s="42">
        <v>7</v>
      </c>
      <c r="B83" s="45"/>
      <c r="C83" s="46"/>
      <c r="D83" s="200"/>
      <c r="E83" s="205"/>
      <c r="F83" s="28"/>
      <c r="G83" s="205"/>
      <c r="H83" s="28"/>
      <c r="I83" s="205"/>
      <c r="J83" s="28"/>
      <c r="K83" s="205"/>
      <c r="L83" s="28"/>
      <c r="M83" s="205"/>
      <c r="N83" s="28"/>
      <c r="O83" s="205"/>
      <c r="P83" s="28"/>
      <c r="Q83" s="205"/>
      <c r="R83" s="209"/>
      <c r="S83" s="93"/>
      <c r="T83" s="220"/>
      <c r="U83" s="28"/>
      <c r="V83" s="205"/>
      <c r="W83" s="28"/>
      <c r="X83" s="205"/>
      <c r="Y83" s="28"/>
      <c r="Z83" s="205"/>
      <c r="AA83" s="28"/>
      <c r="AB83" s="205"/>
      <c r="AC83" s="28"/>
      <c r="AD83" s="205"/>
      <c r="AE83" s="28"/>
      <c r="AF83" s="205"/>
      <c r="AG83" s="209"/>
      <c r="AH83" s="93"/>
      <c r="AI83" s="220"/>
      <c r="AJ83" s="28"/>
      <c r="AK83" s="205"/>
      <c r="AL83" s="28"/>
      <c r="AM83" s="205"/>
      <c r="AN83" s="28"/>
      <c r="AO83" s="205"/>
      <c r="AP83" s="215"/>
      <c r="AQ83" s="215"/>
      <c r="AR83" s="215"/>
      <c r="AS83" s="215"/>
      <c r="AT83" s="28"/>
      <c r="AU83" s="205"/>
      <c r="AV83" s="209"/>
      <c r="AW83" s="93"/>
      <c r="AX83" s="220"/>
      <c r="AY83" s="28"/>
      <c r="AZ83" s="205"/>
      <c r="BA83" s="28"/>
      <c r="BB83" s="205"/>
      <c r="BC83" s="28"/>
      <c r="BD83" s="205"/>
      <c r="BE83" s="28"/>
      <c r="BF83" s="205"/>
      <c r="BG83" s="28"/>
      <c r="BH83" s="205"/>
      <c r="BI83" s="28"/>
      <c r="BJ83" s="205"/>
      <c r="BK83" s="209"/>
      <c r="BL83" s="93"/>
      <c r="BM83" s="220"/>
      <c r="BN83" s="28"/>
      <c r="BO83" s="205"/>
      <c r="BP83" s="28"/>
      <c r="BQ83" s="205"/>
      <c r="BR83" s="28"/>
      <c r="BS83" s="205"/>
      <c r="BT83" s="28"/>
      <c r="BU83" s="205"/>
      <c r="BV83" s="28"/>
      <c r="BW83" s="205"/>
      <c r="BX83" s="28"/>
      <c r="BY83" s="224"/>
      <c r="BZ83" s="227"/>
      <c r="CA83" s="29"/>
      <c r="CB83" s="276" t="s">
        <v>24</v>
      </c>
      <c r="CC83" s="277"/>
      <c r="CD83" s="277"/>
      <c r="CE83" s="278"/>
      <c r="CF83" s="15" t="s">
        <v>25</v>
      </c>
      <c r="CG83" s="263"/>
      <c r="CH83" s="264"/>
      <c r="CI83" s="263"/>
      <c r="CJ83" s="264"/>
      <c r="CK83" s="265"/>
      <c r="CL83" s="266"/>
      <c r="CM83" s="265"/>
      <c r="CN83" s="266"/>
    </row>
    <row r="84" spans="1:92" ht="20.100000000000001" customHeight="1">
      <c r="A84" s="25">
        <v>8</v>
      </c>
      <c r="B84" s="45"/>
      <c r="C84" s="46"/>
      <c r="D84" s="200"/>
      <c r="E84" s="205"/>
      <c r="F84" s="28"/>
      <c r="G84" s="205"/>
      <c r="H84" s="28"/>
      <c r="I84" s="205"/>
      <c r="J84" s="28"/>
      <c r="K84" s="205"/>
      <c r="L84" s="28"/>
      <c r="M84" s="205"/>
      <c r="N84" s="28"/>
      <c r="O84" s="205"/>
      <c r="P84" s="28"/>
      <c r="Q84" s="205"/>
      <c r="R84" s="209"/>
      <c r="S84" s="93"/>
      <c r="T84" s="220"/>
      <c r="U84" s="28"/>
      <c r="V84" s="205"/>
      <c r="W84" s="28"/>
      <c r="X84" s="205"/>
      <c r="Y84" s="28"/>
      <c r="Z84" s="205"/>
      <c r="AA84" s="28"/>
      <c r="AB84" s="205"/>
      <c r="AC84" s="28"/>
      <c r="AD84" s="205"/>
      <c r="AE84" s="28"/>
      <c r="AF84" s="205"/>
      <c r="AG84" s="209"/>
      <c r="AH84" s="93"/>
      <c r="AI84" s="220"/>
      <c r="AJ84" s="28"/>
      <c r="AK84" s="205"/>
      <c r="AL84" s="28"/>
      <c r="AM84" s="205"/>
      <c r="AN84" s="28"/>
      <c r="AO84" s="205"/>
      <c r="AP84" s="215"/>
      <c r="AQ84" s="215"/>
      <c r="AR84" s="215"/>
      <c r="AS84" s="215"/>
      <c r="AT84" s="28"/>
      <c r="AU84" s="205"/>
      <c r="AV84" s="209"/>
      <c r="AW84" s="93"/>
      <c r="AX84" s="220"/>
      <c r="AY84" s="28"/>
      <c r="AZ84" s="205"/>
      <c r="BA84" s="28"/>
      <c r="BB84" s="205"/>
      <c r="BC84" s="28"/>
      <c r="BD84" s="205"/>
      <c r="BE84" s="28"/>
      <c r="BF84" s="205"/>
      <c r="BG84" s="28"/>
      <c r="BH84" s="205"/>
      <c r="BI84" s="28"/>
      <c r="BJ84" s="205"/>
      <c r="BK84" s="209"/>
      <c r="BL84" s="93"/>
      <c r="BM84" s="220"/>
      <c r="BN84" s="28"/>
      <c r="BO84" s="205"/>
      <c r="BP84" s="28"/>
      <c r="BQ84" s="205"/>
      <c r="BR84" s="28"/>
      <c r="BS84" s="205"/>
      <c r="BT84" s="28"/>
      <c r="BU84" s="205"/>
      <c r="BV84" s="28"/>
      <c r="BW84" s="205"/>
      <c r="BX84" s="28"/>
      <c r="BY84" s="224"/>
      <c r="BZ84" s="227"/>
      <c r="CA84" s="29"/>
      <c r="CB84" s="276" t="s">
        <v>26</v>
      </c>
      <c r="CC84" s="277"/>
      <c r="CD84" s="277"/>
      <c r="CE84" s="278"/>
      <c r="CF84" s="15" t="s">
        <v>3</v>
      </c>
      <c r="CG84" s="263"/>
      <c r="CH84" s="264"/>
      <c r="CI84" s="263"/>
      <c r="CJ84" s="264"/>
      <c r="CK84" s="265"/>
      <c r="CL84" s="266"/>
      <c r="CM84" s="265"/>
      <c r="CN84" s="266"/>
    </row>
    <row r="85" spans="1:92" ht="20.100000000000001" customHeight="1">
      <c r="A85" s="25">
        <v>9</v>
      </c>
      <c r="B85" s="45"/>
      <c r="C85" s="46"/>
      <c r="D85" s="200"/>
      <c r="E85" s="205"/>
      <c r="F85" s="28"/>
      <c r="G85" s="205"/>
      <c r="H85" s="28"/>
      <c r="I85" s="205"/>
      <c r="J85" s="28"/>
      <c r="K85" s="205"/>
      <c r="L85" s="28"/>
      <c r="M85" s="205"/>
      <c r="N85" s="28"/>
      <c r="O85" s="205"/>
      <c r="P85" s="28"/>
      <c r="Q85" s="205"/>
      <c r="R85" s="209"/>
      <c r="S85" s="93"/>
      <c r="T85" s="220"/>
      <c r="U85" s="28"/>
      <c r="V85" s="205"/>
      <c r="W85" s="28"/>
      <c r="X85" s="205"/>
      <c r="Y85" s="28"/>
      <c r="Z85" s="205"/>
      <c r="AA85" s="28"/>
      <c r="AB85" s="205"/>
      <c r="AC85" s="28"/>
      <c r="AD85" s="205"/>
      <c r="AE85" s="28"/>
      <c r="AF85" s="205"/>
      <c r="AG85" s="209"/>
      <c r="AH85" s="93"/>
      <c r="AI85" s="220"/>
      <c r="AJ85" s="28"/>
      <c r="AK85" s="205"/>
      <c r="AL85" s="28"/>
      <c r="AM85" s="205"/>
      <c r="AN85" s="28"/>
      <c r="AO85" s="205"/>
      <c r="AP85" s="215"/>
      <c r="AQ85" s="215"/>
      <c r="AR85" s="215"/>
      <c r="AS85" s="215"/>
      <c r="AT85" s="28"/>
      <c r="AU85" s="205"/>
      <c r="AV85" s="209"/>
      <c r="AW85" s="93"/>
      <c r="AX85" s="220"/>
      <c r="AY85" s="28"/>
      <c r="AZ85" s="205"/>
      <c r="BA85" s="28"/>
      <c r="BB85" s="205"/>
      <c r="BC85" s="28"/>
      <c r="BD85" s="205"/>
      <c r="BE85" s="28"/>
      <c r="BF85" s="205"/>
      <c r="BG85" s="28"/>
      <c r="BH85" s="205"/>
      <c r="BI85" s="28"/>
      <c r="BJ85" s="205"/>
      <c r="BK85" s="209"/>
      <c r="BL85" s="93"/>
      <c r="BM85" s="220"/>
      <c r="BN85" s="28"/>
      <c r="BO85" s="205"/>
      <c r="BP85" s="28"/>
      <c r="BQ85" s="205"/>
      <c r="BR85" s="28"/>
      <c r="BS85" s="205"/>
      <c r="BT85" s="28"/>
      <c r="BU85" s="205"/>
      <c r="BV85" s="28"/>
      <c r="BW85" s="205"/>
      <c r="BX85" s="28"/>
      <c r="BY85" s="224"/>
      <c r="BZ85" s="227"/>
      <c r="CA85" s="29"/>
      <c r="CB85" s="276" t="s">
        <v>27</v>
      </c>
      <c r="CC85" s="277"/>
      <c r="CD85" s="277"/>
      <c r="CE85" s="278"/>
      <c r="CF85" s="15" t="s">
        <v>28</v>
      </c>
      <c r="CG85" s="263"/>
      <c r="CH85" s="264"/>
      <c r="CI85" s="263"/>
      <c r="CJ85" s="264"/>
      <c r="CK85" s="265"/>
      <c r="CL85" s="266"/>
      <c r="CM85" s="265"/>
      <c r="CN85" s="266"/>
    </row>
    <row r="86" spans="1:92" ht="20.100000000000001" customHeight="1">
      <c r="A86" s="42">
        <v>10</v>
      </c>
      <c r="B86" s="45"/>
      <c r="C86" s="46"/>
      <c r="D86" s="200"/>
      <c r="E86" s="205"/>
      <c r="F86" s="28"/>
      <c r="G86" s="205"/>
      <c r="H86" s="28"/>
      <c r="I86" s="205"/>
      <c r="J86" s="28"/>
      <c r="K86" s="205"/>
      <c r="L86" s="28"/>
      <c r="M86" s="205"/>
      <c r="N86" s="28"/>
      <c r="O86" s="205"/>
      <c r="P86" s="28"/>
      <c r="Q86" s="205"/>
      <c r="R86" s="209"/>
      <c r="S86" s="93"/>
      <c r="T86" s="220"/>
      <c r="U86" s="28"/>
      <c r="V86" s="205"/>
      <c r="W86" s="28"/>
      <c r="X86" s="205"/>
      <c r="Y86" s="28"/>
      <c r="Z86" s="205"/>
      <c r="AA86" s="28"/>
      <c r="AB86" s="205"/>
      <c r="AC86" s="28"/>
      <c r="AD86" s="205"/>
      <c r="AE86" s="28"/>
      <c r="AF86" s="205"/>
      <c r="AG86" s="209"/>
      <c r="AH86" s="93"/>
      <c r="AI86" s="220"/>
      <c r="AJ86" s="28"/>
      <c r="AK86" s="205"/>
      <c r="AL86" s="28"/>
      <c r="AM86" s="205"/>
      <c r="AN86" s="28"/>
      <c r="AO86" s="205"/>
      <c r="AP86" s="215"/>
      <c r="AQ86" s="215"/>
      <c r="AR86" s="215"/>
      <c r="AS86" s="215"/>
      <c r="AT86" s="28"/>
      <c r="AU86" s="205"/>
      <c r="AV86" s="209"/>
      <c r="AW86" s="93"/>
      <c r="AX86" s="220"/>
      <c r="AY86" s="28"/>
      <c r="AZ86" s="205"/>
      <c r="BA86" s="28"/>
      <c r="BB86" s="205"/>
      <c r="BC86" s="28"/>
      <c r="BD86" s="205"/>
      <c r="BE86" s="28"/>
      <c r="BF86" s="205"/>
      <c r="BG86" s="28"/>
      <c r="BH86" s="205"/>
      <c r="BI86" s="28"/>
      <c r="BJ86" s="205"/>
      <c r="BK86" s="209"/>
      <c r="BL86" s="93"/>
      <c r="BM86" s="220"/>
      <c r="BN86" s="28"/>
      <c r="BO86" s="205"/>
      <c r="BP86" s="28"/>
      <c r="BQ86" s="205"/>
      <c r="BR86" s="28"/>
      <c r="BS86" s="205"/>
      <c r="BT86" s="28"/>
      <c r="BU86" s="205"/>
      <c r="BV86" s="28"/>
      <c r="BW86" s="205"/>
      <c r="BX86" s="28"/>
      <c r="BY86" s="224"/>
      <c r="BZ86" s="227"/>
      <c r="CA86" s="29"/>
      <c r="CB86" s="276" t="s">
        <v>29</v>
      </c>
      <c r="CC86" s="277"/>
      <c r="CD86" s="277"/>
      <c r="CE86" s="278"/>
      <c r="CF86" s="30" t="s">
        <v>0</v>
      </c>
      <c r="CG86" s="263"/>
      <c r="CH86" s="264"/>
      <c r="CI86" s="263"/>
      <c r="CJ86" s="264"/>
      <c r="CK86" s="265"/>
      <c r="CL86" s="266"/>
      <c r="CM86" s="265"/>
      <c r="CN86" s="266"/>
    </row>
    <row r="87" spans="1:92" ht="20.100000000000001" customHeight="1">
      <c r="A87" s="25">
        <v>11</v>
      </c>
      <c r="B87" s="45"/>
      <c r="C87" s="46"/>
      <c r="D87" s="200"/>
      <c r="E87" s="205"/>
      <c r="F87" s="28"/>
      <c r="G87" s="205"/>
      <c r="H87" s="28"/>
      <c r="I87" s="205"/>
      <c r="J87" s="28"/>
      <c r="K87" s="205"/>
      <c r="L87" s="28"/>
      <c r="M87" s="205"/>
      <c r="N87" s="28"/>
      <c r="O87" s="205"/>
      <c r="P87" s="28"/>
      <c r="Q87" s="205"/>
      <c r="R87" s="209"/>
      <c r="S87" s="93"/>
      <c r="T87" s="220"/>
      <c r="U87" s="28"/>
      <c r="V87" s="205"/>
      <c r="W87" s="28"/>
      <c r="X87" s="205"/>
      <c r="Y87" s="28"/>
      <c r="Z87" s="205"/>
      <c r="AA87" s="28"/>
      <c r="AB87" s="205"/>
      <c r="AC87" s="28"/>
      <c r="AD87" s="205"/>
      <c r="AE87" s="28"/>
      <c r="AF87" s="205"/>
      <c r="AG87" s="209"/>
      <c r="AH87" s="93"/>
      <c r="AI87" s="220"/>
      <c r="AJ87" s="28"/>
      <c r="AK87" s="205"/>
      <c r="AL87" s="28"/>
      <c r="AM87" s="205"/>
      <c r="AN87" s="28"/>
      <c r="AO87" s="205"/>
      <c r="AP87" s="215"/>
      <c r="AQ87" s="215"/>
      <c r="AR87" s="215"/>
      <c r="AS87" s="215"/>
      <c r="AT87" s="28"/>
      <c r="AU87" s="205"/>
      <c r="AV87" s="209"/>
      <c r="AW87" s="93"/>
      <c r="AX87" s="220"/>
      <c r="AY87" s="28"/>
      <c r="AZ87" s="205"/>
      <c r="BA87" s="28"/>
      <c r="BB87" s="205"/>
      <c r="BC87" s="28"/>
      <c r="BD87" s="205"/>
      <c r="BE87" s="28"/>
      <c r="BF87" s="205"/>
      <c r="BG87" s="28"/>
      <c r="BH87" s="205"/>
      <c r="BI87" s="28"/>
      <c r="BJ87" s="205"/>
      <c r="BK87" s="209"/>
      <c r="BL87" s="93"/>
      <c r="BM87" s="220"/>
      <c r="BN87" s="28"/>
      <c r="BO87" s="205"/>
      <c r="BP87" s="28"/>
      <c r="BQ87" s="205"/>
      <c r="BR87" s="28"/>
      <c r="BS87" s="205"/>
      <c r="BT87" s="28"/>
      <c r="BU87" s="205"/>
      <c r="BV87" s="28"/>
      <c r="BW87" s="205"/>
      <c r="BX87" s="28"/>
      <c r="BY87" s="224"/>
      <c r="BZ87" s="227"/>
      <c r="CA87" s="29"/>
      <c r="CB87" s="276" t="s">
        <v>30</v>
      </c>
      <c r="CC87" s="277"/>
      <c r="CD87" s="277"/>
      <c r="CE87" s="278"/>
      <c r="CF87" s="30" t="s">
        <v>2</v>
      </c>
      <c r="CG87" s="263"/>
      <c r="CH87" s="264"/>
      <c r="CI87" s="263"/>
      <c r="CJ87" s="264"/>
      <c r="CK87" s="265"/>
      <c r="CL87" s="266"/>
      <c r="CM87" s="265"/>
      <c r="CN87" s="266"/>
    </row>
    <row r="88" spans="1:92" ht="20.100000000000001" customHeight="1">
      <c r="A88" s="25">
        <v>12</v>
      </c>
      <c r="B88" s="45"/>
      <c r="C88" s="46"/>
      <c r="D88" s="200"/>
      <c r="E88" s="205"/>
      <c r="F88" s="28"/>
      <c r="G88" s="205"/>
      <c r="H88" s="28"/>
      <c r="I88" s="205"/>
      <c r="J88" s="28"/>
      <c r="K88" s="205"/>
      <c r="L88" s="28"/>
      <c r="M88" s="205"/>
      <c r="N88" s="28"/>
      <c r="O88" s="205"/>
      <c r="P88" s="28"/>
      <c r="Q88" s="205"/>
      <c r="R88" s="209"/>
      <c r="S88" s="93"/>
      <c r="T88" s="220"/>
      <c r="U88" s="28"/>
      <c r="V88" s="205"/>
      <c r="W88" s="28"/>
      <c r="X88" s="205"/>
      <c r="Y88" s="28"/>
      <c r="Z88" s="205"/>
      <c r="AA88" s="28"/>
      <c r="AB88" s="205"/>
      <c r="AC88" s="28"/>
      <c r="AD88" s="205"/>
      <c r="AE88" s="28"/>
      <c r="AF88" s="205"/>
      <c r="AG88" s="209"/>
      <c r="AH88" s="93"/>
      <c r="AI88" s="220"/>
      <c r="AJ88" s="28"/>
      <c r="AK88" s="205"/>
      <c r="AL88" s="28"/>
      <c r="AM88" s="205"/>
      <c r="AN88" s="28"/>
      <c r="AO88" s="205"/>
      <c r="AP88" s="215"/>
      <c r="AQ88" s="215"/>
      <c r="AR88" s="215"/>
      <c r="AS88" s="215"/>
      <c r="AT88" s="28"/>
      <c r="AU88" s="205"/>
      <c r="AV88" s="209"/>
      <c r="AW88" s="93"/>
      <c r="AX88" s="220"/>
      <c r="AY88" s="28"/>
      <c r="AZ88" s="205"/>
      <c r="BA88" s="28"/>
      <c r="BB88" s="205"/>
      <c r="BC88" s="28"/>
      <c r="BD88" s="205"/>
      <c r="BE88" s="28"/>
      <c r="BF88" s="205"/>
      <c r="BG88" s="28"/>
      <c r="BH88" s="205"/>
      <c r="BI88" s="28"/>
      <c r="BJ88" s="205"/>
      <c r="BK88" s="209"/>
      <c r="BL88" s="93"/>
      <c r="BM88" s="220"/>
      <c r="BN88" s="28"/>
      <c r="BO88" s="205"/>
      <c r="BP88" s="28"/>
      <c r="BQ88" s="205"/>
      <c r="BR88" s="28"/>
      <c r="BS88" s="205"/>
      <c r="BT88" s="28"/>
      <c r="BU88" s="205"/>
      <c r="BV88" s="28"/>
      <c r="BW88" s="205"/>
      <c r="BX88" s="28"/>
      <c r="BY88" s="224"/>
      <c r="BZ88" s="227"/>
      <c r="CA88" s="49"/>
      <c r="CB88" s="276" t="s">
        <v>70</v>
      </c>
      <c r="CC88" s="277"/>
      <c r="CD88" s="277"/>
      <c r="CE88" s="278"/>
      <c r="CF88" s="15" t="s">
        <v>71</v>
      </c>
      <c r="CG88" s="263"/>
      <c r="CH88" s="264"/>
      <c r="CI88" s="263"/>
      <c r="CJ88" s="264"/>
      <c r="CK88" s="265"/>
      <c r="CL88" s="266"/>
      <c r="CM88" s="265"/>
      <c r="CN88" s="266"/>
    </row>
    <row r="89" spans="1:92" ht="20.100000000000001" customHeight="1">
      <c r="A89" s="42">
        <v>13</v>
      </c>
      <c r="B89" s="45"/>
      <c r="C89" s="46"/>
      <c r="D89" s="200"/>
      <c r="E89" s="205"/>
      <c r="F89" s="28"/>
      <c r="G89" s="205"/>
      <c r="H89" s="28"/>
      <c r="I89" s="205"/>
      <c r="J89" s="28"/>
      <c r="K89" s="205"/>
      <c r="L89" s="28"/>
      <c r="M89" s="205"/>
      <c r="N89" s="28"/>
      <c r="O89" s="205"/>
      <c r="P89" s="28"/>
      <c r="Q89" s="205"/>
      <c r="R89" s="209"/>
      <c r="S89" s="93"/>
      <c r="T89" s="220"/>
      <c r="U89" s="28"/>
      <c r="V89" s="205"/>
      <c r="W89" s="28"/>
      <c r="X89" s="205"/>
      <c r="Y89" s="28"/>
      <c r="Z89" s="205"/>
      <c r="AA89" s="28"/>
      <c r="AB89" s="205"/>
      <c r="AC89" s="28"/>
      <c r="AD89" s="205"/>
      <c r="AE89" s="28"/>
      <c r="AF89" s="205"/>
      <c r="AG89" s="209"/>
      <c r="AH89" s="93"/>
      <c r="AI89" s="220"/>
      <c r="AJ89" s="28"/>
      <c r="AK89" s="205"/>
      <c r="AL89" s="28"/>
      <c r="AM89" s="205"/>
      <c r="AN89" s="28"/>
      <c r="AO89" s="205"/>
      <c r="AP89" s="215"/>
      <c r="AQ89" s="215"/>
      <c r="AR89" s="215"/>
      <c r="AS89" s="215"/>
      <c r="AT89" s="28"/>
      <c r="AU89" s="205"/>
      <c r="AV89" s="209"/>
      <c r="AW89" s="93"/>
      <c r="AX89" s="220"/>
      <c r="AY89" s="28"/>
      <c r="AZ89" s="205"/>
      <c r="BA89" s="28"/>
      <c r="BB89" s="205"/>
      <c r="BC89" s="28"/>
      <c r="BD89" s="205"/>
      <c r="BE89" s="28"/>
      <c r="BF89" s="205"/>
      <c r="BG89" s="28"/>
      <c r="BH89" s="205"/>
      <c r="BI89" s="28"/>
      <c r="BJ89" s="205"/>
      <c r="BK89" s="209"/>
      <c r="BL89" s="93"/>
      <c r="BM89" s="220"/>
      <c r="BN89" s="28"/>
      <c r="BO89" s="205"/>
      <c r="BP89" s="28"/>
      <c r="BQ89" s="205"/>
      <c r="BR89" s="28"/>
      <c r="BS89" s="205"/>
      <c r="BT89" s="28"/>
      <c r="BU89" s="205"/>
      <c r="BV89" s="28"/>
      <c r="BW89" s="205"/>
      <c r="BX89" s="28"/>
      <c r="BY89" s="224"/>
      <c r="BZ89" s="227"/>
      <c r="CA89" s="49"/>
      <c r="CB89" s="258"/>
      <c r="CC89" s="259"/>
      <c r="CD89" s="259"/>
      <c r="CE89" s="260"/>
      <c r="CF89" s="15"/>
      <c r="CG89" s="263"/>
      <c r="CH89" s="264"/>
      <c r="CI89" s="263"/>
      <c r="CJ89" s="264"/>
      <c r="CK89" s="265"/>
      <c r="CL89" s="266"/>
      <c r="CM89" s="265"/>
      <c r="CN89" s="266"/>
    </row>
    <row r="90" spans="1:92" ht="20.100000000000001" customHeight="1">
      <c r="A90" s="25">
        <v>14</v>
      </c>
      <c r="B90" s="45"/>
      <c r="C90" s="46"/>
      <c r="D90" s="200"/>
      <c r="E90" s="205"/>
      <c r="F90" s="28"/>
      <c r="G90" s="205"/>
      <c r="H90" s="28"/>
      <c r="I90" s="205"/>
      <c r="J90" s="28"/>
      <c r="K90" s="205"/>
      <c r="L90" s="28"/>
      <c r="M90" s="205"/>
      <c r="N90" s="28"/>
      <c r="O90" s="205"/>
      <c r="P90" s="28"/>
      <c r="Q90" s="205"/>
      <c r="R90" s="209"/>
      <c r="S90" s="93"/>
      <c r="T90" s="220"/>
      <c r="U90" s="28"/>
      <c r="V90" s="205"/>
      <c r="W90" s="28"/>
      <c r="X90" s="205"/>
      <c r="Y90" s="28"/>
      <c r="Z90" s="205"/>
      <c r="AA90" s="28"/>
      <c r="AB90" s="205"/>
      <c r="AC90" s="28"/>
      <c r="AD90" s="205"/>
      <c r="AE90" s="28"/>
      <c r="AF90" s="205"/>
      <c r="AG90" s="209"/>
      <c r="AH90" s="93"/>
      <c r="AI90" s="220"/>
      <c r="AJ90" s="28"/>
      <c r="AK90" s="205"/>
      <c r="AL90" s="28"/>
      <c r="AM90" s="205"/>
      <c r="AN90" s="28"/>
      <c r="AO90" s="205"/>
      <c r="AP90" s="215"/>
      <c r="AQ90" s="215"/>
      <c r="AR90" s="215"/>
      <c r="AS90" s="215"/>
      <c r="AT90" s="28"/>
      <c r="AU90" s="205"/>
      <c r="AV90" s="209"/>
      <c r="AW90" s="93"/>
      <c r="AX90" s="220"/>
      <c r="AY90" s="28"/>
      <c r="AZ90" s="205"/>
      <c r="BA90" s="28"/>
      <c r="BB90" s="205"/>
      <c r="BC90" s="28"/>
      <c r="BD90" s="205"/>
      <c r="BE90" s="28"/>
      <c r="BF90" s="205"/>
      <c r="BG90" s="28"/>
      <c r="BH90" s="205"/>
      <c r="BI90" s="28"/>
      <c r="BJ90" s="205"/>
      <c r="BK90" s="209"/>
      <c r="BL90" s="93"/>
      <c r="BM90" s="220"/>
      <c r="BN90" s="28"/>
      <c r="BO90" s="205"/>
      <c r="BP90" s="28"/>
      <c r="BQ90" s="205"/>
      <c r="BR90" s="28"/>
      <c r="BS90" s="205"/>
      <c r="BT90" s="28"/>
      <c r="BU90" s="205"/>
      <c r="BV90" s="28"/>
      <c r="BW90" s="205"/>
      <c r="BX90" s="28"/>
      <c r="BY90" s="224"/>
      <c r="BZ90" s="227"/>
      <c r="CA90" s="49"/>
      <c r="CB90" s="258"/>
      <c r="CC90" s="259"/>
      <c r="CD90" s="259"/>
      <c r="CE90" s="260"/>
      <c r="CF90" s="15"/>
      <c r="CG90" s="263"/>
      <c r="CH90" s="264"/>
      <c r="CI90" s="263"/>
      <c r="CJ90" s="264"/>
      <c r="CK90" s="265"/>
      <c r="CL90" s="266"/>
      <c r="CM90" s="265"/>
      <c r="CN90" s="266"/>
    </row>
    <row r="91" spans="1:92" ht="20.100000000000001" customHeight="1">
      <c r="A91" s="25">
        <v>15</v>
      </c>
      <c r="B91" s="45"/>
      <c r="C91" s="46"/>
      <c r="D91" s="200"/>
      <c r="E91" s="205"/>
      <c r="F91" s="28"/>
      <c r="G91" s="205"/>
      <c r="H91" s="28"/>
      <c r="I91" s="205"/>
      <c r="J91" s="28"/>
      <c r="K91" s="205"/>
      <c r="L91" s="28"/>
      <c r="M91" s="205"/>
      <c r="N91" s="28"/>
      <c r="O91" s="205"/>
      <c r="P91" s="28"/>
      <c r="Q91" s="205"/>
      <c r="R91" s="209"/>
      <c r="S91" s="93"/>
      <c r="T91" s="220"/>
      <c r="U91" s="28"/>
      <c r="V91" s="205"/>
      <c r="W91" s="28"/>
      <c r="X91" s="205"/>
      <c r="Y91" s="28"/>
      <c r="Z91" s="205"/>
      <c r="AA91" s="28"/>
      <c r="AB91" s="205"/>
      <c r="AC91" s="28"/>
      <c r="AD91" s="205"/>
      <c r="AE91" s="28"/>
      <c r="AF91" s="205"/>
      <c r="AG91" s="209"/>
      <c r="AH91" s="93"/>
      <c r="AI91" s="220"/>
      <c r="AJ91" s="28"/>
      <c r="AK91" s="205"/>
      <c r="AL91" s="28"/>
      <c r="AM91" s="205"/>
      <c r="AN91" s="28"/>
      <c r="AO91" s="205"/>
      <c r="AP91" s="215"/>
      <c r="AQ91" s="215"/>
      <c r="AR91" s="215"/>
      <c r="AS91" s="215"/>
      <c r="AT91" s="28"/>
      <c r="AU91" s="205"/>
      <c r="AV91" s="209"/>
      <c r="AW91" s="93"/>
      <c r="AX91" s="220"/>
      <c r="AY91" s="28"/>
      <c r="AZ91" s="205"/>
      <c r="BA91" s="28"/>
      <c r="BB91" s="205"/>
      <c r="BC91" s="28"/>
      <c r="BD91" s="205"/>
      <c r="BE91" s="28"/>
      <c r="BF91" s="205"/>
      <c r="BG91" s="28"/>
      <c r="BH91" s="205"/>
      <c r="BI91" s="28"/>
      <c r="BJ91" s="205"/>
      <c r="BK91" s="209"/>
      <c r="BL91" s="93"/>
      <c r="BM91" s="220"/>
      <c r="BN91" s="28"/>
      <c r="BO91" s="205"/>
      <c r="BP91" s="28"/>
      <c r="BQ91" s="205"/>
      <c r="BR91" s="28"/>
      <c r="BS91" s="205"/>
      <c r="BT91" s="28"/>
      <c r="BU91" s="205"/>
      <c r="BV91" s="28"/>
      <c r="BW91" s="205"/>
      <c r="BX91" s="28"/>
      <c r="BY91" s="224"/>
      <c r="BZ91" s="227"/>
      <c r="CA91" s="49"/>
      <c r="CB91" s="258"/>
      <c r="CC91" s="259"/>
      <c r="CD91" s="259"/>
      <c r="CE91" s="260"/>
      <c r="CF91" s="15"/>
      <c r="CG91" s="263"/>
      <c r="CH91" s="264"/>
      <c r="CI91" s="263"/>
      <c r="CJ91" s="264"/>
      <c r="CK91" s="265"/>
      <c r="CL91" s="266"/>
      <c r="CM91" s="265"/>
      <c r="CN91" s="266"/>
    </row>
    <row r="92" spans="1:92" ht="20.100000000000001" customHeight="1">
      <c r="A92" s="42">
        <v>16</v>
      </c>
      <c r="B92" s="45"/>
      <c r="C92" s="46"/>
      <c r="D92" s="200"/>
      <c r="E92" s="205"/>
      <c r="F92" s="28"/>
      <c r="G92" s="205"/>
      <c r="H92" s="28"/>
      <c r="I92" s="205"/>
      <c r="J92" s="28"/>
      <c r="K92" s="205"/>
      <c r="L92" s="28"/>
      <c r="M92" s="205"/>
      <c r="N92" s="28"/>
      <c r="O92" s="205"/>
      <c r="P92" s="28"/>
      <c r="Q92" s="205"/>
      <c r="R92" s="209"/>
      <c r="S92" s="93"/>
      <c r="T92" s="220"/>
      <c r="U92" s="28"/>
      <c r="V92" s="205"/>
      <c r="W92" s="28"/>
      <c r="X92" s="205"/>
      <c r="Y92" s="28"/>
      <c r="Z92" s="205"/>
      <c r="AA92" s="28"/>
      <c r="AB92" s="205"/>
      <c r="AC92" s="28"/>
      <c r="AD92" s="205"/>
      <c r="AE92" s="28"/>
      <c r="AF92" s="205"/>
      <c r="AG92" s="209"/>
      <c r="AH92" s="93"/>
      <c r="AI92" s="220"/>
      <c r="AJ92" s="28"/>
      <c r="AK92" s="205"/>
      <c r="AL92" s="28"/>
      <c r="AM92" s="205"/>
      <c r="AN92" s="28"/>
      <c r="AO92" s="205"/>
      <c r="AP92" s="215"/>
      <c r="AQ92" s="215"/>
      <c r="AR92" s="215"/>
      <c r="AS92" s="215"/>
      <c r="AT92" s="28"/>
      <c r="AU92" s="205"/>
      <c r="AV92" s="209"/>
      <c r="AW92" s="93"/>
      <c r="AX92" s="220"/>
      <c r="AY92" s="28"/>
      <c r="AZ92" s="205"/>
      <c r="BA92" s="28"/>
      <c r="BB92" s="205"/>
      <c r="BC92" s="28"/>
      <c r="BD92" s="205"/>
      <c r="BE92" s="28"/>
      <c r="BF92" s="205"/>
      <c r="BG92" s="28"/>
      <c r="BH92" s="205"/>
      <c r="BI92" s="28"/>
      <c r="BJ92" s="205"/>
      <c r="BK92" s="209"/>
      <c r="BL92" s="93"/>
      <c r="BM92" s="220"/>
      <c r="BN92" s="28"/>
      <c r="BO92" s="205"/>
      <c r="BP92" s="28"/>
      <c r="BQ92" s="205"/>
      <c r="BR92" s="28"/>
      <c r="BS92" s="205"/>
      <c r="BT92" s="28"/>
      <c r="BU92" s="205"/>
      <c r="BV92" s="28"/>
      <c r="BW92" s="205"/>
      <c r="BX92" s="28"/>
      <c r="BY92" s="224"/>
      <c r="BZ92" s="227"/>
      <c r="CA92" s="49"/>
      <c r="CB92" s="258"/>
      <c r="CC92" s="259"/>
      <c r="CD92" s="259"/>
      <c r="CE92" s="260"/>
      <c r="CF92" s="15"/>
      <c r="CG92" s="263"/>
      <c r="CH92" s="264"/>
      <c r="CI92" s="263"/>
      <c r="CJ92" s="264"/>
      <c r="CK92" s="265"/>
      <c r="CL92" s="266"/>
      <c r="CM92" s="265"/>
      <c r="CN92" s="266"/>
    </row>
    <row r="93" spans="1:92" ht="20.100000000000001" customHeight="1">
      <c r="A93" s="25">
        <v>17</v>
      </c>
      <c r="B93" s="45"/>
      <c r="C93" s="46"/>
      <c r="D93" s="200"/>
      <c r="E93" s="205"/>
      <c r="F93" s="28"/>
      <c r="G93" s="205"/>
      <c r="H93" s="28"/>
      <c r="I93" s="205"/>
      <c r="J93" s="28"/>
      <c r="K93" s="205"/>
      <c r="L93" s="28"/>
      <c r="M93" s="205"/>
      <c r="N93" s="28"/>
      <c r="O93" s="205"/>
      <c r="P93" s="28"/>
      <c r="Q93" s="205"/>
      <c r="R93" s="209"/>
      <c r="S93" s="93"/>
      <c r="T93" s="220"/>
      <c r="U93" s="28"/>
      <c r="V93" s="205"/>
      <c r="W93" s="28"/>
      <c r="X93" s="205"/>
      <c r="Y93" s="28"/>
      <c r="Z93" s="205"/>
      <c r="AA93" s="28"/>
      <c r="AB93" s="205"/>
      <c r="AC93" s="28"/>
      <c r="AD93" s="205"/>
      <c r="AE93" s="28"/>
      <c r="AF93" s="205"/>
      <c r="AG93" s="209"/>
      <c r="AH93" s="93"/>
      <c r="AI93" s="220"/>
      <c r="AJ93" s="28"/>
      <c r="AK93" s="205"/>
      <c r="AL93" s="28"/>
      <c r="AM93" s="205"/>
      <c r="AN93" s="28"/>
      <c r="AO93" s="205"/>
      <c r="AP93" s="215"/>
      <c r="AQ93" s="215"/>
      <c r="AR93" s="215"/>
      <c r="AS93" s="215"/>
      <c r="AT93" s="28"/>
      <c r="AU93" s="205"/>
      <c r="AV93" s="209"/>
      <c r="AW93" s="93"/>
      <c r="AX93" s="220"/>
      <c r="AY93" s="28"/>
      <c r="AZ93" s="205"/>
      <c r="BA93" s="28"/>
      <c r="BB93" s="205"/>
      <c r="BC93" s="28"/>
      <c r="BD93" s="205"/>
      <c r="BE93" s="28"/>
      <c r="BF93" s="205"/>
      <c r="BG93" s="28"/>
      <c r="BH93" s="205"/>
      <c r="BI93" s="28"/>
      <c r="BJ93" s="205"/>
      <c r="BK93" s="209"/>
      <c r="BL93" s="93"/>
      <c r="BM93" s="220"/>
      <c r="BN93" s="28"/>
      <c r="BO93" s="205"/>
      <c r="BP93" s="28"/>
      <c r="BQ93" s="205"/>
      <c r="BR93" s="28"/>
      <c r="BS93" s="205"/>
      <c r="BT93" s="28"/>
      <c r="BU93" s="205"/>
      <c r="BV93" s="28"/>
      <c r="BW93" s="205"/>
      <c r="BX93" s="28"/>
      <c r="BY93" s="224"/>
      <c r="BZ93" s="227"/>
      <c r="CA93" s="49"/>
      <c r="CB93" s="258"/>
      <c r="CC93" s="259"/>
      <c r="CD93" s="259"/>
      <c r="CE93" s="260"/>
      <c r="CF93" s="15"/>
      <c r="CG93" s="261"/>
      <c r="CH93" s="262"/>
      <c r="CI93" s="263"/>
      <c r="CJ93" s="264"/>
      <c r="CK93" s="265"/>
      <c r="CL93" s="266"/>
      <c r="CM93" s="265"/>
      <c r="CN93" s="266"/>
    </row>
    <row r="94" spans="1:92" ht="20.100000000000001" customHeight="1">
      <c r="A94" s="25">
        <v>18</v>
      </c>
      <c r="B94" s="45"/>
      <c r="C94" s="46"/>
      <c r="D94" s="200"/>
      <c r="E94" s="205"/>
      <c r="F94" s="28"/>
      <c r="G94" s="205"/>
      <c r="H94" s="28"/>
      <c r="I94" s="205"/>
      <c r="J94" s="28"/>
      <c r="K94" s="205"/>
      <c r="L94" s="28"/>
      <c r="M94" s="205"/>
      <c r="N94" s="28"/>
      <c r="O94" s="205"/>
      <c r="P94" s="28"/>
      <c r="Q94" s="205"/>
      <c r="R94" s="209"/>
      <c r="S94" s="93"/>
      <c r="T94" s="220"/>
      <c r="U94" s="28"/>
      <c r="V94" s="205"/>
      <c r="W94" s="28"/>
      <c r="X94" s="205"/>
      <c r="Y94" s="28"/>
      <c r="Z94" s="205"/>
      <c r="AA94" s="28"/>
      <c r="AB94" s="205"/>
      <c r="AC94" s="28"/>
      <c r="AD94" s="205"/>
      <c r="AE94" s="28"/>
      <c r="AF94" s="205"/>
      <c r="AG94" s="209"/>
      <c r="AH94" s="93"/>
      <c r="AI94" s="220"/>
      <c r="AJ94" s="28"/>
      <c r="AK94" s="205"/>
      <c r="AL94" s="28"/>
      <c r="AM94" s="205"/>
      <c r="AN94" s="28"/>
      <c r="AO94" s="205"/>
      <c r="AP94" s="215"/>
      <c r="AQ94" s="215"/>
      <c r="AR94" s="215"/>
      <c r="AS94" s="215"/>
      <c r="AT94" s="28"/>
      <c r="AU94" s="205"/>
      <c r="AV94" s="209"/>
      <c r="AW94" s="93"/>
      <c r="AX94" s="220"/>
      <c r="AY94" s="28"/>
      <c r="AZ94" s="205"/>
      <c r="BA94" s="28"/>
      <c r="BB94" s="205"/>
      <c r="BC94" s="28"/>
      <c r="BD94" s="205"/>
      <c r="BE94" s="28"/>
      <c r="BF94" s="205"/>
      <c r="BG94" s="28"/>
      <c r="BH94" s="205"/>
      <c r="BI94" s="28"/>
      <c r="BJ94" s="205"/>
      <c r="BK94" s="209"/>
      <c r="BL94" s="93"/>
      <c r="BM94" s="220"/>
      <c r="BN94" s="28"/>
      <c r="BO94" s="205"/>
      <c r="BP94" s="28"/>
      <c r="BQ94" s="205"/>
      <c r="BR94" s="28"/>
      <c r="BS94" s="205"/>
      <c r="BT94" s="28"/>
      <c r="BU94" s="205"/>
      <c r="BV94" s="28"/>
      <c r="BW94" s="205"/>
      <c r="BX94" s="28"/>
      <c r="BY94" s="224"/>
      <c r="BZ94" s="227"/>
      <c r="CA94" s="49"/>
      <c r="CB94" s="258"/>
      <c r="CC94" s="259"/>
      <c r="CD94" s="259"/>
      <c r="CE94" s="260"/>
      <c r="CF94" s="15"/>
      <c r="CG94" s="261"/>
      <c r="CH94" s="262"/>
      <c r="CI94" s="263"/>
      <c r="CJ94" s="264"/>
      <c r="CK94" s="265"/>
      <c r="CL94" s="266"/>
      <c r="CM94" s="265"/>
      <c r="CN94" s="266"/>
    </row>
    <row r="95" spans="1:92" ht="20.100000000000001" customHeight="1">
      <c r="A95" s="42">
        <v>19</v>
      </c>
      <c r="B95" s="45"/>
      <c r="C95" s="46"/>
      <c r="D95" s="200"/>
      <c r="E95" s="205"/>
      <c r="F95" s="28"/>
      <c r="G95" s="205"/>
      <c r="H95" s="28"/>
      <c r="I95" s="205"/>
      <c r="J95" s="28"/>
      <c r="K95" s="205"/>
      <c r="L95" s="28"/>
      <c r="M95" s="205"/>
      <c r="N95" s="28"/>
      <c r="O95" s="205"/>
      <c r="P95" s="28"/>
      <c r="Q95" s="205"/>
      <c r="R95" s="209"/>
      <c r="S95" s="93"/>
      <c r="T95" s="220"/>
      <c r="U95" s="28"/>
      <c r="V95" s="205"/>
      <c r="W95" s="28"/>
      <c r="X95" s="205"/>
      <c r="Y95" s="28"/>
      <c r="Z95" s="205"/>
      <c r="AA95" s="28"/>
      <c r="AB95" s="205"/>
      <c r="AC95" s="28"/>
      <c r="AD95" s="205"/>
      <c r="AE95" s="28"/>
      <c r="AF95" s="205"/>
      <c r="AG95" s="209"/>
      <c r="AH95" s="93"/>
      <c r="AI95" s="220"/>
      <c r="AJ95" s="28"/>
      <c r="AK95" s="205"/>
      <c r="AL95" s="28"/>
      <c r="AM95" s="205"/>
      <c r="AN95" s="28"/>
      <c r="AO95" s="205"/>
      <c r="AP95" s="215"/>
      <c r="AQ95" s="215"/>
      <c r="AR95" s="215"/>
      <c r="AS95" s="215"/>
      <c r="AT95" s="28"/>
      <c r="AU95" s="205"/>
      <c r="AV95" s="209"/>
      <c r="AW95" s="93"/>
      <c r="AX95" s="220"/>
      <c r="AY95" s="28"/>
      <c r="AZ95" s="205"/>
      <c r="BA95" s="28"/>
      <c r="BB95" s="205"/>
      <c r="BC95" s="28"/>
      <c r="BD95" s="205"/>
      <c r="BE95" s="28"/>
      <c r="BF95" s="205"/>
      <c r="BG95" s="28"/>
      <c r="BH95" s="205"/>
      <c r="BI95" s="28"/>
      <c r="BJ95" s="205"/>
      <c r="BK95" s="209"/>
      <c r="BL95" s="93"/>
      <c r="BM95" s="220"/>
      <c r="BN95" s="28"/>
      <c r="BO95" s="205"/>
      <c r="BP95" s="28"/>
      <c r="BQ95" s="205"/>
      <c r="BR95" s="28"/>
      <c r="BS95" s="205"/>
      <c r="BT95" s="28"/>
      <c r="BU95" s="205"/>
      <c r="BV95" s="28"/>
      <c r="BW95" s="205"/>
      <c r="BX95" s="28"/>
      <c r="BY95" s="224"/>
      <c r="BZ95" s="227"/>
      <c r="CA95" s="49"/>
      <c r="CB95" s="258"/>
      <c r="CC95" s="259"/>
      <c r="CD95" s="259"/>
      <c r="CE95" s="260"/>
      <c r="CF95" s="15"/>
      <c r="CG95" s="261"/>
      <c r="CH95" s="262"/>
      <c r="CI95" s="263"/>
      <c r="CJ95" s="264"/>
      <c r="CK95" s="265"/>
      <c r="CL95" s="266"/>
      <c r="CM95" s="265"/>
      <c r="CN95" s="266"/>
    </row>
    <row r="96" spans="1:92" ht="20.100000000000001" customHeight="1">
      <c r="A96" s="25">
        <v>20</v>
      </c>
      <c r="B96" s="45"/>
      <c r="C96" s="46"/>
      <c r="D96" s="200"/>
      <c r="E96" s="205"/>
      <c r="F96" s="28"/>
      <c r="G96" s="205"/>
      <c r="H96" s="28"/>
      <c r="I96" s="205"/>
      <c r="J96" s="28"/>
      <c r="K96" s="205"/>
      <c r="L96" s="28"/>
      <c r="M96" s="205"/>
      <c r="N96" s="28"/>
      <c r="O96" s="205"/>
      <c r="P96" s="28"/>
      <c r="Q96" s="205"/>
      <c r="R96" s="209"/>
      <c r="S96" s="93"/>
      <c r="T96" s="220"/>
      <c r="U96" s="28"/>
      <c r="V96" s="205"/>
      <c r="W96" s="28"/>
      <c r="X96" s="205"/>
      <c r="Y96" s="28"/>
      <c r="Z96" s="205"/>
      <c r="AA96" s="28"/>
      <c r="AB96" s="205"/>
      <c r="AC96" s="28"/>
      <c r="AD96" s="205"/>
      <c r="AE96" s="28"/>
      <c r="AF96" s="205"/>
      <c r="AG96" s="209"/>
      <c r="AH96" s="93"/>
      <c r="AI96" s="220"/>
      <c r="AJ96" s="28"/>
      <c r="AK96" s="205"/>
      <c r="AL96" s="28"/>
      <c r="AM96" s="205"/>
      <c r="AN96" s="28"/>
      <c r="AO96" s="205"/>
      <c r="AP96" s="215"/>
      <c r="AQ96" s="215"/>
      <c r="AR96" s="215"/>
      <c r="AS96" s="215"/>
      <c r="AT96" s="28"/>
      <c r="AU96" s="205"/>
      <c r="AV96" s="209"/>
      <c r="AW96" s="93"/>
      <c r="AX96" s="220"/>
      <c r="AY96" s="28"/>
      <c r="AZ96" s="205"/>
      <c r="BA96" s="28"/>
      <c r="BB96" s="205"/>
      <c r="BC96" s="28"/>
      <c r="BD96" s="205"/>
      <c r="BE96" s="28"/>
      <c r="BF96" s="205"/>
      <c r="BG96" s="28"/>
      <c r="BH96" s="205"/>
      <c r="BI96" s="28"/>
      <c r="BJ96" s="205"/>
      <c r="BK96" s="209"/>
      <c r="BL96" s="93"/>
      <c r="BM96" s="220"/>
      <c r="BN96" s="28"/>
      <c r="BO96" s="205"/>
      <c r="BP96" s="28"/>
      <c r="BQ96" s="205"/>
      <c r="BR96" s="28"/>
      <c r="BS96" s="205"/>
      <c r="BT96" s="28"/>
      <c r="BU96" s="205"/>
      <c r="BV96" s="28"/>
      <c r="BW96" s="205"/>
      <c r="BX96" s="28"/>
      <c r="BY96" s="224"/>
      <c r="BZ96" s="227"/>
      <c r="CA96" s="49"/>
      <c r="CB96" s="258"/>
      <c r="CC96" s="259"/>
      <c r="CD96" s="259"/>
      <c r="CE96" s="260"/>
      <c r="CF96" s="30"/>
      <c r="CG96" s="261"/>
      <c r="CH96" s="262"/>
      <c r="CI96" s="263"/>
      <c r="CJ96" s="264"/>
      <c r="CK96" s="265"/>
      <c r="CL96" s="266"/>
      <c r="CM96" s="265"/>
      <c r="CN96" s="266"/>
    </row>
    <row r="97" spans="1:92" ht="20.100000000000001" customHeight="1">
      <c r="A97" s="25">
        <v>21</v>
      </c>
      <c r="B97" s="45"/>
      <c r="C97" s="46"/>
      <c r="D97" s="200"/>
      <c r="E97" s="205"/>
      <c r="F97" s="28"/>
      <c r="G97" s="205"/>
      <c r="H97" s="28"/>
      <c r="I97" s="205"/>
      <c r="J97" s="28"/>
      <c r="K97" s="205"/>
      <c r="L97" s="28"/>
      <c r="M97" s="205"/>
      <c r="N97" s="28"/>
      <c r="O97" s="205"/>
      <c r="P97" s="28"/>
      <c r="Q97" s="205"/>
      <c r="R97" s="209"/>
      <c r="S97" s="93"/>
      <c r="T97" s="220"/>
      <c r="U97" s="28"/>
      <c r="V97" s="205"/>
      <c r="W97" s="28"/>
      <c r="X97" s="205"/>
      <c r="Y97" s="28"/>
      <c r="Z97" s="205"/>
      <c r="AA97" s="28"/>
      <c r="AB97" s="205"/>
      <c r="AC97" s="28"/>
      <c r="AD97" s="205"/>
      <c r="AE97" s="28"/>
      <c r="AF97" s="205"/>
      <c r="AG97" s="209"/>
      <c r="AH97" s="93"/>
      <c r="AI97" s="220"/>
      <c r="AJ97" s="28"/>
      <c r="AK97" s="205"/>
      <c r="AL97" s="28"/>
      <c r="AM97" s="205"/>
      <c r="AN97" s="28"/>
      <c r="AO97" s="205"/>
      <c r="AP97" s="215"/>
      <c r="AQ97" s="215"/>
      <c r="AR97" s="215"/>
      <c r="AS97" s="215"/>
      <c r="AT97" s="28"/>
      <c r="AU97" s="205"/>
      <c r="AV97" s="209"/>
      <c r="AW97" s="93"/>
      <c r="AX97" s="220"/>
      <c r="AY97" s="28"/>
      <c r="AZ97" s="205"/>
      <c r="BA97" s="28"/>
      <c r="BB97" s="205"/>
      <c r="BC97" s="28"/>
      <c r="BD97" s="205"/>
      <c r="BE97" s="28"/>
      <c r="BF97" s="205"/>
      <c r="BG97" s="28"/>
      <c r="BH97" s="205"/>
      <c r="BI97" s="28"/>
      <c r="BJ97" s="205"/>
      <c r="BK97" s="209"/>
      <c r="BL97" s="93"/>
      <c r="BM97" s="220"/>
      <c r="BN97" s="28"/>
      <c r="BO97" s="205"/>
      <c r="BP97" s="28"/>
      <c r="BQ97" s="205"/>
      <c r="BR97" s="28"/>
      <c r="BS97" s="205"/>
      <c r="BT97" s="28"/>
      <c r="BU97" s="205"/>
      <c r="BV97" s="28"/>
      <c r="BW97" s="205"/>
      <c r="BX97" s="28"/>
      <c r="BY97" s="224"/>
      <c r="BZ97" s="227"/>
      <c r="CA97" s="49"/>
      <c r="CB97" s="258"/>
      <c r="CC97" s="259"/>
      <c r="CD97" s="259"/>
      <c r="CE97" s="260"/>
      <c r="CF97" s="30"/>
      <c r="CG97" s="261"/>
      <c r="CH97" s="262"/>
      <c r="CI97" s="263"/>
      <c r="CJ97" s="264"/>
      <c r="CK97" s="265"/>
      <c r="CL97" s="266"/>
      <c r="CM97" s="265"/>
      <c r="CN97" s="266"/>
    </row>
    <row r="98" spans="1:92" ht="20.100000000000001" customHeight="1" thickBot="1">
      <c r="A98" s="42">
        <v>22</v>
      </c>
      <c r="B98" s="45"/>
      <c r="C98" s="46"/>
      <c r="D98" s="200"/>
      <c r="E98" s="205"/>
      <c r="F98" s="28"/>
      <c r="G98" s="205"/>
      <c r="H98" s="28"/>
      <c r="I98" s="205"/>
      <c r="J98" s="28"/>
      <c r="K98" s="205"/>
      <c r="L98" s="28"/>
      <c r="M98" s="205"/>
      <c r="N98" s="28"/>
      <c r="O98" s="205"/>
      <c r="P98" s="28"/>
      <c r="Q98" s="205"/>
      <c r="R98" s="209"/>
      <c r="S98" s="93"/>
      <c r="T98" s="220"/>
      <c r="U98" s="28"/>
      <c r="V98" s="205"/>
      <c r="W98" s="28"/>
      <c r="X98" s="205"/>
      <c r="Y98" s="28"/>
      <c r="Z98" s="205"/>
      <c r="AA98" s="28"/>
      <c r="AB98" s="205"/>
      <c r="AC98" s="28"/>
      <c r="AD98" s="205"/>
      <c r="AE98" s="28"/>
      <c r="AF98" s="205"/>
      <c r="AG98" s="209"/>
      <c r="AH98" s="93"/>
      <c r="AI98" s="220"/>
      <c r="AJ98" s="28"/>
      <c r="AK98" s="205"/>
      <c r="AL98" s="28"/>
      <c r="AM98" s="205"/>
      <c r="AN98" s="28"/>
      <c r="AO98" s="205"/>
      <c r="AP98" s="215"/>
      <c r="AQ98" s="215"/>
      <c r="AR98" s="215"/>
      <c r="AS98" s="215"/>
      <c r="AT98" s="28"/>
      <c r="AU98" s="205"/>
      <c r="AV98" s="209"/>
      <c r="AW98" s="93"/>
      <c r="AX98" s="220"/>
      <c r="AY98" s="28"/>
      <c r="AZ98" s="205"/>
      <c r="BA98" s="28"/>
      <c r="BB98" s="205"/>
      <c r="BC98" s="28"/>
      <c r="BD98" s="205"/>
      <c r="BE98" s="28"/>
      <c r="BF98" s="205"/>
      <c r="BG98" s="28"/>
      <c r="BH98" s="205"/>
      <c r="BI98" s="28"/>
      <c r="BJ98" s="205"/>
      <c r="BK98" s="209"/>
      <c r="BL98" s="93"/>
      <c r="BM98" s="220"/>
      <c r="BN98" s="28"/>
      <c r="BO98" s="205"/>
      <c r="BP98" s="28"/>
      <c r="BQ98" s="205"/>
      <c r="BR98" s="28"/>
      <c r="BS98" s="205"/>
      <c r="BT98" s="28"/>
      <c r="BU98" s="205"/>
      <c r="BV98" s="28"/>
      <c r="BW98" s="205"/>
      <c r="BX98" s="28"/>
      <c r="BY98" s="224"/>
      <c r="BZ98" s="227"/>
      <c r="CA98" s="49"/>
      <c r="CB98" s="267"/>
      <c r="CC98" s="268"/>
      <c r="CD98" s="268"/>
      <c r="CE98" s="269"/>
      <c r="CF98" s="33"/>
      <c r="CG98" s="270"/>
      <c r="CH98" s="271"/>
      <c r="CI98" s="272"/>
      <c r="CJ98" s="273"/>
      <c r="CK98" s="274"/>
      <c r="CL98" s="275"/>
      <c r="CM98" s="274"/>
      <c r="CN98" s="275"/>
    </row>
    <row r="99" spans="1:92" ht="20.100000000000001" customHeight="1">
      <c r="A99" s="25">
        <v>23</v>
      </c>
      <c r="B99" s="45"/>
      <c r="C99" s="46"/>
      <c r="D99" s="200"/>
      <c r="E99" s="205"/>
      <c r="F99" s="28"/>
      <c r="G99" s="205"/>
      <c r="H99" s="28"/>
      <c r="I99" s="205"/>
      <c r="J99" s="28"/>
      <c r="K99" s="205"/>
      <c r="L99" s="28"/>
      <c r="M99" s="205"/>
      <c r="N99" s="28"/>
      <c r="O99" s="205"/>
      <c r="P99" s="28"/>
      <c r="Q99" s="205"/>
      <c r="R99" s="209"/>
      <c r="S99" s="93"/>
      <c r="T99" s="220"/>
      <c r="U99" s="28"/>
      <c r="V99" s="205"/>
      <c r="W99" s="28"/>
      <c r="X99" s="205"/>
      <c r="Y99" s="28"/>
      <c r="Z99" s="205"/>
      <c r="AA99" s="28"/>
      <c r="AB99" s="205"/>
      <c r="AC99" s="28"/>
      <c r="AD99" s="205"/>
      <c r="AE99" s="28"/>
      <c r="AF99" s="205"/>
      <c r="AG99" s="209"/>
      <c r="AH99" s="93"/>
      <c r="AI99" s="220"/>
      <c r="AJ99" s="28"/>
      <c r="AK99" s="205"/>
      <c r="AL99" s="28"/>
      <c r="AM99" s="205"/>
      <c r="AN99" s="28"/>
      <c r="AO99" s="205"/>
      <c r="AP99" s="215"/>
      <c r="AQ99" s="215"/>
      <c r="AR99" s="215"/>
      <c r="AS99" s="215"/>
      <c r="AT99" s="28"/>
      <c r="AU99" s="205"/>
      <c r="AV99" s="209"/>
      <c r="AW99" s="93"/>
      <c r="AX99" s="220"/>
      <c r="AY99" s="28"/>
      <c r="AZ99" s="205"/>
      <c r="BA99" s="28"/>
      <c r="BB99" s="205"/>
      <c r="BC99" s="28"/>
      <c r="BD99" s="205"/>
      <c r="BE99" s="28"/>
      <c r="BF99" s="205"/>
      <c r="BG99" s="28"/>
      <c r="BH99" s="205"/>
      <c r="BI99" s="28"/>
      <c r="BJ99" s="205"/>
      <c r="BK99" s="209"/>
      <c r="BL99" s="93"/>
      <c r="BM99" s="220"/>
      <c r="BN99" s="28"/>
      <c r="BO99" s="205"/>
      <c r="BP99" s="28"/>
      <c r="BQ99" s="205"/>
      <c r="BR99" s="28"/>
      <c r="BS99" s="205"/>
      <c r="BT99" s="28"/>
      <c r="BU99" s="205"/>
      <c r="BV99" s="28"/>
      <c r="BW99" s="205"/>
      <c r="BX99" s="28"/>
      <c r="BY99" s="224"/>
      <c r="BZ99" s="227"/>
      <c r="CA99" s="49"/>
      <c r="CB99" s="49"/>
      <c r="CC99" s="49"/>
      <c r="CD99" s="49"/>
      <c r="CE99" s="49"/>
    </row>
    <row r="100" spans="1:92" ht="20.100000000000001" customHeight="1">
      <c r="A100" s="25">
        <v>24</v>
      </c>
      <c r="B100" s="45"/>
      <c r="C100" s="46"/>
      <c r="D100" s="200"/>
      <c r="E100" s="205"/>
      <c r="F100" s="28"/>
      <c r="G100" s="205"/>
      <c r="H100" s="28"/>
      <c r="I100" s="205"/>
      <c r="J100" s="28"/>
      <c r="K100" s="205"/>
      <c r="L100" s="28"/>
      <c r="M100" s="205"/>
      <c r="N100" s="28"/>
      <c r="O100" s="205"/>
      <c r="P100" s="28"/>
      <c r="Q100" s="205"/>
      <c r="R100" s="209"/>
      <c r="S100" s="93"/>
      <c r="T100" s="220"/>
      <c r="U100" s="28"/>
      <c r="V100" s="205"/>
      <c r="W100" s="28"/>
      <c r="X100" s="205"/>
      <c r="Y100" s="28"/>
      <c r="Z100" s="205"/>
      <c r="AA100" s="28"/>
      <c r="AB100" s="205"/>
      <c r="AC100" s="28"/>
      <c r="AD100" s="205"/>
      <c r="AE100" s="28"/>
      <c r="AF100" s="205"/>
      <c r="AG100" s="209"/>
      <c r="AH100" s="93"/>
      <c r="AI100" s="220"/>
      <c r="AJ100" s="28"/>
      <c r="AK100" s="205"/>
      <c r="AL100" s="28"/>
      <c r="AM100" s="205"/>
      <c r="AN100" s="28"/>
      <c r="AO100" s="205"/>
      <c r="AP100" s="215"/>
      <c r="AQ100" s="215"/>
      <c r="AR100" s="215"/>
      <c r="AS100" s="215"/>
      <c r="AT100" s="28"/>
      <c r="AU100" s="205"/>
      <c r="AV100" s="209"/>
      <c r="AW100" s="93"/>
      <c r="AX100" s="220"/>
      <c r="AY100" s="28"/>
      <c r="AZ100" s="205"/>
      <c r="BA100" s="28"/>
      <c r="BB100" s="205"/>
      <c r="BC100" s="28"/>
      <c r="BD100" s="205"/>
      <c r="BE100" s="28"/>
      <c r="BF100" s="205"/>
      <c r="BG100" s="28"/>
      <c r="BH100" s="205"/>
      <c r="BI100" s="28"/>
      <c r="BJ100" s="205"/>
      <c r="BK100" s="209"/>
      <c r="BL100" s="93"/>
      <c r="BM100" s="220"/>
      <c r="BN100" s="28"/>
      <c r="BO100" s="205"/>
      <c r="BP100" s="28"/>
      <c r="BQ100" s="205"/>
      <c r="BR100" s="28"/>
      <c r="BS100" s="205"/>
      <c r="BT100" s="28"/>
      <c r="BU100" s="205"/>
      <c r="BV100" s="28"/>
      <c r="BW100" s="205"/>
      <c r="BX100" s="28"/>
      <c r="BY100" s="224"/>
      <c r="BZ100" s="227"/>
      <c r="CA100" s="49"/>
      <c r="CB100" s="49"/>
      <c r="CC100" s="49"/>
      <c r="CD100" s="49"/>
      <c r="CE100" s="49"/>
    </row>
    <row r="101" spans="1:92" ht="20.100000000000001" customHeight="1" thickBot="1">
      <c r="A101" s="34">
        <v>25</v>
      </c>
      <c r="B101" s="35"/>
      <c r="C101" s="47"/>
      <c r="D101" s="201"/>
      <c r="E101" s="206"/>
      <c r="F101" s="36"/>
      <c r="G101" s="206"/>
      <c r="H101" s="36"/>
      <c r="I101" s="206"/>
      <c r="J101" s="36"/>
      <c r="K101" s="206"/>
      <c r="L101" s="36"/>
      <c r="M101" s="206"/>
      <c r="N101" s="36"/>
      <c r="O101" s="206"/>
      <c r="P101" s="36"/>
      <c r="Q101" s="206"/>
      <c r="R101" s="210"/>
      <c r="S101" s="95"/>
      <c r="T101" s="221"/>
      <c r="U101" s="36"/>
      <c r="V101" s="206"/>
      <c r="W101" s="36"/>
      <c r="X101" s="206"/>
      <c r="Y101" s="36"/>
      <c r="Z101" s="206"/>
      <c r="AA101" s="36"/>
      <c r="AB101" s="206"/>
      <c r="AC101" s="36"/>
      <c r="AD101" s="206"/>
      <c r="AE101" s="36"/>
      <c r="AF101" s="206"/>
      <c r="AG101" s="210"/>
      <c r="AH101" s="95"/>
      <c r="AI101" s="221"/>
      <c r="AJ101" s="36"/>
      <c r="AK101" s="206"/>
      <c r="AL101" s="36"/>
      <c r="AM101" s="206"/>
      <c r="AN101" s="36"/>
      <c r="AO101" s="206"/>
      <c r="AP101" s="216"/>
      <c r="AQ101" s="216"/>
      <c r="AR101" s="216"/>
      <c r="AS101" s="216"/>
      <c r="AT101" s="36"/>
      <c r="AU101" s="206"/>
      <c r="AV101" s="210"/>
      <c r="AW101" s="95"/>
      <c r="AX101" s="221"/>
      <c r="AY101" s="36"/>
      <c r="AZ101" s="206"/>
      <c r="BA101" s="36"/>
      <c r="BB101" s="206"/>
      <c r="BC101" s="36"/>
      <c r="BD101" s="206"/>
      <c r="BE101" s="36"/>
      <c r="BF101" s="206"/>
      <c r="BG101" s="36"/>
      <c r="BH101" s="206"/>
      <c r="BI101" s="36"/>
      <c r="BJ101" s="206"/>
      <c r="BK101" s="210"/>
      <c r="BL101" s="95"/>
      <c r="BM101" s="221"/>
      <c r="BN101" s="36"/>
      <c r="BO101" s="206"/>
      <c r="BP101" s="36"/>
      <c r="BQ101" s="206"/>
      <c r="BR101" s="36"/>
      <c r="BS101" s="206"/>
      <c r="BT101" s="36"/>
      <c r="BU101" s="206"/>
      <c r="BV101" s="36"/>
      <c r="BW101" s="206"/>
      <c r="BX101" s="36"/>
      <c r="BY101" s="225"/>
      <c r="BZ101" s="228"/>
      <c r="CA101" s="49"/>
      <c r="CB101" s="49"/>
      <c r="CC101" s="49"/>
      <c r="CD101" s="49"/>
      <c r="CE101" s="49"/>
    </row>
    <row r="102" spans="1:92" ht="20.100000000000001" customHeight="1" thickBot="1">
      <c r="A102" s="37"/>
      <c r="B102" s="38"/>
      <c r="C102" s="38"/>
      <c r="D102" s="31"/>
      <c r="E102" s="80"/>
      <c r="F102" s="140"/>
      <c r="G102" s="140"/>
      <c r="H102" s="31"/>
      <c r="I102" s="80"/>
      <c r="J102" s="31"/>
      <c r="K102" s="80"/>
      <c r="L102" s="31"/>
      <c r="M102" s="80"/>
      <c r="N102" s="31"/>
      <c r="O102" s="80"/>
      <c r="P102" s="31"/>
      <c r="Q102" s="80"/>
      <c r="R102" s="31"/>
      <c r="S102" s="80"/>
      <c r="T102" s="217"/>
      <c r="U102" s="31"/>
      <c r="V102" s="80"/>
      <c r="W102" s="31"/>
      <c r="X102" s="80"/>
      <c r="Y102" s="31"/>
      <c r="Z102" s="80"/>
      <c r="AA102" s="31"/>
      <c r="AB102" s="80"/>
      <c r="AC102" s="31"/>
      <c r="AD102" s="80"/>
      <c r="AE102" s="31"/>
      <c r="AF102" s="80"/>
      <c r="AG102" s="31"/>
      <c r="AH102" s="80"/>
      <c r="AI102" s="217"/>
      <c r="AJ102" s="31"/>
      <c r="AK102" s="80"/>
      <c r="AL102" s="31"/>
      <c r="AM102" s="80"/>
      <c r="AN102" s="31"/>
      <c r="AO102" s="80"/>
      <c r="AP102" s="31"/>
      <c r="AQ102" s="80"/>
      <c r="AR102" s="31"/>
      <c r="AS102" s="80"/>
      <c r="AT102" s="31"/>
      <c r="AU102" s="80"/>
      <c r="AV102" s="31"/>
      <c r="AW102" s="80"/>
      <c r="AX102" s="217"/>
      <c r="AY102" s="212"/>
      <c r="AZ102" s="212"/>
      <c r="BA102" s="31"/>
      <c r="BB102" s="80"/>
      <c r="BC102" s="31"/>
      <c r="BD102" s="80"/>
      <c r="BE102" s="31"/>
      <c r="BF102" s="80"/>
      <c r="BG102" s="31"/>
      <c r="BH102" s="80"/>
      <c r="BI102" s="31"/>
      <c r="BJ102" s="80"/>
      <c r="BK102" s="31"/>
      <c r="BL102" s="80"/>
      <c r="BM102" s="217"/>
      <c r="BN102" s="31"/>
      <c r="BO102" s="80"/>
      <c r="BP102" s="31"/>
      <c r="BQ102" s="80"/>
      <c r="BR102" s="31"/>
      <c r="BS102" s="80"/>
      <c r="BT102" s="31"/>
      <c r="BU102" s="80"/>
      <c r="BV102" s="31"/>
      <c r="BW102" s="80"/>
      <c r="BX102" s="31"/>
      <c r="BY102" s="80"/>
      <c r="BZ102" s="229"/>
      <c r="CA102" s="49"/>
      <c r="CB102" s="49"/>
      <c r="CC102" s="49"/>
      <c r="CD102" s="49"/>
      <c r="CE102" s="49"/>
    </row>
    <row r="103" spans="1:92" ht="20.100000000000001" customHeight="1">
      <c r="A103" s="37"/>
      <c r="B103" s="38"/>
      <c r="C103" s="38"/>
      <c r="D103" s="332" t="s">
        <v>52</v>
      </c>
      <c r="E103" s="256"/>
      <c r="F103" s="255" t="s">
        <v>53</v>
      </c>
      <c r="G103" s="256"/>
      <c r="H103" s="255" t="s">
        <v>54</v>
      </c>
      <c r="I103" s="256"/>
      <c r="J103" s="255" t="s">
        <v>59</v>
      </c>
      <c r="K103" s="256"/>
      <c r="L103" s="255" t="s">
        <v>55</v>
      </c>
      <c r="M103" s="256"/>
      <c r="N103" s="255" t="s">
        <v>56</v>
      </c>
      <c r="O103" s="256"/>
      <c r="P103" s="255" t="s">
        <v>57</v>
      </c>
      <c r="Q103" s="257"/>
      <c r="R103" s="333" t="s">
        <v>52</v>
      </c>
      <c r="S103" s="334"/>
      <c r="T103" s="253" t="s">
        <v>69</v>
      </c>
      <c r="U103" s="255" t="s">
        <v>53</v>
      </c>
      <c r="V103" s="256"/>
      <c r="W103" s="255" t="s">
        <v>54</v>
      </c>
      <c r="X103" s="256"/>
      <c r="Y103" s="255" t="s">
        <v>59</v>
      </c>
      <c r="Z103" s="256"/>
      <c r="AA103" s="255" t="s">
        <v>55</v>
      </c>
      <c r="AB103" s="256"/>
      <c r="AC103" s="255" t="s">
        <v>56</v>
      </c>
      <c r="AD103" s="256"/>
      <c r="AE103" s="255" t="s">
        <v>57</v>
      </c>
      <c r="AF103" s="257"/>
      <c r="AG103" s="333" t="s">
        <v>52</v>
      </c>
      <c r="AH103" s="334"/>
      <c r="AI103" s="253" t="s">
        <v>68</v>
      </c>
      <c r="AJ103" s="255" t="s">
        <v>53</v>
      </c>
      <c r="AK103" s="256"/>
      <c r="AL103" s="255" t="s">
        <v>54</v>
      </c>
      <c r="AM103" s="256"/>
      <c r="AN103" s="255" t="s">
        <v>59</v>
      </c>
      <c r="AO103" s="256"/>
      <c r="AP103" s="335" t="s">
        <v>55</v>
      </c>
      <c r="AQ103" s="336"/>
      <c r="AR103" s="335" t="s">
        <v>56</v>
      </c>
      <c r="AS103" s="336"/>
      <c r="AT103" s="255" t="s">
        <v>57</v>
      </c>
      <c r="AU103" s="257"/>
      <c r="AV103" s="333" t="s">
        <v>52</v>
      </c>
      <c r="AW103" s="334"/>
      <c r="AX103" s="253" t="s">
        <v>68</v>
      </c>
      <c r="AY103" s="255" t="s">
        <v>53</v>
      </c>
      <c r="AZ103" s="256"/>
      <c r="BA103" s="255" t="s">
        <v>54</v>
      </c>
      <c r="BB103" s="256"/>
      <c r="BC103" s="255" t="s">
        <v>59</v>
      </c>
      <c r="BD103" s="256"/>
      <c r="BE103" s="255" t="s">
        <v>55</v>
      </c>
      <c r="BF103" s="256"/>
      <c r="BG103" s="255" t="s">
        <v>56</v>
      </c>
      <c r="BH103" s="256"/>
      <c r="BI103" s="337" t="s">
        <v>57</v>
      </c>
      <c r="BJ103" s="338"/>
      <c r="BK103" s="339" t="s">
        <v>52</v>
      </c>
      <c r="BL103" s="334"/>
      <c r="BM103" s="253" t="s">
        <v>68</v>
      </c>
      <c r="BN103" s="255" t="s">
        <v>53</v>
      </c>
      <c r="BO103" s="256"/>
      <c r="BP103" s="255" t="s">
        <v>54</v>
      </c>
      <c r="BQ103" s="256"/>
      <c r="BR103" s="255" t="s">
        <v>59</v>
      </c>
      <c r="BS103" s="256"/>
      <c r="BT103" s="255" t="s">
        <v>55</v>
      </c>
      <c r="BU103" s="256"/>
      <c r="BV103" s="337" t="s">
        <v>56</v>
      </c>
      <c r="BW103" s="337"/>
      <c r="BX103" s="337" t="s">
        <v>57</v>
      </c>
      <c r="BY103" s="255"/>
      <c r="BZ103" s="251" t="s">
        <v>72</v>
      </c>
      <c r="CA103" s="49"/>
      <c r="CB103" s="49"/>
      <c r="CC103" s="49"/>
      <c r="CD103" s="49"/>
      <c r="CE103" s="49"/>
    </row>
    <row r="104" spans="1:92" s="41" customFormat="1" ht="20.100000000000001" customHeight="1" thickBot="1">
      <c r="A104" s="37"/>
      <c r="B104" s="38"/>
      <c r="C104" s="38"/>
      <c r="D104" s="198"/>
      <c r="E104" s="89" t="s">
        <v>58</v>
      </c>
      <c r="F104" s="83"/>
      <c r="G104" s="89" t="s">
        <v>58</v>
      </c>
      <c r="H104" s="83"/>
      <c r="I104" s="89" t="s">
        <v>58</v>
      </c>
      <c r="J104" s="83"/>
      <c r="K104" s="89" t="s">
        <v>58</v>
      </c>
      <c r="L104" s="83"/>
      <c r="M104" s="89" t="s">
        <v>58</v>
      </c>
      <c r="N104" s="83">
        <v>1</v>
      </c>
      <c r="O104" s="89" t="s">
        <v>58</v>
      </c>
      <c r="P104" s="83">
        <v>2</v>
      </c>
      <c r="Q104" s="89" t="s">
        <v>58</v>
      </c>
      <c r="R104" s="207">
        <v>3</v>
      </c>
      <c r="S104" s="202" t="s">
        <v>58</v>
      </c>
      <c r="T104" s="254"/>
      <c r="U104" s="83">
        <v>4</v>
      </c>
      <c r="V104" s="89" t="s">
        <v>58</v>
      </c>
      <c r="W104" s="83">
        <v>5</v>
      </c>
      <c r="X104" s="89" t="s">
        <v>58</v>
      </c>
      <c r="Y104" s="83">
        <v>6</v>
      </c>
      <c r="Z104" s="89" t="s">
        <v>58</v>
      </c>
      <c r="AA104" s="83">
        <v>7</v>
      </c>
      <c r="AB104" s="89" t="s">
        <v>58</v>
      </c>
      <c r="AC104" s="83">
        <v>8</v>
      </c>
      <c r="AD104" s="89" t="s">
        <v>58</v>
      </c>
      <c r="AE104" s="84">
        <v>9</v>
      </c>
      <c r="AF104" s="89" t="s">
        <v>58</v>
      </c>
      <c r="AG104" s="207">
        <v>10</v>
      </c>
      <c r="AH104" s="202" t="s">
        <v>58</v>
      </c>
      <c r="AI104" s="254"/>
      <c r="AJ104" s="83">
        <v>11</v>
      </c>
      <c r="AK104" s="89" t="s">
        <v>58</v>
      </c>
      <c r="AL104" s="83">
        <v>12</v>
      </c>
      <c r="AM104" s="89" t="s">
        <v>58</v>
      </c>
      <c r="AN104" s="83">
        <v>13</v>
      </c>
      <c r="AO104" s="89" t="s">
        <v>58</v>
      </c>
      <c r="AP104" s="213">
        <v>14</v>
      </c>
      <c r="AQ104" s="213" t="s">
        <v>58</v>
      </c>
      <c r="AR104" s="213">
        <v>15</v>
      </c>
      <c r="AS104" s="213" t="s">
        <v>58</v>
      </c>
      <c r="AT104" s="85">
        <v>16</v>
      </c>
      <c r="AU104" s="89" t="s">
        <v>58</v>
      </c>
      <c r="AV104" s="207">
        <v>17</v>
      </c>
      <c r="AW104" s="202" t="s">
        <v>58</v>
      </c>
      <c r="AX104" s="254"/>
      <c r="AY104" s="83">
        <v>18</v>
      </c>
      <c r="AZ104" s="89" t="s">
        <v>58</v>
      </c>
      <c r="BA104" s="83">
        <v>19</v>
      </c>
      <c r="BB104" s="89" t="s">
        <v>58</v>
      </c>
      <c r="BC104" s="83">
        <v>20</v>
      </c>
      <c r="BD104" s="89" t="s">
        <v>58</v>
      </c>
      <c r="BE104" s="83">
        <v>21</v>
      </c>
      <c r="BF104" s="89" t="s">
        <v>58</v>
      </c>
      <c r="BG104" s="83">
        <v>22</v>
      </c>
      <c r="BH104" s="89" t="s">
        <v>58</v>
      </c>
      <c r="BI104" s="83">
        <v>23</v>
      </c>
      <c r="BJ104" s="89" t="s">
        <v>58</v>
      </c>
      <c r="BK104" s="211">
        <v>24</v>
      </c>
      <c r="BL104" s="202" t="s">
        <v>58</v>
      </c>
      <c r="BM104" s="254"/>
      <c r="BN104" s="83">
        <v>25</v>
      </c>
      <c r="BO104" s="89" t="s">
        <v>58</v>
      </c>
      <c r="BP104" s="86">
        <v>26</v>
      </c>
      <c r="BQ104" s="89" t="s">
        <v>58</v>
      </c>
      <c r="BR104" s="83">
        <v>27</v>
      </c>
      <c r="BS104" s="89" t="s">
        <v>58</v>
      </c>
      <c r="BT104" s="83">
        <v>28</v>
      </c>
      <c r="BU104" s="89" t="s">
        <v>58</v>
      </c>
      <c r="BV104" s="83">
        <v>29</v>
      </c>
      <c r="BW104" s="89" t="s">
        <v>58</v>
      </c>
      <c r="BX104" s="83">
        <v>30</v>
      </c>
      <c r="BY104" s="222" t="s">
        <v>58</v>
      </c>
      <c r="BZ104" s="252"/>
      <c r="CA104" s="50"/>
      <c r="CB104" s="50"/>
      <c r="CC104" s="50"/>
      <c r="CD104" s="50"/>
      <c r="CE104" s="50"/>
    </row>
    <row r="105" spans="1:92" ht="20.100000000000001" customHeight="1" thickBot="1">
      <c r="A105" s="319" t="s">
        <v>77</v>
      </c>
      <c r="B105" s="320"/>
      <c r="C105" s="16" t="s">
        <v>36</v>
      </c>
      <c r="D105" s="91"/>
      <c r="E105" s="92"/>
      <c r="F105" s="92"/>
      <c r="G105" s="92"/>
      <c r="H105" s="19"/>
      <c r="I105" s="92"/>
      <c r="J105" s="92"/>
      <c r="K105" s="92"/>
      <c r="L105" s="92"/>
      <c r="M105" s="92"/>
      <c r="N105" s="92"/>
      <c r="O105" s="92"/>
      <c r="P105" s="92"/>
      <c r="Q105" s="92"/>
      <c r="R105" s="91"/>
      <c r="S105" s="92"/>
      <c r="T105" s="19"/>
      <c r="U105" s="19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1"/>
      <c r="AH105" s="92"/>
      <c r="AI105" s="19"/>
      <c r="AJ105" s="19"/>
      <c r="AK105" s="92"/>
      <c r="AL105" s="19"/>
      <c r="AM105" s="92"/>
      <c r="AN105" s="19"/>
      <c r="AO105" s="92"/>
      <c r="AP105" s="19"/>
      <c r="AQ105" s="92"/>
      <c r="AR105" s="19"/>
      <c r="AS105" s="92"/>
      <c r="AT105" s="19"/>
      <c r="AU105" s="92"/>
      <c r="AV105" s="20"/>
      <c r="AW105" s="92"/>
      <c r="AX105" s="19"/>
      <c r="AY105" s="19"/>
      <c r="AZ105" s="92"/>
      <c r="BA105" s="19"/>
      <c r="BB105" s="92"/>
      <c r="BC105" s="19"/>
      <c r="BD105" s="92"/>
      <c r="BE105" s="19"/>
      <c r="BF105" s="92"/>
      <c r="BG105" s="19"/>
      <c r="BH105" s="92"/>
      <c r="BI105" s="19"/>
      <c r="BJ105" s="92"/>
      <c r="BK105" s="17"/>
      <c r="BL105" s="92"/>
      <c r="BM105" s="19"/>
      <c r="BN105" s="18"/>
      <c r="BO105" s="92"/>
      <c r="BP105" s="18"/>
      <c r="BQ105" s="92"/>
      <c r="BR105" s="18"/>
      <c r="BS105" s="92"/>
      <c r="BT105" s="18"/>
      <c r="BU105" s="92"/>
      <c r="BV105" s="18"/>
      <c r="BW105" s="92"/>
      <c r="BX105" s="18"/>
      <c r="BY105" s="18"/>
      <c r="BZ105" s="97"/>
      <c r="CA105" s="49"/>
      <c r="CB105" s="49"/>
      <c r="CC105" s="49"/>
      <c r="CD105" s="49"/>
      <c r="CE105" s="49"/>
    </row>
    <row r="106" spans="1:92" ht="20.100000000000001" customHeight="1" thickBot="1">
      <c r="A106" s="42">
        <v>1</v>
      </c>
      <c r="B106" s="43"/>
      <c r="C106" s="44"/>
      <c r="D106" s="199"/>
      <c r="E106" s="203"/>
      <c r="F106" s="24"/>
      <c r="G106" s="203"/>
      <c r="H106" s="24"/>
      <c r="I106" s="203"/>
      <c r="J106" s="24"/>
      <c r="K106" s="203"/>
      <c r="L106" s="24"/>
      <c r="M106" s="203"/>
      <c r="N106" s="24"/>
      <c r="O106" s="203"/>
      <c r="P106" s="24"/>
      <c r="Q106" s="203"/>
      <c r="R106" s="208"/>
      <c r="S106" s="94"/>
      <c r="T106" s="219"/>
      <c r="U106" s="24"/>
      <c r="V106" s="203"/>
      <c r="W106" s="24"/>
      <c r="X106" s="203"/>
      <c r="Y106" s="24"/>
      <c r="Z106" s="203"/>
      <c r="AA106" s="24"/>
      <c r="AB106" s="203"/>
      <c r="AC106" s="24"/>
      <c r="AD106" s="203"/>
      <c r="AE106" s="24"/>
      <c r="AF106" s="203"/>
      <c r="AG106" s="208"/>
      <c r="AH106" s="94"/>
      <c r="AI106" s="219"/>
      <c r="AJ106" s="24"/>
      <c r="AK106" s="203"/>
      <c r="AL106" s="24"/>
      <c r="AM106" s="203"/>
      <c r="AN106" s="24"/>
      <c r="AO106" s="203"/>
      <c r="AP106" s="214"/>
      <c r="AQ106" s="214"/>
      <c r="AR106" s="214"/>
      <c r="AS106" s="214"/>
      <c r="AT106" s="24"/>
      <c r="AU106" s="203"/>
      <c r="AV106" s="208"/>
      <c r="AW106" s="94"/>
      <c r="AX106" s="219"/>
      <c r="AY106" s="24"/>
      <c r="AZ106" s="203"/>
      <c r="BA106" s="24"/>
      <c r="BB106" s="203"/>
      <c r="BC106" s="24"/>
      <c r="BD106" s="203"/>
      <c r="BE106" s="24"/>
      <c r="BF106" s="203"/>
      <c r="BG106" s="24"/>
      <c r="BH106" s="203"/>
      <c r="BI106" s="24"/>
      <c r="BJ106" s="203"/>
      <c r="BK106" s="208"/>
      <c r="BL106" s="94"/>
      <c r="BM106" s="219"/>
      <c r="BN106" s="24"/>
      <c r="BO106" s="203"/>
      <c r="BP106" s="24"/>
      <c r="BQ106" s="203"/>
      <c r="BR106" s="24"/>
      <c r="BS106" s="203"/>
      <c r="BT106" s="24"/>
      <c r="BU106" s="203"/>
      <c r="BV106" s="24"/>
      <c r="BW106" s="203"/>
      <c r="BX106" s="24"/>
      <c r="BY106" s="223"/>
      <c r="BZ106" s="226"/>
      <c r="CA106" s="49"/>
      <c r="CB106" s="289" t="s">
        <v>10</v>
      </c>
      <c r="CC106" s="290"/>
      <c r="CD106" s="290"/>
      <c r="CE106" s="290"/>
      <c r="CF106" s="291"/>
      <c r="CG106" s="292" t="s">
        <v>11</v>
      </c>
      <c r="CH106" s="293"/>
      <c r="CI106" s="293"/>
      <c r="CJ106" s="294"/>
      <c r="CK106" s="295" t="s">
        <v>12</v>
      </c>
      <c r="CL106" s="296"/>
      <c r="CM106" s="296"/>
      <c r="CN106" s="297"/>
    </row>
    <row r="107" spans="1:92" ht="20.100000000000001" customHeight="1" thickBot="1">
      <c r="A107" s="25">
        <v>2</v>
      </c>
      <c r="B107" s="26"/>
      <c r="C107" s="27"/>
      <c r="D107" s="200"/>
      <c r="E107" s="205"/>
      <c r="F107" s="28"/>
      <c r="G107" s="205"/>
      <c r="H107" s="28"/>
      <c r="I107" s="205"/>
      <c r="J107" s="28"/>
      <c r="K107" s="205"/>
      <c r="L107" s="28"/>
      <c r="M107" s="205"/>
      <c r="N107" s="28"/>
      <c r="O107" s="205"/>
      <c r="P107" s="28"/>
      <c r="Q107" s="205"/>
      <c r="R107" s="209"/>
      <c r="S107" s="93"/>
      <c r="T107" s="220"/>
      <c r="U107" s="28"/>
      <c r="V107" s="205"/>
      <c r="W107" s="28"/>
      <c r="X107" s="205"/>
      <c r="Y107" s="28"/>
      <c r="Z107" s="205"/>
      <c r="AA107" s="28"/>
      <c r="AB107" s="205"/>
      <c r="AC107" s="28"/>
      <c r="AD107" s="205"/>
      <c r="AE107" s="28"/>
      <c r="AF107" s="205"/>
      <c r="AG107" s="209"/>
      <c r="AH107" s="93"/>
      <c r="AI107" s="220"/>
      <c r="AJ107" s="28"/>
      <c r="AK107" s="205"/>
      <c r="AL107" s="28"/>
      <c r="AM107" s="205"/>
      <c r="AN107" s="28"/>
      <c r="AO107" s="205"/>
      <c r="AP107" s="215"/>
      <c r="AQ107" s="215"/>
      <c r="AR107" s="215"/>
      <c r="AS107" s="215"/>
      <c r="AT107" s="28"/>
      <c r="AU107" s="205"/>
      <c r="AV107" s="209"/>
      <c r="AW107" s="93"/>
      <c r="AX107" s="220"/>
      <c r="AY107" s="28"/>
      <c r="AZ107" s="205"/>
      <c r="BA107" s="28"/>
      <c r="BB107" s="205"/>
      <c r="BC107" s="28"/>
      <c r="BD107" s="205"/>
      <c r="BE107" s="28"/>
      <c r="BF107" s="205"/>
      <c r="BG107" s="28"/>
      <c r="BH107" s="205"/>
      <c r="BI107" s="28"/>
      <c r="BJ107" s="205"/>
      <c r="BK107" s="209"/>
      <c r="BL107" s="93"/>
      <c r="BM107" s="220"/>
      <c r="BN107" s="28"/>
      <c r="BO107" s="205"/>
      <c r="BP107" s="28"/>
      <c r="BQ107" s="205"/>
      <c r="BR107" s="28"/>
      <c r="BS107" s="205"/>
      <c r="BT107" s="28"/>
      <c r="BU107" s="205"/>
      <c r="BV107" s="28"/>
      <c r="BW107" s="205"/>
      <c r="BX107" s="28"/>
      <c r="BY107" s="224"/>
      <c r="BZ107" s="227"/>
      <c r="CA107" s="49"/>
      <c r="CB107" s="298" t="s">
        <v>13</v>
      </c>
      <c r="CC107" s="299"/>
      <c r="CD107" s="299"/>
      <c r="CE107" s="299"/>
      <c r="CF107" s="14" t="s">
        <v>14</v>
      </c>
      <c r="CG107" s="300" t="s">
        <v>15</v>
      </c>
      <c r="CH107" s="301"/>
      <c r="CI107" s="302" t="s">
        <v>16</v>
      </c>
      <c r="CJ107" s="300"/>
      <c r="CK107" s="298" t="s">
        <v>17</v>
      </c>
      <c r="CL107" s="303"/>
      <c r="CM107" s="300" t="s">
        <v>18</v>
      </c>
      <c r="CN107" s="301"/>
    </row>
    <row r="108" spans="1:92" ht="20.100000000000001" customHeight="1">
      <c r="A108" s="25">
        <v>3</v>
      </c>
      <c r="B108" s="26"/>
      <c r="C108" s="27"/>
      <c r="D108" s="200"/>
      <c r="E108" s="205"/>
      <c r="F108" s="28"/>
      <c r="G108" s="205"/>
      <c r="H108" s="28"/>
      <c r="I108" s="205"/>
      <c r="J108" s="28"/>
      <c r="K108" s="205"/>
      <c r="L108" s="28"/>
      <c r="M108" s="205"/>
      <c r="N108" s="28"/>
      <c r="O108" s="205"/>
      <c r="P108" s="28"/>
      <c r="Q108" s="205"/>
      <c r="R108" s="209"/>
      <c r="S108" s="93"/>
      <c r="T108" s="220"/>
      <c r="U108" s="28"/>
      <c r="V108" s="205"/>
      <c r="W108" s="28"/>
      <c r="X108" s="205"/>
      <c r="Y108" s="28"/>
      <c r="Z108" s="205"/>
      <c r="AA108" s="28"/>
      <c r="AB108" s="205"/>
      <c r="AC108" s="28"/>
      <c r="AD108" s="205"/>
      <c r="AE108" s="28"/>
      <c r="AF108" s="205"/>
      <c r="AG108" s="209"/>
      <c r="AH108" s="93"/>
      <c r="AI108" s="220"/>
      <c r="AJ108" s="28"/>
      <c r="AK108" s="205"/>
      <c r="AL108" s="28"/>
      <c r="AM108" s="205"/>
      <c r="AN108" s="28"/>
      <c r="AO108" s="205"/>
      <c r="AP108" s="215"/>
      <c r="AQ108" s="215"/>
      <c r="AR108" s="215"/>
      <c r="AS108" s="215"/>
      <c r="AT108" s="28"/>
      <c r="AU108" s="205"/>
      <c r="AV108" s="209"/>
      <c r="AW108" s="93"/>
      <c r="AX108" s="220"/>
      <c r="AY108" s="28"/>
      <c r="AZ108" s="205"/>
      <c r="BA108" s="28"/>
      <c r="BB108" s="205"/>
      <c r="BC108" s="28"/>
      <c r="BD108" s="205"/>
      <c r="BE108" s="28"/>
      <c r="BF108" s="205"/>
      <c r="BG108" s="28"/>
      <c r="BH108" s="205"/>
      <c r="BI108" s="28"/>
      <c r="BJ108" s="205"/>
      <c r="BK108" s="209"/>
      <c r="BL108" s="93"/>
      <c r="BM108" s="220"/>
      <c r="BN108" s="28"/>
      <c r="BO108" s="205"/>
      <c r="BP108" s="28"/>
      <c r="BQ108" s="205"/>
      <c r="BR108" s="28"/>
      <c r="BS108" s="205"/>
      <c r="BT108" s="28"/>
      <c r="BU108" s="205"/>
      <c r="BV108" s="28"/>
      <c r="BW108" s="205"/>
      <c r="BX108" s="28"/>
      <c r="BY108" s="224"/>
      <c r="BZ108" s="227"/>
      <c r="CA108" s="29"/>
      <c r="CB108" s="281" t="s">
        <v>19</v>
      </c>
      <c r="CC108" s="282"/>
      <c r="CD108" s="282"/>
      <c r="CE108" s="283"/>
      <c r="CF108" s="15" t="s">
        <v>1</v>
      </c>
      <c r="CG108" s="284"/>
      <c r="CH108" s="285"/>
      <c r="CI108" s="286"/>
      <c r="CJ108" s="285"/>
      <c r="CK108" s="287"/>
      <c r="CL108" s="288"/>
      <c r="CM108" s="287"/>
      <c r="CN108" s="288"/>
    </row>
    <row r="109" spans="1:92" ht="20.100000000000001" customHeight="1">
      <c r="A109" s="42">
        <v>4</v>
      </c>
      <c r="B109" s="26"/>
      <c r="C109" s="27"/>
      <c r="D109" s="200"/>
      <c r="E109" s="205"/>
      <c r="F109" s="28"/>
      <c r="G109" s="205"/>
      <c r="H109" s="28"/>
      <c r="I109" s="205"/>
      <c r="J109" s="28"/>
      <c r="K109" s="205"/>
      <c r="L109" s="28"/>
      <c r="M109" s="205"/>
      <c r="N109" s="28"/>
      <c r="O109" s="205"/>
      <c r="P109" s="28"/>
      <c r="Q109" s="205"/>
      <c r="R109" s="209"/>
      <c r="S109" s="93"/>
      <c r="T109" s="220"/>
      <c r="U109" s="28"/>
      <c r="V109" s="205"/>
      <c r="W109" s="28"/>
      <c r="X109" s="205"/>
      <c r="Y109" s="28"/>
      <c r="Z109" s="205"/>
      <c r="AA109" s="28"/>
      <c r="AB109" s="205"/>
      <c r="AC109" s="28"/>
      <c r="AD109" s="205"/>
      <c r="AE109" s="28"/>
      <c r="AF109" s="205"/>
      <c r="AG109" s="209"/>
      <c r="AH109" s="93"/>
      <c r="AI109" s="220"/>
      <c r="AJ109" s="28"/>
      <c r="AK109" s="205"/>
      <c r="AL109" s="28"/>
      <c r="AM109" s="205"/>
      <c r="AN109" s="28"/>
      <c r="AO109" s="205"/>
      <c r="AP109" s="215"/>
      <c r="AQ109" s="215"/>
      <c r="AR109" s="215"/>
      <c r="AS109" s="215"/>
      <c r="AT109" s="28"/>
      <c r="AU109" s="205"/>
      <c r="AV109" s="209"/>
      <c r="AW109" s="93"/>
      <c r="AX109" s="220"/>
      <c r="AY109" s="28"/>
      <c r="AZ109" s="205"/>
      <c r="BA109" s="28"/>
      <c r="BB109" s="205"/>
      <c r="BC109" s="28"/>
      <c r="BD109" s="205"/>
      <c r="BE109" s="28"/>
      <c r="BF109" s="205"/>
      <c r="BG109" s="28"/>
      <c r="BH109" s="205"/>
      <c r="BI109" s="28"/>
      <c r="BJ109" s="205"/>
      <c r="BK109" s="209"/>
      <c r="BL109" s="93"/>
      <c r="BM109" s="220"/>
      <c r="BN109" s="28"/>
      <c r="BO109" s="205"/>
      <c r="BP109" s="28"/>
      <c r="BQ109" s="205"/>
      <c r="BR109" s="28"/>
      <c r="BS109" s="205"/>
      <c r="BT109" s="28"/>
      <c r="BU109" s="205"/>
      <c r="BV109" s="28"/>
      <c r="BW109" s="205"/>
      <c r="BX109" s="28"/>
      <c r="BY109" s="224"/>
      <c r="BZ109" s="227"/>
      <c r="CA109" s="29"/>
      <c r="CB109" s="276" t="s">
        <v>20</v>
      </c>
      <c r="CC109" s="277"/>
      <c r="CD109" s="277"/>
      <c r="CE109" s="278"/>
      <c r="CF109" s="15" t="s">
        <v>5</v>
      </c>
      <c r="CG109" s="261"/>
      <c r="CH109" s="262"/>
      <c r="CI109" s="279"/>
      <c r="CJ109" s="280"/>
      <c r="CK109" s="265"/>
      <c r="CL109" s="266"/>
      <c r="CM109" s="265"/>
      <c r="CN109" s="266"/>
    </row>
    <row r="110" spans="1:92" ht="20.100000000000001" customHeight="1">
      <c r="A110" s="42">
        <v>5</v>
      </c>
      <c r="B110" s="26"/>
      <c r="C110" s="27"/>
      <c r="D110" s="200"/>
      <c r="E110" s="205"/>
      <c r="F110" s="28"/>
      <c r="G110" s="205"/>
      <c r="H110" s="28"/>
      <c r="I110" s="205"/>
      <c r="J110" s="28"/>
      <c r="K110" s="205"/>
      <c r="L110" s="28"/>
      <c r="M110" s="205"/>
      <c r="N110" s="28"/>
      <c r="O110" s="205"/>
      <c r="P110" s="28"/>
      <c r="Q110" s="205"/>
      <c r="R110" s="209"/>
      <c r="S110" s="93"/>
      <c r="T110" s="220"/>
      <c r="U110" s="28"/>
      <c r="V110" s="205"/>
      <c r="W110" s="28"/>
      <c r="X110" s="205"/>
      <c r="Y110" s="28"/>
      <c r="Z110" s="205"/>
      <c r="AA110" s="28"/>
      <c r="AB110" s="205"/>
      <c r="AC110" s="28"/>
      <c r="AD110" s="205"/>
      <c r="AE110" s="28"/>
      <c r="AF110" s="205"/>
      <c r="AG110" s="209"/>
      <c r="AH110" s="93"/>
      <c r="AI110" s="220"/>
      <c r="AJ110" s="28"/>
      <c r="AK110" s="205"/>
      <c r="AL110" s="28"/>
      <c r="AM110" s="205"/>
      <c r="AN110" s="28"/>
      <c r="AO110" s="205"/>
      <c r="AP110" s="215"/>
      <c r="AQ110" s="215"/>
      <c r="AR110" s="215"/>
      <c r="AS110" s="215"/>
      <c r="AT110" s="28"/>
      <c r="AU110" s="205"/>
      <c r="AV110" s="209"/>
      <c r="AW110" s="93"/>
      <c r="AX110" s="220"/>
      <c r="AY110" s="28"/>
      <c r="AZ110" s="205"/>
      <c r="BA110" s="28"/>
      <c r="BB110" s="205"/>
      <c r="BC110" s="28"/>
      <c r="BD110" s="205"/>
      <c r="BE110" s="28"/>
      <c r="BF110" s="205"/>
      <c r="BG110" s="28"/>
      <c r="BH110" s="205"/>
      <c r="BI110" s="28"/>
      <c r="BJ110" s="205"/>
      <c r="BK110" s="209"/>
      <c r="BL110" s="93"/>
      <c r="BM110" s="220"/>
      <c r="BN110" s="28"/>
      <c r="BO110" s="205"/>
      <c r="BP110" s="28"/>
      <c r="BQ110" s="205"/>
      <c r="BR110" s="28"/>
      <c r="BS110" s="205"/>
      <c r="BT110" s="28"/>
      <c r="BU110" s="205"/>
      <c r="BV110" s="28"/>
      <c r="BW110" s="205"/>
      <c r="BX110" s="28"/>
      <c r="BY110" s="224"/>
      <c r="BZ110" s="227"/>
      <c r="CA110" s="29"/>
      <c r="CB110" s="276" t="s">
        <v>21</v>
      </c>
      <c r="CC110" s="277"/>
      <c r="CD110" s="277"/>
      <c r="CE110" s="278"/>
      <c r="CF110" s="15" t="s">
        <v>4</v>
      </c>
      <c r="CG110" s="261"/>
      <c r="CH110" s="262"/>
      <c r="CI110" s="279"/>
      <c r="CJ110" s="280"/>
      <c r="CK110" s="265"/>
      <c r="CL110" s="266"/>
      <c r="CM110" s="265"/>
      <c r="CN110" s="266"/>
    </row>
    <row r="111" spans="1:92" ht="20.100000000000001" customHeight="1">
      <c r="A111" s="25">
        <v>6</v>
      </c>
      <c r="B111" s="45"/>
      <c r="C111" s="46"/>
      <c r="D111" s="200"/>
      <c r="E111" s="205"/>
      <c r="F111" s="28"/>
      <c r="G111" s="205"/>
      <c r="H111" s="28"/>
      <c r="I111" s="205"/>
      <c r="J111" s="28"/>
      <c r="K111" s="205"/>
      <c r="L111" s="28"/>
      <c r="M111" s="205"/>
      <c r="N111" s="28"/>
      <c r="O111" s="205"/>
      <c r="P111" s="28"/>
      <c r="Q111" s="205"/>
      <c r="R111" s="209"/>
      <c r="S111" s="93"/>
      <c r="T111" s="220"/>
      <c r="U111" s="28"/>
      <c r="V111" s="205"/>
      <c r="W111" s="28"/>
      <c r="X111" s="205"/>
      <c r="Y111" s="28"/>
      <c r="Z111" s="205"/>
      <c r="AA111" s="28"/>
      <c r="AB111" s="205"/>
      <c r="AC111" s="28"/>
      <c r="AD111" s="205"/>
      <c r="AE111" s="28"/>
      <c r="AF111" s="205"/>
      <c r="AG111" s="209"/>
      <c r="AH111" s="93"/>
      <c r="AI111" s="220"/>
      <c r="AJ111" s="28"/>
      <c r="AK111" s="205"/>
      <c r="AL111" s="28"/>
      <c r="AM111" s="205"/>
      <c r="AN111" s="28"/>
      <c r="AO111" s="205"/>
      <c r="AP111" s="215"/>
      <c r="AQ111" s="215"/>
      <c r="AR111" s="215"/>
      <c r="AS111" s="215"/>
      <c r="AT111" s="28"/>
      <c r="AU111" s="205"/>
      <c r="AV111" s="209"/>
      <c r="AW111" s="93"/>
      <c r="AX111" s="220"/>
      <c r="AY111" s="28"/>
      <c r="AZ111" s="205"/>
      <c r="BA111" s="28"/>
      <c r="BB111" s="205"/>
      <c r="BC111" s="28"/>
      <c r="BD111" s="205"/>
      <c r="BE111" s="28"/>
      <c r="BF111" s="205"/>
      <c r="BG111" s="28"/>
      <c r="BH111" s="205"/>
      <c r="BI111" s="28"/>
      <c r="BJ111" s="205"/>
      <c r="BK111" s="209"/>
      <c r="BL111" s="93"/>
      <c r="BM111" s="220"/>
      <c r="BN111" s="28"/>
      <c r="BO111" s="205"/>
      <c r="BP111" s="28"/>
      <c r="BQ111" s="205"/>
      <c r="BR111" s="28"/>
      <c r="BS111" s="205"/>
      <c r="BT111" s="28"/>
      <c r="BU111" s="205"/>
      <c r="BV111" s="28"/>
      <c r="BW111" s="205"/>
      <c r="BX111" s="28"/>
      <c r="BY111" s="224"/>
      <c r="BZ111" s="227"/>
      <c r="CA111" s="29"/>
      <c r="CB111" s="276" t="s">
        <v>22</v>
      </c>
      <c r="CC111" s="277"/>
      <c r="CD111" s="277"/>
      <c r="CE111" s="278"/>
      <c r="CF111" s="15" t="s">
        <v>23</v>
      </c>
      <c r="CG111" s="261"/>
      <c r="CH111" s="262"/>
      <c r="CI111" s="279"/>
      <c r="CJ111" s="280"/>
      <c r="CK111" s="265"/>
      <c r="CL111" s="266"/>
      <c r="CM111" s="265"/>
      <c r="CN111" s="266"/>
    </row>
    <row r="112" spans="1:92" ht="20.100000000000001" customHeight="1">
      <c r="A112" s="25">
        <v>7</v>
      </c>
      <c r="B112" s="45"/>
      <c r="C112" s="46"/>
      <c r="D112" s="200"/>
      <c r="E112" s="205"/>
      <c r="F112" s="28"/>
      <c r="G112" s="205"/>
      <c r="H112" s="28"/>
      <c r="I112" s="205"/>
      <c r="J112" s="28"/>
      <c r="K112" s="205"/>
      <c r="L112" s="28"/>
      <c r="M112" s="205"/>
      <c r="N112" s="28"/>
      <c r="O112" s="205"/>
      <c r="P112" s="28"/>
      <c r="Q112" s="205"/>
      <c r="R112" s="209"/>
      <c r="S112" s="93"/>
      <c r="T112" s="220"/>
      <c r="U112" s="28"/>
      <c r="V112" s="205"/>
      <c r="W112" s="28"/>
      <c r="X112" s="205"/>
      <c r="Y112" s="28"/>
      <c r="Z112" s="205"/>
      <c r="AA112" s="28"/>
      <c r="AB112" s="205"/>
      <c r="AC112" s="28"/>
      <c r="AD112" s="205"/>
      <c r="AE112" s="28"/>
      <c r="AF112" s="205"/>
      <c r="AG112" s="209"/>
      <c r="AH112" s="93"/>
      <c r="AI112" s="220"/>
      <c r="AJ112" s="28"/>
      <c r="AK112" s="205"/>
      <c r="AL112" s="28"/>
      <c r="AM112" s="205"/>
      <c r="AN112" s="28"/>
      <c r="AO112" s="205"/>
      <c r="AP112" s="215"/>
      <c r="AQ112" s="215"/>
      <c r="AR112" s="215"/>
      <c r="AS112" s="215"/>
      <c r="AT112" s="28"/>
      <c r="AU112" s="205"/>
      <c r="AV112" s="209"/>
      <c r="AW112" s="93"/>
      <c r="AX112" s="220"/>
      <c r="AY112" s="28"/>
      <c r="AZ112" s="205"/>
      <c r="BA112" s="28"/>
      <c r="BB112" s="205"/>
      <c r="BC112" s="28"/>
      <c r="BD112" s="205"/>
      <c r="BE112" s="28"/>
      <c r="BF112" s="205"/>
      <c r="BG112" s="28"/>
      <c r="BH112" s="205"/>
      <c r="BI112" s="28"/>
      <c r="BJ112" s="205"/>
      <c r="BK112" s="209"/>
      <c r="BL112" s="93"/>
      <c r="BM112" s="220"/>
      <c r="BN112" s="28"/>
      <c r="BO112" s="205"/>
      <c r="BP112" s="28"/>
      <c r="BQ112" s="205"/>
      <c r="BR112" s="28"/>
      <c r="BS112" s="205"/>
      <c r="BT112" s="28"/>
      <c r="BU112" s="205"/>
      <c r="BV112" s="28"/>
      <c r="BW112" s="205"/>
      <c r="BX112" s="28"/>
      <c r="BY112" s="224"/>
      <c r="BZ112" s="227"/>
      <c r="CA112" s="49"/>
      <c r="CB112" s="276" t="s">
        <v>24</v>
      </c>
      <c r="CC112" s="277"/>
      <c r="CD112" s="277"/>
      <c r="CE112" s="278"/>
      <c r="CF112" s="15" t="s">
        <v>25</v>
      </c>
      <c r="CG112" s="263"/>
      <c r="CH112" s="264"/>
      <c r="CI112" s="263"/>
      <c r="CJ112" s="264"/>
      <c r="CK112" s="265"/>
      <c r="CL112" s="266"/>
      <c r="CM112" s="265"/>
      <c r="CN112" s="266"/>
    </row>
    <row r="113" spans="1:92" ht="20.100000000000001" customHeight="1">
      <c r="A113" s="42">
        <v>8</v>
      </c>
      <c r="B113" s="45"/>
      <c r="C113" s="46"/>
      <c r="D113" s="200"/>
      <c r="E113" s="205"/>
      <c r="F113" s="28"/>
      <c r="G113" s="205"/>
      <c r="H113" s="28"/>
      <c r="I113" s="205"/>
      <c r="J113" s="28"/>
      <c r="K113" s="205"/>
      <c r="L113" s="28"/>
      <c r="M113" s="205"/>
      <c r="N113" s="28"/>
      <c r="O113" s="205"/>
      <c r="P113" s="28"/>
      <c r="Q113" s="205"/>
      <c r="R113" s="209"/>
      <c r="S113" s="93"/>
      <c r="T113" s="220"/>
      <c r="U113" s="28"/>
      <c r="V113" s="205"/>
      <c r="W113" s="28"/>
      <c r="X113" s="205"/>
      <c r="Y113" s="28"/>
      <c r="Z113" s="205"/>
      <c r="AA113" s="28"/>
      <c r="AB113" s="205"/>
      <c r="AC113" s="28"/>
      <c r="AD113" s="205"/>
      <c r="AE113" s="28"/>
      <c r="AF113" s="205"/>
      <c r="AG113" s="209"/>
      <c r="AH113" s="93"/>
      <c r="AI113" s="220"/>
      <c r="AJ113" s="28"/>
      <c r="AK113" s="205"/>
      <c r="AL113" s="28"/>
      <c r="AM113" s="205"/>
      <c r="AN113" s="28"/>
      <c r="AO113" s="205"/>
      <c r="AP113" s="215"/>
      <c r="AQ113" s="215"/>
      <c r="AR113" s="215"/>
      <c r="AS113" s="215"/>
      <c r="AT113" s="28"/>
      <c r="AU113" s="205"/>
      <c r="AV113" s="209"/>
      <c r="AW113" s="93"/>
      <c r="AX113" s="220"/>
      <c r="AY113" s="28"/>
      <c r="AZ113" s="205"/>
      <c r="BA113" s="28"/>
      <c r="BB113" s="205"/>
      <c r="BC113" s="28"/>
      <c r="BD113" s="205"/>
      <c r="BE113" s="28"/>
      <c r="BF113" s="205"/>
      <c r="BG113" s="28"/>
      <c r="BH113" s="205"/>
      <c r="BI113" s="28"/>
      <c r="BJ113" s="205"/>
      <c r="BK113" s="209"/>
      <c r="BL113" s="93"/>
      <c r="BM113" s="220"/>
      <c r="BN113" s="28"/>
      <c r="BO113" s="205"/>
      <c r="BP113" s="28"/>
      <c r="BQ113" s="205"/>
      <c r="BR113" s="28"/>
      <c r="BS113" s="205"/>
      <c r="BT113" s="28"/>
      <c r="BU113" s="205"/>
      <c r="BV113" s="28"/>
      <c r="BW113" s="205"/>
      <c r="BX113" s="28"/>
      <c r="BY113" s="224"/>
      <c r="BZ113" s="227"/>
      <c r="CA113" s="49"/>
      <c r="CB113" s="276" t="s">
        <v>26</v>
      </c>
      <c r="CC113" s="277"/>
      <c r="CD113" s="277"/>
      <c r="CE113" s="278"/>
      <c r="CF113" s="15" t="s">
        <v>3</v>
      </c>
      <c r="CG113" s="263"/>
      <c r="CH113" s="264"/>
      <c r="CI113" s="263"/>
      <c r="CJ113" s="264"/>
      <c r="CK113" s="265"/>
      <c r="CL113" s="266"/>
      <c r="CM113" s="265"/>
      <c r="CN113" s="266"/>
    </row>
    <row r="114" spans="1:92" ht="20.100000000000001" customHeight="1">
      <c r="A114" s="42">
        <v>9</v>
      </c>
      <c r="B114" s="45"/>
      <c r="C114" s="46"/>
      <c r="D114" s="200"/>
      <c r="E114" s="205"/>
      <c r="F114" s="28"/>
      <c r="G114" s="205"/>
      <c r="H114" s="28"/>
      <c r="I114" s="205"/>
      <c r="J114" s="28"/>
      <c r="K114" s="205"/>
      <c r="L114" s="28"/>
      <c r="M114" s="205"/>
      <c r="N114" s="28"/>
      <c r="O114" s="205"/>
      <c r="P114" s="28"/>
      <c r="Q114" s="205"/>
      <c r="R114" s="209"/>
      <c r="S114" s="93"/>
      <c r="T114" s="220"/>
      <c r="U114" s="28"/>
      <c r="V114" s="205"/>
      <c r="W114" s="28"/>
      <c r="X114" s="205"/>
      <c r="Y114" s="28"/>
      <c r="Z114" s="205"/>
      <c r="AA114" s="28"/>
      <c r="AB114" s="205"/>
      <c r="AC114" s="28"/>
      <c r="AD114" s="205"/>
      <c r="AE114" s="28"/>
      <c r="AF114" s="205"/>
      <c r="AG114" s="209"/>
      <c r="AH114" s="93"/>
      <c r="AI114" s="220"/>
      <c r="AJ114" s="28"/>
      <c r="AK114" s="205"/>
      <c r="AL114" s="28"/>
      <c r="AM114" s="205"/>
      <c r="AN114" s="28"/>
      <c r="AO114" s="205"/>
      <c r="AP114" s="215"/>
      <c r="AQ114" s="215"/>
      <c r="AR114" s="215"/>
      <c r="AS114" s="215"/>
      <c r="AT114" s="28"/>
      <c r="AU114" s="205"/>
      <c r="AV114" s="209"/>
      <c r="AW114" s="93"/>
      <c r="AX114" s="220"/>
      <c r="AY114" s="28"/>
      <c r="AZ114" s="205"/>
      <c r="BA114" s="28"/>
      <c r="BB114" s="205"/>
      <c r="BC114" s="28"/>
      <c r="BD114" s="205"/>
      <c r="BE114" s="28"/>
      <c r="BF114" s="205"/>
      <c r="BG114" s="28"/>
      <c r="BH114" s="205"/>
      <c r="BI114" s="28"/>
      <c r="BJ114" s="205"/>
      <c r="BK114" s="209"/>
      <c r="BL114" s="93"/>
      <c r="BM114" s="220"/>
      <c r="BN114" s="28"/>
      <c r="BO114" s="205"/>
      <c r="BP114" s="28"/>
      <c r="BQ114" s="205"/>
      <c r="BR114" s="28"/>
      <c r="BS114" s="205"/>
      <c r="BT114" s="28"/>
      <c r="BU114" s="205"/>
      <c r="BV114" s="28"/>
      <c r="BW114" s="205"/>
      <c r="BX114" s="28"/>
      <c r="BY114" s="224"/>
      <c r="BZ114" s="227"/>
      <c r="CA114" s="49"/>
      <c r="CB114" s="276" t="s">
        <v>27</v>
      </c>
      <c r="CC114" s="277"/>
      <c r="CD114" s="277"/>
      <c r="CE114" s="278"/>
      <c r="CF114" s="15" t="s">
        <v>28</v>
      </c>
      <c r="CG114" s="263"/>
      <c r="CH114" s="264"/>
      <c r="CI114" s="263"/>
      <c r="CJ114" s="264"/>
      <c r="CK114" s="265"/>
      <c r="CL114" s="266"/>
      <c r="CM114" s="265"/>
      <c r="CN114" s="266"/>
    </row>
    <row r="115" spans="1:92" ht="20.100000000000001" customHeight="1">
      <c r="A115" s="25">
        <v>10</v>
      </c>
      <c r="B115" s="45"/>
      <c r="C115" s="46"/>
      <c r="D115" s="200"/>
      <c r="E115" s="205"/>
      <c r="F115" s="28"/>
      <c r="G115" s="205"/>
      <c r="H115" s="28"/>
      <c r="I115" s="205"/>
      <c r="J115" s="28"/>
      <c r="K115" s="205"/>
      <c r="L115" s="28"/>
      <c r="M115" s="205"/>
      <c r="N115" s="28"/>
      <c r="O115" s="205"/>
      <c r="P115" s="28"/>
      <c r="Q115" s="205"/>
      <c r="R115" s="209"/>
      <c r="S115" s="93"/>
      <c r="T115" s="220"/>
      <c r="U115" s="28"/>
      <c r="V115" s="205"/>
      <c r="W115" s="28"/>
      <c r="X115" s="205"/>
      <c r="Y115" s="28"/>
      <c r="Z115" s="205"/>
      <c r="AA115" s="28"/>
      <c r="AB115" s="205"/>
      <c r="AC115" s="28"/>
      <c r="AD115" s="205"/>
      <c r="AE115" s="28"/>
      <c r="AF115" s="205"/>
      <c r="AG115" s="209"/>
      <c r="AH115" s="93"/>
      <c r="AI115" s="220"/>
      <c r="AJ115" s="28"/>
      <c r="AK115" s="205"/>
      <c r="AL115" s="28"/>
      <c r="AM115" s="205"/>
      <c r="AN115" s="28"/>
      <c r="AO115" s="205"/>
      <c r="AP115" s="215"/>
      <c r="AQ115" s="215"/>
      <c r="AR115" s="215"/>
      <c r="AS115" s="215"/>
      <c r="AT115" s="28"/>
      <c r="AU115" s="205"/>
      <c r="AV115" s="209"/>
      <c r="AW115" s="93"/>
      <c r="AX115" s="220"/>
      <c r="AY115" s="28"/>
      <c r="AZ115" s="205"/>
      <c r="BA115" s="28"/>
      <c r="BB115" s="205"/>
      <c r="BC115" s="28"/>
      <c r="BD115" s="205"/>
      <c r="BE115" s="28"/>
      <c r="BF115" s="205"/>
      <c r="BG115" s="28"/>
      <c r="BH115" s="205"/>
      <c r="BI115" s="28"/>
      <c r="BJ115" s="205"/>
      <c r="BK115" s="209"/>
      <c r="BL115" s="93"/>
      <c r="BM115" s="220"/>
      <c r="BN115" s="28"/>
      <c r="BO115" s="205"/>
      <c r="BP115" s="28"/>
      <c r="BQ115" s="205"/>
      <c r="BR115" s="28"/>
      <c r="BS115" s="205"/>
      <c r="BT115" s="28"/>
      <c r="BU115" s="205"/>
      <c r="BV115" s="28"/>
      <c r="BW115" s="205"/>
      <c r="BX115" s="28"/>
      <c r="BY115" s="224"/>
      <c r="BZ115" s="227"/>
      <c r="CA115" s="49"/>
      <c r="CB115" s="276" t="s">
        <v>29</v>
      </c>
      <c r="CC115" s="277"/>
      <c r="CD115" s="277"/>
      <c r="CE115" s="278"/>
      <c r="CF115" s="30" t="s">
        <v>0</v>
      </c>
      <c r="CG115" s="263"/>
      <c r="CH115" s="264"/>
      <c r="CI115" s="263"/>
      <c r="CJ115" s="264"/>
      <c r="CK115" s="265"/>
      <c r="CL115" s="266"/>
      <c r="CM115" s="265"/>
      <c r="CN115" s="266"/>
    </row>
    <row r="116" spans="1:92" ht="20.100000000000001" customHeight="1">
      <c r="A116" s="25">
        <v>11</v>
      </c>
      <c r="B116" s="45"/>
      <c r="C116" s="46"/>
      <c r="D116" s="200"/>
      <c r="E116" s="205"/>
      <c r="F116" s="28"/>
      <c r="G116" s="205"/>
      <c r="H116" s="28"/>
      <c r="I116" s="205"/>
      <c r="J116" s="28"/>
      <c r="K116" s="205"/>
      <c r="L116" s="28"/>
      <c r="M116" s="205"/>
      <c r="N116" s="28"/>
      <c r="O116" s="205"/>
      <c r="P116" s="28"/>
      <c r="Q116" s="205"/>
      <c r="R116" s="209"/>
      <c r="S116" s="93"/>
      <c r="T116" s="220"/>
      <c r="U116" s="28"/>
      <c r="V116" s="205"/>
      <c r="W116" s="28"/>
      <c r="X116" s="205"/>
      <c r="Y116" s="28"/>
      <c r="Z116" s="205"/>
      <c r="AA116" s="28"/>
      <c r="AB116" s="205"/>
      <c r="AC116" s="28"/>
      <c r="AD116" s="205"/>
      <c r="AE116" s="28"/>
      <c r="AF116" s="205"/>
      <c r="AG116" s="209"/>
      <c r="AH116" s="93"/>
      <c r="AI116" s="220"/>
      <c r="AJ116" s="28"/>
      <c r="AK116" s="205"/>
      <c r="AL116" s="28"/>
      <c r="AM116" s="205"/>
      <c r="AN116" s="28"/>
      <c r="AO116" s="205"/>
      <c r="AP116" s="215"/>
      <c r="AQ116" s="215"/>
      <c r="AR116" s="215"/>
      <c r="AS116" s="215"/>
      <c r="AT116" s="28"/>
      <c r="AU116" s="205"/>
      <c r="AV116" s="209"/>
      <c r="AW116" s="93"/>
      <c r="AX116" s="220"/>
      <c r="AY116" s="28"/>
      <c r="AZ116" s="205"/>
      <c r="BA116" s="28"/>
      <c r="BB116" s="205"/>
      <c r="BC116" s="28"/>
      <c r="BD116" s="205"/>
      <c r="BE116" s="28"/>
      <c r="BF116" s="205"/>
      <c r="BG116" s="28"/>
      <c r="BH116" s="205"/>
      <c r="BI116" s="28"/>
      <c r="BJ116" s="205"/>
      <c r="BK116" s="209"/>
      <c r="BL116" s="93"/>
      <c r="BM116" s="220"/>
      <c r="BN116" s="28"/>
      <c r="BO116" s="205"/>
      <c r="BP116" s="28"/>
      <c r="BQ116" s="205"/>
      <c r="BR116" s="28"/>
      <c r="BS116" s="205"/>
      <c r="BT116" s="28"/>
      <c r="BU116" s="205"/>
      <c r="BV116" s="28"/>
      <c r="BW116" s="205"/>
      <c r="BX116" s="28"/>
      <c r="BY116" s="224"/>
      <c r="BZ116" s="227"/>
      <c r="CA116" s="49"/>
      <c r="CB116" s="276" t="s">
        <v>30</v>
      </c>
      <c r="CC116" s="277"/>
      <c r="CD116" s="277"/>
      <c r="CE116" s="278"/>
      <c r="CF116" s="30" t="s">
        <v>2</v>
      </c>
      <c r="CG116" s="263"/>
      <c r="CH116" s="264"/>
      <c r="CI116" s="263"/>
      <c r="CJ116" s="264"/>
      <c r="CK116" s="265"/>
      <c r="CL116" s="266"/>
      <c r="CM116" s="265"/>
      <c r="CN116" s="266"/>
    </row>
    <row r="117" spans="1:92" ht="20.100000000000001" customHeight="1">
      <c r="A117" s="42">
        <v>12</v>
      </c>
      <c r="B117" s="45"/>
      <c r="C117" s="46"/>
      <c r="D117" s="200"/>
      <c r="E117" s="205"/>
      <c r="F117" s="28"/>
      <c r="G117" s="205"/>
      <c r="H117" s="28"/>
      <c r="I117" s="205"/>
      <c r="J117" s="28"/>
      <c r="K117" s="205"/>
      <c r="L117" s="28"/>
      <c r="M117" s="205"/>
      <c r="N117" s="28"/>
      <c r="O117" s="205"/>
      <c r="P117" s="28"/>
      <c r="Q117" s="205"/>
      <c r="R117" s="209"/>
      <c r="S117" s="93"/>
      <c r="T117" s="220"/>
      <c r="U117" s="28"/>
      <c r="V117" s="205"/>
      <c r="W117" s="28"/>
      <c r="X117" s="205"/>
      <c r="Y117" s="28"/>
      <c r="Z117" s="205"/>
      <c r="AA117" s="28"/>
      <c r="AB117" s="205"/>
      <c r="AC117" s="28"/>
      <c r="AD117" s="205"/>
      <c r="AE117" s="28"/>
      <c r="AF117" s="205"/>
      <c r="AG117" s="209"/>
      <c r="AH117" s="93"/>
      <c r="AI117" s="220"/>
      <c r="AJ117" s="28"/>
      <c r="AK117" s="205"/>
      <c r="AL117" s="28"/>
      <c r="AM117" s="205"/>
      <c r="AN117" s="28"/>
      <c r="AO117" s="205"/>
      <c r="AP117" s="215"/>
      <c r="AQ117" s="215"/>
      <c r="AR117" s="215"/>
      <c r="AS117" s="215"/>
      <c r="AT117" s="28"/>
      <c r="AU117" s="205"/>
      <c r="AV117" s="209"/>
      <c r="AW117" s="93"/>
      <c r="AX117" s="220"/>
      <c r="AY117" s="28"/>
      <c r="AZ117" s="205"/>
      <c r="BA117" s="28"/>
      <c r="BB117" s="205"/>
      <c r="BC117" s="28"/>
      <c r="BD117" s="205"/>
      <c r="BE117" s="28"/>
      <c r="BF117" s="205"/>
      <c r="BG117" s="28"/>
      <c r="BH117" s="205"/>
      <c r="BI117" s="28"/>
      <c r="BJ117" s="205"/>
      <c r="BK117" s="209"/>
      <c r="BL117" s="93"/>
      <c r="BM117" s="220"/>
      <c r="BN117" s="28"/>
      <c r="BO117" s="205"/>
      <c r="BP117" s="28"/>
      <c r="BQ117" s="205"/>
      <c r="BR117" s="28"/>
      <c r="BS117" s="205"/>
      <c r="BT117" s="28"/>
      <c r="BU117" s="205"/>
      <c r="BV117" s="28"/>
      <c r="BW117" s="205"/>
      <c r="BX117" s="28"/>
      <c r="BY117" s="224"/>
      <c r="BZ117" s="227"/>
      <c r="CA117" s="49"/>
      <c r="CB117" s="276" t="s">
        <v>70</v>
      </c>
      <c r="CC117" s="277"/>
      <c r="CD117" s="277"/>
      <c r="CE117" s="278"/>
      <c r="CF117" s="15" t="s">
        <v>71</v>
      </c>
      <c r="CG117" s="263"/>
      <c r="CH117" s="264"/>
      <c r="CI117" s="263"/>
      <c r="CJ117" s="264"/>
      <c r="CK117" s="265"/>
      <c r="CL117" s="266"/>
      <c r="CM117" s="265"/>
      <c r="CN117" s="266"/>
    </row>
    <row r="118" spans="1:92" ht="20.100000000000001" customHeight="1">
      <c r="A118" s="42">
        <v>13</v>
      </c>
      <c r="B118" s="45"/>
      <c r="C118" s="46"/>
      <c r="D118" s="200"/>
      <c r="E118" s="205"/>
      <c r="F118" s="28"/>
      <c r="G118" s="205"/>
      <c r="H118" s="28"/>
      <c r="I118" s="205"/>
      <c r="J118" s="28"/>
      <c r="K118" s="205"/>
      <c r="L118" s="28"/>
      <c r="M118" s="205"/>
      <c r="N118" s="28"/>
      <c r="O118" s="205"/>
      <c r="P118" s="28"/>
      <c r="Q118" s="205"/>
      <c r="R118" s="209"/>
      <c r="S118" s="93"/>
      <c r="T118" s="220"/>
      <c r="U118" s="28"/>
      <c r="V118" s="205"/>
      <c r="W118" s="28"/>
      <c r="X118" s="205"/>
      <c r="Y118" s="28"/>
      <c r="Z118" s="205"/>
      <c r="AA118" s="28"/>
      <c r="AB118" s="205"/>
      <c r="AC118" s="28"/>
      <c r="AD118" s="205"/>
      <c r="AE118" s="28"/>
      <c r="AF118" s="205"/>
      <c r="AG118" s="209"/>
      <c r="AH118" s="93"/>
      <c r="AI118" s="220"/>
      <c r="AJ118" s="28"/>
      <c r="AK118" s="205"/>
      <c r="AL118" s="28"/>
      <c r="AM118" s="205"/>
      <c r="AN118" s="28"/>
      <c r="AO118" s="205"/>
      <c r="AP118" s="215"/>
      <c r="AQ118" s="215"/>
      <c r="AR118" s="215"/>
      <c r="AS118" s="215"/>
      <c r="AT118" s="28"/>
      <c r="AU118" s="205"/>
      <c r="AV118" s="209"/>
      <c r="AW118" s="93"/>
      <c r="AX118" s="220"/>
      <c r="AY118" s="28"/>
      <c r="AZ118" s="205"/>
      <c r="BA118" s="28"/>
      <c r="BB118" s="205"/>
      <c r="BC118" s="28"/>
      <c r="BD118" s="205"/>
      <c r="BE118" s="28"/>
      <c r="BF118" s="205"/>
      <c r="BG118" s="28"/>
      <c r="BH118" s="205"/>
      <c r="BI118" s="28"/>
      <c r="BJ118" s="205"/>
      <c r="BK118" s="209"/>
      <c r="BL118" s="93"/>
      <c r="BM118" s="220"/>
      <c r="BN118" s="28"/>
      <c r="BO118" s="205"/>
      <c r="BP118" s="28"/>
      <c r="BQ118" s="205"/>
      <c r="BR118" s="28"/>
      <c r="BS118" s="205"/>
      <c r="BT118" s="28"/>
      <c r="BU118" s="205"/>
      <c r="BV118" s="28"/>
      <c r="BW118" s="205"/>
      <c r="BX118" s="28"/>
      <c r="BY118" s="224"/>
      <c r="BZ118" s="227"/>
      <c r="CA118" s="49"/>
      <c r="CB118" s="258"/>
      <c r="CC118" s="259"/>
      <c r="CD118" s="259"/>
      <c r="CE118" s="260"/>
      <c r="CF118" s="15"/>
      <c r="CG118" s="263"/>
      <c r="CH118" s="264"/>
      <c r="CI118" s="263"/>
      <c r="CJ118" s="264"/>
      <c r="CK118" s="265"/>
      <c r="CL118" s="266"/>
      <c r="CM118" s="265"/>
      <c r="CN118" s="266"/>
    </row>
    <row r="119" spans="1:92" ht="20.100000000000001" customHeight="1">
      <c r="A119" s="25">
        <v>14</v>
      </c>
      <c r="B119" s="45"/>
      <c r="C119" s="46"/>
      <c r="D119" s="200"/>
      <c r="E119" s="205"/>
      <c r="F119" s="28"/>
      <c r="G119" s="205"/>
      <c r="H119" s="28"/>
      <c r="I119" s="205"/>
      <c r="J119" s="28"/>
      <c r="K119" s="205"/>
      <c r="L119" s="28"/>
      <c r="M119" s="205"/>
      <c r="N119" s="28"/>
      <c r="O119" s="205"/>
      <c r="P119" s="28"/>
      <c r="Q119" s="205"/>
      <c r="R119" s="209"/>
      <c r="S119" s="93"/>
      <c r="T119" s="220"/>
      <c r="U119" s="28"/>
      <c r="V119" s="205"/>
      <c r="W119" s="28"/>
      <c r="X119" s="205"/>
      <c r="Y119" s="28"/>
      <c r="Z119" s="205"/>
      <c r="AA119" s="28"/>
      <c r="AB119" s="205"/>
      <c r="AC119" s="28"/>
      <c r="AD119" s="205"/>
      <c r="AE119" s="28"/>
      <c r="AF119" s="205"/>
      <c r="AG119" s="209"/>
      <c r="AH119" s="93"/>
      <c r="AI119" s="220"/>
      <c r="AJ119" s="28"/>
      <c r="AK119" s="205"/>
      <c r="AL119" s="28"/>
      <c r="AM119" s="205"/>
      <c r="AN119" s="28"/>
      <c r="AO119" s="205"/>
      <c r="AP119" s="215"/>
      <c r="AQ119" s="215"/>
      <c r="AR119" s="215"/>
      <c r="AS119" s="215"/>
      <c r="AT119" s="28"/>
      <c r="AU119" s="205"/>
      <c r="AV119" s="209"/>
      <c r="AW119" s="93"/>
      <c r="AX119" s="220"/>
      <c r="AY119" s="28"/>
      <c r="AZ119" s="205"/>
      <c r="BA119" s="28"/>
      <c r="BB119" s="205"/>
      <c r="BC119" s="28"/>
      <c r="BD119" s="205"/>
      <c r="BE119" s="28"/>
      <c r="BF119" s="205"/>
      <c r="BG119" s="28"/>
      <c r="BH119" s="205"/>
      <c r="BI119" s="28"/>
      <c r="BJ119" s="205"/>
      <c r="BK119" s="209"/>
      <c r="BL119" s="93"/>
      <c r="BM119" s="220"/>
      <c r="BN119" s="28"/>
      <c r="BO119" s="205"/>
      <c r="BP119" s="28"/>
      <c r="BQ119" s="205"/>
      <c r="BR119" s="28"/>
      <c r="BS119" s="205"/>
      <c r="BT119" s="28"/>
      <c r="BU119" s="205"/>
      <c r="BV119" s="28"/>
      <c r="BW119" s="205"/>
      <c r="BX119" s="28"/>
      <c r="BY119" s="224"/>
      <c r="BZ119" s="227"/>
      <c r="CA119" s="49"/>
      <c r="CB119" s="258"/>
      <c r="CC119" s="259"/>
      <c r="CD119" s="259"/>
      <c r="CE119" s="260"/>
      <c r="CF119" s="15"/>
      <c r="CG119" s="263"/>
      <c r="CH119" s="264"/>
      <c r="CI119" s="263"/>
      <c r="CJ119" s="264"/>
      <c r="CK119" s="265"/>
      <c r="CL119" s="266"/>
      <c r="CM119" s="265"/>
      <c r="CN119" s="266"/>
    </row>
    <row r="120" spans="1:92" ht="20.100000000000001" customHeight="1">
      <c r="A120" s="25">
        <v>15</v>
      </c>
      <c r="B120" s="45"/>
      <c r="C120" s="46"/>
      <c r="D120" s="200"/>
      <c r="E120" s="205"/>
      <c r="F120" s="28"/>
      <c r="G120" s="205"/>
      <c r="H120" s="28"/>
      <c r="I120" s="205"/>
      <c r="J120" s="28"/>
      <c r="K120" s="205"/>
      <c r="L120" s="28"/>
      <c r="M120" s="205"/>
      <c r="N120" s="28"/>
      <c r="O120" s="205"/>
      <c r="P120" s="28"/>
      <c r="Q120" s="205"/>
      <c r="R120" s="209"/>
      <c r="S120" s="93"/>
      <c r="T120" s="220"/>
      <c r="U120" s="28"/>
      <c r="V120" s="205"/>
      <c r="W120" s="28"/>
      <c r="X120" s="205"/>
      <c r="Y120" s="28"/>
      <c r="Z120" s="205"/>
      <c r="AA120" s="28"/>
      <c r="AB120" s="205"/>
      <c r="AC120" s="28"/>
      <c r="AD120" s="205"/>
      <c r="AE120" s="28"/>
      <c r="AF120" s="205"/>
      <c r="AG120" s="209"/>
      <c r="AH120" s="93"/>
      <c r="AI120" s="220"/>
      <c r="AJ120" s="28"/>
      <c r="AK120" s="205"/>
      <c r="AL120" s="28"/>
      <c r="AM120" s="205"/>
      <c r="AN120" s="28"/>
      <c r="AO120" s="205"/>
      <c r="AP120" s="215"/>
      <c r="AQ120" s="215"/>
      <c r="AR120" s="215"/>
      <c r="AS120" s="215"/>
      <c r="AT120" s="28"/>
      <c r="AU120" s="205"/>
      <c r="AV120" s="209"/>
      <c r="AW120" s="93"/>
      <c r="AX120" s="220"/>
      <c r="AY120" s="28"/>
      <c r="AZ120" s="205"/>
      <c r="BA120" s="28"/>
      <c r="BB120" s="205"/>
      <c r="BC120" s="28"/>
      <c r="BD120" s="205"/>
      <c r="BE120" s="28"/>
      <c r="BF120" s="205"/>
      <c r="BG120" s="28"/>
      <c r="BH120" s="205"/>
      <c r="BI120" s="28"/>
      <c r="BJ120" s="205"/>
      <c r="BK120" s="209"/>
      <c r="BL120" s="93"/>
      <c r="BM120" s="220"/>
      <c r="BN120" s="28"/>
      <c r="BO120" s="205"/>
      <c r="BP120" s="28"/>
      <c r="BQ120" s="205"/>
      <c r="BR120" s="28"/>
      <c r="BS120" s="205"/>
      <c r="BT120" s="28"/>
      <c r="BU120" s="205"/>
      <c r="BV120" s="28"/>
      <c r="BW120" s="205"/>
      <c r="BX120" s="28"/>
      <c r="BY120" s="224"/>
      <c r="BZ120" s="227"/>
      <c r="CA120" s="49"/>
      <c r="CB120" s="258"/>
      <c r="CC120" s="259"/>
      <c r="CD120" s="259"/>
      <c r="CE120" s="260"/>
      <c r="CF120" s="15"/>
      <c r="CG120" s="263"/>
      <c r="CH120" s="264"/>
      <c r="CI120" s="263"/>
      <c r="CJ120" s="264"/>
      <c r="CK120" s="265"/>
      <c r="CL120" s="266"/>
      <c r="CM120" s="265"/>
      <c r="CN120" s="266"/>
    </row>
    <row r="121" spans="1:92" ht="20.100000000000001" customHeight="1">
      <c r="A121" s="42">
        <v>16</v>
      </c>
      <c r="B121" s="45"/>
      <c r="C121" s="46"/>
      <c r="D121" s="200"/>
      <c r="E121" s="205"/>
      <c r="F121" s="28"/>
      <c r="G121" s="205"/>
      <c r="H121" s="28"/>
      <c r="I121" s="205"/>
      <c r="J121" s="28"/>
      <c r="K121" s="205"/>
      <c r="L121" s="28"/>
      <c r="M121" s="205"/>
      <c r="N121" s="28"/>
      <c r="O121" s="205"/>
      <c r="P121" s="28"/>
      <c r="Q121" s="205"/>
      <c r="R121" s="209"/>
      <c r="S121" s="93"/>
      <c r="T121" s="220"/>
      <c r="U121" s="28"/>
      <c r="V121" s="205"/>
      <c r="W121" s="28"/>
      <c r="X121" s="205"/>
      <c r="Y121" s="28"/>
      <c r="Z121" s="205"/>
      <c r="AA121" s="28"/>
      <c r="AB121" s="205"/>
      <c r="AC121" s="28"/>
      <c r="AD121" s="205"/>
      <c r="AE121" s="28"/>
      <c r="AF121" s="205"/>
      <c r="AG121" s="209"/>
      <c r="AH121" s="93"/>
      <c r="AI121" s="220"/>
      <c r="AJ121" s="28"/>
      <c r="AK121" s="205"/>
      <c r="AL121" s="28"/>
      <c r="AM121" s="205"/>
      <c r="AN121" s="28"/>
      <c r="AO121" s="205"/>
      <c r="AP121" s="215"/>
      <c r="AQ121" s="215"/>
      <c r="AR121" s="215"/>
      <c r="AS121" s="215"/>
      <c r="AT121" s="28"/>
      <c r="AU121" s="205"/>
      <c r="AV121" s="209"/>
      <c r="AW121" s="93"/>
      <c r="AX121" s="220"/>
      <c r="AY121" s="28"/>
      <c r="AZ121" s="205"/>
      <c r="BA121" s="28"/>
      <c r="BB121" s="205"/>
      <c r="BC121" s="28"/>
      <c r="BD121" s="205"/>
      <c r="BE121" s="28"/>
      <c r="BF121" s="205"/>
      <c r="BG121" s="28"/>
      <c r="BH121" s="205"/>
      <c r="BI121" s="28"/>
      <c r="BJ121" s="205"/>
      <c r="BK121" s="209"/>
      <c r="BL121" s="93"/>
      <c r="BM121" s="220"/>
      <c r="BN121" s="28"/>
      <c r="BO121" s="205"/>
      <c r="BP121" s="28"/>
      <c r="BQ121" s="205"/>
      <c r="BR121" s="28"/>
      <c r="BS121" s="205"/>
      <c r="BT121" s="28"/>
      <c r="BU121" s="205"/>
      <c r="BV121" s="28"/>
      <c r="BW121" s="205"/>
      <c r="BX121" s="28"/>
      <c r="BY121" s="224"/>
      <c r="BZ121" s="227"/>
      <c r="CA121" s="49"/>
      <c r="CB121" s="258"/>
      <c r="CC121" s="259"/>
      <c r="CD121" s="259"/>
      <c r="CE121" s="260"/>
      <c r="CF121" s="15"/>
      <c r="CG121" s="263"/>
      <c r="CH121" s="264"/>
      <c r="CI121" s="263"/>
      <c r="CJ121" s="264"/>
      <c r="CK121" s="265"/>
      <c r="CL121" s="266"/>
      <c r="CM121" s="265"/>
      <c r="CN121" s="266"/>
    </row>
    <row r="122" spans="1:92" ht="20.100000000000001" customHeight="1">
      <c r="A122" s="42">
        <v>17</v>
      </c>
      <c r="B122" s="45"/>
      <c r="C122" s="46"/>
      <c r="D122" s="200"/>
      <c r="E122" s="205"/>
      <c r="F122" s="28"/>
      <c r="G122" s="205"/>
      <c r="H122" s="28"/>
      <c r="I122" s="205"/>
      <c r="J122" s="28"/>
      <c r="K122" s="205"/>
      <c r="L122" s="28"/>
      <c r="M122" s="205"/>
      <c r="N122" s="28"/>
      <c r="O122" s="205"/>
      <c r="P122" s="28"/>
      <c r="Q122" s="205"/>
      <c r="R122" s="209"/>
      <c r="S122" s="93"/>
      <c r="T122" s="220"/>
      <c r="U122" s="28"/>
      <c r="V122" s="205"/>
      <c r="W122" s="28"/>
      <c r="X122" s="205"/>
      <c r="Y122" s="28"/>
      <c r="Z122" s="205"/>
      <c r="AA122" s="28"/>
      <c r="AB122" s="205"/>
      <c r="AC122" s="28"/>
      <c r="AD122" s="205"/>
      <c r="AE122" s="28"/>
      <c r="AF122" s="205"/>
      <c r="AG122" s="209"/>
      <c r="AH122" s="93"/>
      <c r="AI122" s="220"/>
      <c r="AJ122" s="28"/>
      <c r="AK122" s="205"/>
      <c r="AL122" s="28"/>
      <c r="AM122" s="205"/>
      <c r="AN122" s="28"/>
      <c r="AO122" s="205"/>
      <c r="AP122" s="215"/>
      <c r="AQ122" s="215"/>
      <c r="AR122" s="215"/>
      <c r="AS122" s="215"/>
      <c r="AT122" s="28"/>
      <c r="AU122" s="205"/>
      <c r="AV122" s="209"/>
      <c r="AW122" s="93"/>
      <c r="AX122" s="220"/>
      <c r="AY122" s="28"/>
      <c r="AZ122" s="205"/>
      <c r="BA122" s="28"/>
      <c r="BB122" s="205"/>
      <c r="BC122" s="28"/>
      <c r="BD122" s="205"/>
      <c r="BE122" s="28"/>
      <c r="BF122" s="205"/>
      <c r="BG122" s="28"/>
      <c r="BH122" s="205"/>
      <c r="BI122" s="28"/>
      <c r="BJ122" s="205"/>
      <c r="BK122" s="209"/>
      <c r="BL122" s="93"/>
      <c r="BM122" s="220"/>
      <c r="BN122" s="28"/>
      <c r="BO122" s="205"/>
      <c r="BP122" s="28"/>
      <c r="BQ122" s="205"/>
      <c r="BR122" s="28"/>
      <c r="BS122" s="205"/>
      <c r="BT122" s="28"/>
      <c r="BU122" s="205"/>
      <c r="BV122" s="28"/>
      <c r="BW122" s="205"/>
      <c r="BX122" s="28"/>
      <c r="BY122" s="224"/>
      <c r="BZ122" s="227"/>
      <c r="CA122" s="49"/>
      <c r="CB122" s="258"/>
      <c r="CC122" s="259"/>
      <c r="CD122" s="259"/>
      <c r="CE122" s="260"/>
      <c r="CF122" s="15"/>
      <c r="CG122" s="261"/>
      <c r="CH122" s="262"/>
      <c r="CI122" s="263"/>
      <c r="CJ122" s="264"/>
      <c r="CK122" s="265"/>
      <c r="CL122" s="266"/>
      <c r="CM122" s="265"/>
      <c r="CN122" s="266"/>
    </row>
    <row r="123" spans="1:92" ht="20.100000000000001" customHeight="1">
      <c r="A123" s="25">
        <v>18</v>
      </c>
      <c r="B123" s="45"/>
      <c r="C123" s="46"/>
      <c r="D123" s="200"/>
      <c r="E123" s="205"/>
      <c r="F123" s="28"/>
      <c r="G123" s="205"/>
      <c r="H123" s="28"/>
      <c r="I123" s="205"/>
      <c r="J123" s="28"/>
      <c r="K123" s="205"/>
      <c r="L123" s="28"/>
      <c r="M123" s="205"/>
      <c r="N123" s="28"/>
      <c r="O123" s="205"/>
      <c r="P123" s="28"/>
      <c r="Q123" s="205"/>
      <c r="R123" s="209"/>
      <c r="S123" s="93"/>
      <c r="T123" s="220"/>
      <c r="U123" s="28"/>
      <c r="V123" s="205"/>
      <c r="W123" s="28"/>
      <c r="X123" s="205"/>
      <c r="Y123" s="28"/>
      <c r="Z123" s="205"/>
      <c r="AA123" s="28"/>
      <c r="AB123" s="205"/>
      <c r="AC123" s="28"/>
      <c r="AD123" s="205"/>
      <c r="AE123" s="28"/>
      <c r="AF123" s="205"/>
      <c r="AG123" s="209"/>
      <c r="AH123" s="93"/>
      <c r="AI123" s="220"/>
      <c r="AJ123" s="28"/>
      <c r="AK123" s="205"/>
      <c r="AL123" s="28"/>
      <c r="AM123" s="205"/>
      <c r="AN123" s="28"/>
      <c r="AO123" s="205"/>
      <c r="AP123" s="215"/>
      <c r="AQ123" s="215"/>
      <c r="AR123" s="215"/>
      <c r="AS123" s="215"/>
      <c r="AT123" s="28"/>
      <c r="AU123" s="205"/>
      <c r="AV123" s="209"/>
      <c r="AW123" s="93"/>
      <c r="AX123" s="220"/>
      <c r="AY123" s="28"/>
      <c r="AZ123" s="205"/>
      <c r="BA123" s="28"/>
      <c r="BB123" s="205"/>
      <c r="BC123" s="28"/>
      <c r="BD123" s="205"/>
      <c r="BE123" s="28"/>
      <c r="BF123" s="205"/>
      <c r="BG123" s="28"/>
      <c r="BH123" s="205"/>
      <c r="BI123" s="28"/>
      <c r="BJ123" s="205"/>
      <c r="BK123" s="209"/>
      <c r="BL123" s="93"/>
      <c r="BM123" s="220"/>
      <c r="BN123" s="28"/>
      <c r="BO123" s="205"/>
      <c r="BP123" s="28"/>
      <c r="BQ123" s="205"/>
      <c r="BR123" s="28"/>
      <c r="BS123" s="205"/>
      <c r="BT123" s="28"/>
      <c r="BU123" s="205"/>
      <c r="BV123" s="28"/>
      <c r="BW123" s="205"/>
      <c r="BX123" s="28"/>
      <c r="BY123" s="224"/>
      <c r="BZ123" s="227"/>
      <c r="CA123" s="49"/>
      <c r="CB123" s="258"/>
      <c r="CC123" s="259"/>
      <c r="CD123" s="259"/>
      <c r="CE123" s="260"/>
      <c r="CF123" s="15"/>
      <c r="CG123" s="261"/>
      <c r="CH123" s="262"/>
      <c r="CI123" s="263"/>
      <c r="CJ123" s="264"/>
      <c r="CK123" s="265"/>
      <c r="CL123" s="266"/>
      <c r="CM123" s="265"/>
      <c r="CN123" s="266"/>
    </row>
    <row r="124" spans="1:92" ht="20.100000000000001" customHeight="1">
      <c r="A124" s="25">
        <v>19</v>
      </c>
      <c r="B124" s="45"/>
      <c r="C124" s="46"/>
      <c r="D124" s="200"/>
      <c r="E124" s="205"/>
      <c r="F124" s="28"/>
      <c r="G124" s="205"/>
      <c r="H124" s="28"/>
      <c r="I124" s="205"/>
      <c r="J124" s="28"/>
      <c r="K124" s="205"/>
      <c r="L124" s="28"/>
      <c r="M124" s="205"/>
      <c r="N124" s="28"/>
      <c r="O124" s="205"/>
      <c r="P124" s="28"/>
      <c r="Q124" s="205"/>
      <c r="R124" s="209"/>
      <c r="S124" s="93"/>
      <c r="T124" s="220"/>
      <c r="U124" s="28"/>
      <c r="V124" s="205"/>
      <c r="W124" s="28"/>
      <c r="X124" s="205"/>
      <c r="Y124" s="28"/>
      <c r="Z124" s="205"/>
      <c r="AA124" s="28"/>
      <c r="AB124" s="205"/>
      <c r="AC124" s="28"/>
      <c r="AD124" s="205"/>
      <c r="AE124" s="28"/>
      <c r="AF124" s="205"/>
      <c r="AG124" s="209"/>
      <c r="AH124" s="93"/>
      <c r="AI124" s="220"/>
      <c r="AJ124" s="28"/>
      <c r="AK124" s="205"/>
      <c r="AL124" s="28"/>
      <c r="AM124" s="205"/>
      <c r="AN124" s="28"/>
      <c r="AO124" s="205"/>
      <c r="AP124" s="215"/>
      <c r="AQ124" s="215"/>
      <c r="AR124" s="215"/>
      <c r="AS124" s="215"/>
      <c r="AT124" s="28"/>
      <c r="AU124" s="205"/>
      <c r="AV124" s="209"/>
      <c r="AW124" s="93"/>
      <c r="AX124" s="220"/>
      <c r="AY124" s="28"/>
      <c r="AZ124" s="205"/>
      <c r="BA124" s="28"/>
      <c r="BB124" s="205"/>
      <c r="BC124" s="28"/>
      <c r="BD124" s="205"/>
      <c r="BE124" s="28"/>
      <c r="BF124" s="205"/>
      <c r="BG124" s="28"/>
      <c r="BH124" s="205"/>
      <c r="BI124" s="28"/>
      <c r="BJ124" s="205"/>
      <c r="BK124" s="209"/>
      <c r="BL124" s="93"/>
      <c r="BM124" s="220"/>
      <c r="BN124" s="28"/>
      <c r="BO124" s="205"/>
      <c r="BP124" s="28"/>
      <c r="BQ124" s="205"/>
      <c r="BR124" s="28"/>
      <c r="BS124" s="205"/>
      <c r="BT124" s="28"/>
      <c r="BU124" s="205"/>
      <c r="BV124" s="28"/>
      <c r="BW124" s="205"/>
      <c r="BX124" s="28"/>
      <c r="BY124" s="224"/>
      <c r="BZ124" s="227"/>
      <c r="CA124" s="49"/>
      <c r="CB124" s="258"/>
      <c r="CC124" s="259"/>
      <c r="CD124" s="259"/>
      <c r="CE124" s="260"/>
      <c r="CF124" s="15"/>
      <c r="CG124" s="261"/>
      <c r="CH124" s="262"/>
      <c r="CI124" s="263"/>
      <c r="CJ124" s="264"/>
      <c r="CK124" s="265"/>
      <c r="CL124" s="266"/>
      <c r="CM124" s="265"/>
      <c r="CN124" s="266"/>
    </row>
    <row r="125" spans="1:92" ht="20.100000000000001" customHeight="1">
      <c r="A125" s="42">
        <v>20</v>
      </c>
      <c r="B125" s="45"/>
      <c r="C125" s="46"/>
      <c r="D125" s="200"/>
      <c r="E125" s="205"/>
      <c r="F125" s="28"/>
      <c r="G125" s="205"/>
      <c r="H125" s="28"/>
      <c r="I125" s="205"/>
      <c r="J125" s="28"/>
      <c r="K125" s="205"/>
      <c r="L125" s="28"/>
      <c r="M125" s="205"/>
      <c r="N125" s="28"/>
      <c r="O125" s="205"/>
      <c r="P125" s="28"/>
      <c r="Q125" s="205"/>
      <c r="R125" s="209"/>
      <c r="S125" s="93"/>
      <c r="T125" s="220"/>
      <c r="U125" s="28"/>
      <c r="V125" s="205"/>
      <c r="W125" s="28"/>
      <c r="X125" s="205"/>
      <c r="Y125" s="28"/>
      <c r="Z125" s="205"/>
      <c r="AA125" s="28"/>
      <c r="AB125" s="205"/>
      <c r="AC125" s="28"/>
      <c r="AD125" s="205"/>
      <c r="AE125" s="28"/>
      <c r="AF125" s="205"/>
      <c r="AG125" s="209"/>
      <c r="AH125" s="93"/>
      <c r="AI125" s="220"/>
      <c r="AJ125" s="28"/>
      <c r="AK125" s="205"/>
      <c r="AL125" s="28"/>
      <c r="AM125" s="205"/>
      <c r="AN125" s="28"/>
      <c r="AO125" s="205"/>
      <c r="AP125" s="215"/>
      <c r="AQ125" s="215"/>
      <c r="AR125" s="215"/>
      <c r="AS125" s="215"/>
      <c r="AT125" s="28"/>
      <c r="AU125" s="205"/>
      <c r="AV125" s="209"/>
      <c r="AW125" s="93"/>
      <c r="AX125" s="220"/>
      <c r="AY125" s="28"/>
      <c r="AZ125" s="205"/>
      <c r="BA125" s="28"/>
      <c r="BB125" s="205"/>
      <c r="BC125" s="28"/>
      <c r="BD125" s="205"/>
      <c r="BE125" s="28"/>
      <c r="BF125" s="205"/>
      <c r="BG125" s="28"/>
      <c r="BH125" s="205"/>
      <c r="BI125" s="28"/>
      <c r="BJ125" s="205"/>
      <c r="BK125" s="209"/>
      <c r="BL125" s="93"/>
      <c r="BM125" s="220"/>
      <c r="BN125" s="28"/>
      <c r="BO125" s="205"/>
      <c r="BP125" s="28"/>
      <c r="BQ125" s="205"/>
      <c r="BR125" s="28"/>
      <c r="BS125" s="205"/>
      <c r="BT125" s="28"/>
      <c r="BU125" s="205"/>
      <c r="BV125" s="28"/>
      <c r="BW125" s="205"/>
      <c r="BX125" s="28"/>
      <c r="BY125" s="224"/>
      <c r="BZ125" s="227"/>
      <c r="CA125" s="49"/>
      <c r="CB125" s="258"/>
      <c r="CC125" s="259"/>
      <c r="CD125" s="259"/>
      <c r="CE125" s="260"/>
      <c r="CF125" s="30"/>
      <c r="CG125" s="261"/>
      <c r="CH125" s="262"/>
      <c r="CI125" s="263"/>
      <c r="CJ125" s="264"/>
      <c r="CK125" s="265"/>
      <c r="CL125" s="266"/>
      <c r="CM125" s="265"/>
      <c r="CN125" s="266"/>
    </row>
    <row r="126" spans="1:92" ht="20.100000000000001" customHeight="1">
      <c r="A126" s="42">
        <v>21</v>
      </c>
      <c r="B126" s="45"/>
      <c r="C126" s="46"/>
      <c r="D126" s="200"/>
      <c r="E126" s="205"/>
      <c r="F126" s="28"/>
      <c r="G126" s="205"/>
      <c r="H126" s="28"/>
      <c r="I126" s="205"/>
      <c r="J126" s="28"/>
      <c r="K126" s="205"/>
      <c r="L126" s="28"/>
      <c r="M126" s="205"/>
      <c r="N126" s="28"/>
      <c r="O126" s="205"/>
      <c r="P126" s="28"/>
      <c r="Q126" s="205"/>
      <c r="R126" s="209"/>
      <c r="S126" s="93"/>
      <c r="T126" s="220"/>
      <c r="U126" s="28"/>
      <c r="V126" s="205"/>
      <c r="W126" s="28"/>
      <c r="X126" s="205"/>
      <c r="Y126" s="28"/>
      <c r="Z126" s="205"/>
      <c r="AA126" s="28"/>
      <c r="AB126" s="205"/>
      <c r="AC126" s="28"/>
      <c r="AD126" s="205"/>
      <c r="AE126" s="28"/>
      <c r="AF126" s="205"/>
      <c r="AG126" s="209"/>
      <c r="AH126" s="93"/>
      <c r="AI126" s="220"/>
      <c r="AJ126" s="28"/>
      <c r="AK126" s="205"/>
      <c r="AL126" s="28"/>
      <c r="AM126" s="205"/>
      <c r="AN126" s="28"/>
      <c r="AO126" s="205"/>
      <c r="AP126" s="215"/>
      <c r="AQ126" s="215"/>
      <c r="AR126" s="215"/>
      <c r="AS126" s="215"/>
      <c r="AT126" s="28"/>
      <c r="AU126" s="205"/>
      <c r="AV126" s="209"/>
      <c r="AW126" s="93"/>
      <c r="AX126" s="220"/>
      <c r="AY126" s="28"/>
      <c r="AZ126" s="205"/>
      <c r="BA126" s="28"/>
      <c r="BB126" s="205"/>
      <c r="BC126" s="28"/>
      <c r="BD126" s="205"/>
      <c r="BE126" s="28"/>
      <c r="BF126" s="205"/>
      <c r="BG126" s="28"/>
      <c r="BH126" s="205"/>
      <c r="BI126" s="28"/>
      <c r="BJ126" s="205"/>
      <c r="BK126" s="209"/>
      <c r="BL126" s="93"/>
      <c r="BM126" s="220"/>
      <c r="BN126" s="28"/>
      <c r="BO126" s="205"/>
      <c r="BP126" s="28"/>
      <c r="BQ126" s="205"/>
      <c r="BR126" s="28"/>
      <c r="BS126" s="205"/>
      <c r="BT126" s="28"/>
      <c r="BU126" s="205"/>
      <c r="BV126" s="28"/>
      <c r="BW126" s="205"/>
      <c r="BX126" s="28"/>
      <c r="BY126" s="224"/>
      <c r="BZ126" s="227"/>
      <c r="CA126" s="49"/>
      <c r="CB126" s="258"/>
      <c r="CC126" s="259"/>
      <c r="CD126" s="259"/>
      <c r="CE126" s="260"/>
      <c r="CF126" s="30"/>
      <c r="CG126" s="261"/>
      <c r="CH126" s="262"/>
      <c r="CI126" s="263"/>
      <c r="CJ126" s="264"/>
      <c r="CK126" s="265"/>
      <c r="CL126" s="266"/>
      <c r="CM126" s="265"/>
      <c r="CN126" s="266"/>
    </row>
    <row r="127" spans="1:92" ht="20.100000000000001" customHeight="1" thickBot="1">
      <c r="A127" s="25">
        <v>22</v>
      </c>
      <c r="B127" s="45"/>
      <c r="C127" s="46"/>
      <c r="D127" s="200"/>
      <c r="E127" s="205"/>
      <c r="F127" s="28"/>
      <c r="G127" s="205"/>
      <c r="H127" s="28"/>
      <c r="I127" s="205"/>
      <c r="J127" s="28"/>
      <c r="K127" s="205"/>
      <c r="L127" s="28"/>
      <c r="M127" s="205"/>
      <c r="N127" s="28"/>
      <c r="O127" s="205"/>
      <c r="P127" s="28"/>
      <c r="Q127" s="205"/>
      <c r="R127" s="209"/>
      <c r="S127" s="93"/>
      <c r="T127" s="220"/>
      <c r="U127" s="28"/>
      <c r="V127" s="205"/>
      <c r="W127" s="28"/>
      <c r="X127" s="205"/>
      <c r="Y127" s="28"/>
      <c r="Z127" s="205"/>
      <c r="AA127" s="28"/>
      <c r="AB127" s="205"/>
      <c r="AC127" s="28"/>
      <c r="AD127" s="205"/>
      <c r="AE127" s="28"/>
      <c r="AF127" s="205"/>
      <c r="AG127" s="209"/>
      <c r="AH127" s="93"/>
      <c r="AI127" s="220"/>
      <c r="AJ127" s="28"/>
      <c r="AK127" s="205"/>
      <c r="AL127" s="28"/>
      <c r="AM127" s="205"/>
      <c r="AN127" s="28"/>
      <c r="AO127" s="205"/>
      <c r="AP127" s="215"/>
      <c r="AQ127" s="215"/>
      <c r="AR127" s="215"/>
      <c r="AS127" s="215"/>
      <c r="AT127" s="28"/>
      <c r="AU127" s="205"/>
      <c r="AV127" s="209"/>
      <c r="AW127" s="93"/>
      <c r="AX127" s="220"/>
      <c r="AY127" s="28"/>
      <c r="AZ127" s="205"/>
      <c r="BA127" s="28"/>
      <c r="BB127" s="205"/>
      <c r="BC127" s="28"/>
      <c r="BD127" s="205"/>
      <c r="BE127" s="28"/>
      <c r="BF127" s="205"/>
      <c r="BG127" s="28"/>
      <c r="BH127" s="205"/>
      <c r="BI127" s="28"/>
      <c r="BJ127" s="205"/>
      <c r="BK127" s="209"/>
      <c r="BL127" s="93"/>
      <c r="BM127" s="220"/>
      <c r="BN127" s="28"/>
      <c r="BO127" s="205"/>
      <c r="BP127" s="28"/>
      <c r="BQ127" s="205"/>
      <c r="BR127" s="28"/>
      <c r="BS127" s="205"/>
      <c r="BT127" s="28"/>
      <c r="BU127" s="205"/>
      <c r="BV127" s="28"/>
      <c r="BW127" s="205"/>
      <c r="BX127" s="28"/>
      <c r="BY127" s="224"/>
      <c r="BZ127" s="227"/>
      <c r="CA127" s="49"/>
      <c r="CB127" s="267"/>
      <c r="CC127" s="268"/>
      <c r="CD127" s="268"/>
      <c r="CE127" s="269"/>
      <c r="CF127" s="33"/>
      <c r="CG127" s="270"/>
      <c r="CH127" s="271"/>
      <c r="CI127" s="272"/>
      <c r="CJ127" s="273"/>
      <c r="CK127" s="274"/>
      <c r="CL127" s="275"/>
      <c r="CM127" s="274"/>
      <c r="CN127" s="275"/>
    </row>
    <row r="128" spans="1:92" ht="20.100000000000001" customHeight="1">
      <c r="A128" s="25">
        <v>23</v>
      </c>
      <c r="B128" s="45"/>
      <c r="C128" s="46"/>
      <c r="D128" s="200"/>
      <c r="E128" s="205"/>
      <c r="F128" s="28"/>
      <c r="G128" s="205"/>
      <c r="H128" s="28"/>
      <c r="I128" s="205"/>
      <c r="J128" s="28"/>
      <c r="K128" s="205"/>
      <c r="L128" s="28"/>
      <c r="M128" s="205"/>
      <c r="N128" s="28"/>
      <c r="O128" s="205"/>
      <c r="P128" s="28"/>
      <c r="Q128" s="205"/>
      <c r="R128" s="209"/>
      <c r="S128" s="93"/>
      <c r="T128" s="220"/>
      <c r="U128" s="28"/>
      <c r="V128" s="205"/>
      <c r="W128" s="28"/>
      <c r="X128" s="205"/>
      <c r="Y128" s="28"/>
      <c r="Z128" s="205"/>
      <c r="AA128" s="28"/>
      <c r="AB128" s="205"/>
      <c r="AC128" s="28"/>
      <c r="AD128" s="205"/>
      <c r="AE128" s="28"/>
      <c r="AF128" s="205"/>
      <c r="AG128" s="209"/>
      <c r="AH128" s="93"/>
      <c r="AI128" s="220"/>
      <c r="AJ128" s="28"/>
      <c r="AK128" s="205"/>
      <c r="AL128" s="28"/>
      <c r="AM128" s="205"/>
      <c r="AN128" s="28"/>
      <c r="AO128" s="205"/>
      <c r="AP128" s="215"/>
      <c r="AQ128" s="215"/>
      <c r="AR128" s="215"/>
      <c r="AS128" s="215"/>
      <c r="AT128" s="28"/>
      <c r="AU128" s="205"/>
      <c r="AV128" s="209"/>
      <c r="AW128" s="93"/>
      <c r="AX128" s="220"/>
      <c r="AY128" s="28"/>
      <c r="AZ128" s="205"/>
      <c r="BA128" s="28"/>
      <c r="BB128" s="205"/>
      <c r="BC128" s="28"/>
      <c r="BD128" s="205"/>
      <c r="BE128" s="28"/>
      <c r="BF128" s="205"/>
      <c r="BG128" s="28"/>
      <c r="BH128" s="205"/>
      <c r="BI128" s="28"/>
      <c r="BJ128" s="205"/>
      <c r="BK128" s="209"/>
      <c r="BL128" s="93"/>
      <c r="BM128" s="220"/>
      <c r="BN128" s="28"/>
      <c r="BO128" s="205"/>
      <c r="BP128" s="28"/>
      <c r="BQ128" s="205"/>
      <c r="BR128" s="28"/>
      <c r="BS128" s="205"/>
      <c r="BT128" s="28"/>
      <c r="BU128" s="205"/>
      <c r="BV128" s="28"/>
      <c r="BW128" s="205"/>
      <c r="BX128" s="28"/>
      <c r="BY128" s="224"/>
      <c r="BZ128" s="227"/>
      <c r="CA128" s="49"/>
      <c r="CB128" s="49"/>
      <c r="CC128" s="49"/>
      <c r="CD128" s="49"/>
      <c r="CE128" s="49"/>
    </row>
    <row r="129" spans="1:83" ht="20.100000000000001" customHeight="1">
      <c r="A129" s="42">
        <v>24</v>
      </c>
      <c r="B129" s="45"/>
      <c r="C129" s="46"/>
      <c r="D129" s="200"/>
      <c r="E129" s="205"/>
      <c r="F129" s="28"/>
      <c r="G129" s="205"/>
      <c r="H129" s="28"/>
      <c r="I129" s="205"/>
      <c r="J129" s="28"/>
      <c r="K129" s="205"/>
      <c r="L129" s="28"/>
      <c r="M129" s="205"/>
      <c r="N129" s="28"/>
      <c r="O129" s="205"/>
      <c r="P129" s="28"/>
      <c r="Q129" s="205"/>
      <c r="R129" s="209"/>
      <c r="S129" s="93"/>
      <c r="T129" s="220"/>
      <c r="U129" s="28"/>
      <c r="V129" s="205"/>
      <c r="W129" s="28"/>
      <c r="X129" s="205"/>
      <c r="Y129" s="28"/>
      <c r="Z129" s="205"/>
      <c r="AA129" s="28"/>
      <c r="AB129" s="205"/>
      <c r="AC129" s="28"/>
      <c r="AD129" s="205"/>
      <c r="AE129" s="28"/>
      <c r="AF129" s="205"/>
      <c r="AG129" s="209"/>
      <c r="AH129" s="93"/>
      <c r="AI129" s="220"/>
      <c r="AJ129" s="28"/>
      <c r="AK129" s="205"/>
      <c r="AL129" s="28"/>
      <c r="AM129" s="205"/>
      <c r="AN129" s="28"/>
      <c r="AO129" s="205"/>
      <c r="AP129" s="215"/>
      <c r="AQ129" s="215"/>
      <c r="AR129" s="215"/>
      <c r="AS129" s="215"/>
      <c r="AT129" s="28"/>
      <c r="AU129" s="205"/>
      <c r="AV129" s="209"/>
      <c r="AW129" s="93"/>
      <c r="AX129" s="220"/>
      <c r="AY129" s="28"/>
      <c r="AZ129" s="205"/>
      <c r="BA129" s="28"/>
      <c r="BB129" s="205"/>
      <c r="BC129" s="28"/>
      <c r="BD129" s="205"/>
      <c r="BE129" s="28"/>
      <c r="BF129" s="205"/>
      <c r="BG129" s="28"/>
      <c r="BH129" s="205"/>
      <c r="BI129" s="28"/>
      <c r="BJ129" s="205"/>
      <c r="BK129" s="209"/>
      <c r="BL129" s="93"/>
      <c r="BM129" s="220"/>
      <c r="BN129" s="28"/>
      <c r="BO129" s="205"/>
      <c r="BP129" s="28"/>
      <c r="BQ129" s="205"/>
      <c r="BR129" s="28"/>
      <c r="BS129" s="205"/>
      <c r="BT129" s="28"/>
      <c r="BU129" s="205"/>
      <c r="BV129" s="28"/>
      <c r="BW129" s="205"/>
      <c r="BX129" s="28"/>
      <c r="BY129" s="224"/>
      <c r="BZ129" s="227"/>
      <c r="CA129" s="19"/>
      <c r="CB129" s="19"/>
      <c r="CC129" s="19"/>
      <c r="CD129" s="19"/>
      <c r="CE129" s="19"/>
    </row>
    <row r="130" spans="1:83" ht="20.100000000000001" customHeight="1" thickBot="1">
      <c r="A130" s="42">
        <v>25</v>
      </c>
      <c r="B130" s="35"/>
      <c r="C130" s="47"/>
      <c r="D130" s="201"/>
      <c r="E130" s="206"/>
      <c r="F130" s="36"/>
      <c r="G130" s="206"/>
      <c r="H130" s="36"/>
      <c r="I130" s="206"/>
      <c r="J130" s="36"/>
      <c r="K130" s="206"/>
      <c r="L130" s="36"/>
      <c r="M130" s="206"/>
      <c r="N130" s="36"/>
      <c r="O130" s="206"/>
      <c r="P130" s="36"/>
      <c r="Q130" s="206"/>
      <c r="R130" s="210"/>
      <c r="S130" s="95"/>
      <c r="T130" s="221"/>
      <c r="U130" s="36"/>
      <c r="V130" s="206"/>
      <c r="W130" s="36"/>
      <c r="X130" s="206"/>
      <c r="Y130" s="36"/>
      <c r="Z130" s="206"/>
      <c r="AA130" s="36"/>
      <c r="AB130" s="206"/>
      <c r="AC130" s="36"/>
      <c r="AD130" s="206"/>
      <c r="AE130" s="36"/>
      <c r="AF130" s="206"/>
      <c r="AG130" s="210"/>
      <c r="AH130" s="95"/>
      <c r="AI130" s="221"/>
      <c r="AJ130" s="36"/>
      <c r="AK130" s="206"/>
      <c r="AL130" s="36"/>
      <c r="AM130" s="206"/>
      <c r="AN130" s="36"/>
      <c r="AO130" s="206"/>
      <c r="AP130" s="216"/>
      <c r="AQ130" s="216"/>
      <c r="AR130" s="216"/>
      <c r="AS130" s="216"/>
      <c r="AT130" s="36"/>
      <c r="AU130" s="206"/>
      <c r="AV130" s="210"/>
      <c r="AW130" s="95"/>
      <c r="AX130" s="221"/>
      <c r="AY130" s="36"/>
      <c r="AZ130" s="206"/>
      <c r="BA130" s="36"/>
      <c r="BB130" s="206"/>
      <c r="BC130" s="36"/>
      <c r="BD130" s="206"/>
      <c r="BE130" s="36"/>
      <c r="BF130" s="206"/>
      <c r="BG130" s="36"/>
      <c r="BH130" s="206"/>
      <c r="BI130" s="36"/>
      <c r="BJ130" s="206"/>
      <c r="BK130" s="210"/>
      <c r="BL130" s="95"/>
      <c r="BM130" s="221"/>
      <c r="BN130" s="36"/>
      <c r="BO130" s="206"/>
      <c r="BP130" s="36"/>
      <c r="BQ130" s="206"/>
      <c r="BR130" s="36"/>
      <c r="BS130" s="206"/>
      <c r="BT130" s="36"/>
      <c r="BU130" s="206"/>
      <c r="BV130" s="36"/>
      <c r="BW130" s="206"/>
      <c r="BX130" s="36"/>
      <c r="BY130" s="225"/>
      <c r="BZ130" s="228"/>
      <c r="CA130" s="29"/>
      <c r="CB130" s="29"/>
      <c r="CC130" s="29"/>
      <c r="CD130" s="29"/>
      <c r="CE130" s="29"/>
    </row>
    <row r="131" spans="1:83">
      <c r="A131" s="51"/>
      <c r="B131" s="52"/>
      <c r="C131" s="51"/>
      <c r="D131" s="53"/>
      <c r="E131" s="81"/>
      <c r="F131" s="53"/>
      <c r="G131" s="81"/>
      <c r="H131" s="53"/>
      <c r="I131" s="81"/>
      <c r="J131" s="53"/>
      <c r="K131" s="81"/>
      <c r="L131" s="53"/>
      <c r="M131" s="81"/>
      <c r="N131" s="53"/>
      <c r="O131" s="81"/>
      <c r="P131" s="53"/>
      <c r="Q131" s="81"/>
      <c r="R131" s="53"/>
      <c r="S131" s="81"/>
      <c r="T131" s="218"/>
      <c r="U131" s="53"/>
      <c r="V131" s="81"/>
      <c r="W131" s="53"/>
      <c r="X131" s="81"/>
      <c r="Y131" s="53"/>
      <c r="Z131" s="81"/>
      <c r="AA131" s="53"/>
      <c r="AB131" s="81"/>
      <c r="AC131" s="53"/>
      <c r="AD131" s="81"/>
      <c r="AE131" s="53"/>
      <c r="AF131" s="81"/>
      <c r="AG131" s="53"/>
      <c r="AH131" s="81"/>
      <c r="AI131" s="218"/>
      <c r="AJ131" s="53"/>
      <c r="AK131" s="81"/>
      <c r="AL131" s="53"/>
      <c r="AM131" s="81"/>
      <c r="AN131" s="53"/>
      <c r="AO131" s="81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49"/>
      <c r="BS131" s="49"/>
      <c r="BT131" s="31"/>
      <c r="BU131" s="80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</row>
    <row r="132" spans="1:83">
      <c r="A132" s="51"/>
      <c r="B132" s="52"/>
      <c r="C132" s="51"/>
      <c r="D132" s="53"/>
      <c r="E132" s="81"/>
      <c r="F132" s="53"/>
      <c r="G132" s="81"/>
      <c r="H132" s="53"/>
      <c r="I132" s="81"/>
      <c r="J132" s="53"/>
      <c r="K132" s="81"/>
      <c r="L132" s="53"/>
      <c r="M132" s="81"/>
      <c r="N132" s="53"/>
      <c r="O132" s="81"/>
      <c r="P132" s="53"/>
      <c r="Q132" s="81"/>
      <c r="R132" s="53"/>
      <c r="S132" s="81"/>
      <c r="T132" s="218"/>
      <c r="U132" s="53"/>
      <c r="V132" s="81"/>
      <c r="W132" s="53"/>
      <c r="X132" s="81"/>
      <c r="Y132" s="53"/>
      <c r="Z132" s="81"/>
      <c r="AA132" s="53"/>
      <c r="AB132" s="81"/>
      <c r="AC132" s="53"/>
      <c r="AD132" s="81"/>
      <c r="AE132" s="53"/>
      <c r="AF132" s="81"/>
      <c r="AG132" s="53"/>
      <c r="AH132" s="81"/>
      <c r="AI132" s="218"/>
      <c r="AJ132" s="53"/>
      <c r="AK132" s="81"/>
      <c r="AL132" s="53"/>
      <c r="AM132" s="81"/>
      <c r="AN132" s="53"/>
      <c r="AO132" s="81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49"/>
      <c r="BS132" s="49"/>
      <c r="BT132" s="31"/>
      <c r="BU132" s="80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</row>
    <row r="133" spans="1:83">
      <c r="A133" s="51"/>
      <c r="B133" s="52"/>
      <c r="C133" s="51"/>
      <c r="D133" s="53"/>
      <c r="E133" s="81"/>
      <c r="F133" s="53"/>
      <c r="G133" s="81"/>
      <c r="H133" s="53"/>
      <c r="I133" s="81"/>
      <c r="J133" s="53"/>
      <c r="K133" s="81"/>
      <c r="L133" s="53"/>
      <c r="M133" s="81"/>
      <c r="N133" s="53"/>
      <c r="O133" s="81"/>
      <c r="P133" s="53"/>
      <c r="Q133" s="81"/>
      <c r="R133" s="53"/>
      <c r="S133" s="81"/>
      <c r="T133" s="218"/>
      <c r="U133" s="53"/>
      <c r="V133" s="81"/>
      <c r="W133" s="53"/>
      <c r="X133" s="81"/>
      <c r="Y133" s="53"/>
      <c r="Z133" s="81"/>
      <c r="AA133" s="53"/>
      <c r="AB133" s="81"/>
      <c r="AC133" s="53"/>
      <c r="AD133" s="81"/>
      <c r="AE133" s="53"/>
      <c r="AF133" s="81"/>
      <c r="AG133" s="53"/>
      <c r="AH133" s="81"/>
      <c r="AI133" s="218"/>
      <c r="AJ133" s="53"/>
      <c r="AK133" s="81"/>
      <c r="AL133" s="53"/>
      <c r="AM133" s="81"/>
      <c r="AN133" s="53"/>
      <c r="AO133" s="81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49"/>
      <c r="BS133" s="49"/>
      <c r="BT133" s="31"/>
      <c r="BU133" s="80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</row>
    <row r="134" spans="1:83">
      <c r="A134" s="51"/>
      <c r="B134" s="52"/>
      <c r="C134" s="51"/>
      <c r="D134" s="53"/>
      <c r="E134" s="81"/>
      <c r="F134" s="53"/>
      <c r="G134" s="81"/>
      <c r="H134" s="53"/>
      <c r="I134" s="81"/>
      <c r="J134" s="53"/>
      <c r="K134" s="81"/>
      <c r="L134" s="53"/>
      <c r="M134" s="81"/>
      <c r="N134" s="53"/>
      <c r="O134" s="81"/>
      <c r="P134" s="53"/>
      <c r="Q134" s="81"/>
      <c r="R134" s="53"/>
      <c r="S134" s="81"/>
      <c r="T134" s="218"/>
      <c r="U134" s="53"/>
      <c r="V134" s="81"/>
      <c r="W134" s="53"/>
      <c r="X134" s="81"/>
      <c r="Y134" s="53"/>
      <c r="Z134" s="81"/>
      <c r="AA134" s="53"/>
      <c r="AB134" s="81"/>
      <c r="AC134" s="53"/>
      <c r="AD134" s="81"/>
      <c r="AE134" s="53"/>
      <c r="AF134" s="81"/>
      <c r="AG134" s="53"/>
      <c r="AH134" s="81"/>
      <c r="AI134" s="218"/>
      <c r="AJ134" s="53"/>
      <c r="AK134" s="81"/>
      <c r="AL134" s="53"/>
      <c r="AM134" s="81"/>
      <c r="AN134" s="53"/>
      <c r="AO134" s="81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49"/>
      <c r="BS134" s="49"/>
      <c r="BT134" s="49"/>
      <c r="BU134" s="49"/>
      <c r="BV134" s="49"/>
      <c r="BW134" s="49"/>
      <c r="BX134" s="49"/>
      <c r="BY134" s="49"/>
      <c r="BZ134" s="49"/>
      <c r="CA134" s="49"/>
      <c r="CB134" s="49"/>
      <c r="CC134" s="49"/>
      <c r="CD134" s="49"/>
      <c r="CE134" s="49"/>
    </row>
    <row r="135" spans="1:83">
      <c r="A135" s="49"/>
      <c r="B135" s="52"/>
      <c r="C135" s="51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53"/>
      <c r="V135" s="81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</row>
    <row r="136" spans="1:83">
      <c r="A136" s="49"/>
      <c r="B136" s="52"/>
      <c r="C136" s="51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  <c r="CA136" s="49"/>
      <c r="CB136" s="49"/>
      <c r="CC136" s="49"/>
      <c r="CD136" s="49"/>
      <c r="CE136" s="49"/>
    </row>
    <row r="137" spans="1:83">
      <c r="A137" s="49"/>
      <c r="B137" s="49"/>
      <c r="C137" s="49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</row>
    <row r="138" spans="1:83">
      <c r="A138" s="56"/>
      <c r="B138" s="57"/>
      <c r="C138" s="51"/>
      <c r="D138" s="58"/>
      <c r="E138" s="58"/>
      <c r="F138" s="53"/>
      <c r="G138" s="81"/>
      <c r="H138" s="51"/>
      <c r="I138" s="51"/>
      <c r="J138" s="53"/>
      <c r="K138" s="81"/>
      <c r="L138" s="53"/>
      <c r="M138" s="81"/>
      <c r="N138" s="53"/>
      <c r="O138" s="81"/>
      <c r="P138" s="53"/>
      <c r="Q138" s="81"/>
      <c r="R138" s="53"/>
      <c r="S138" s="81"/>
      <c r="T138" s="218"/>
      <c r="U138" s="53"/>
      <c r="V138" s="81"/>
      <c r="W138" s="51"/>
      <c r="X138" s="51"/>
      <c r="Y138" s="53"/>
      <c r="Z138" s="81"/>
      <c r="AA138" s="53"/>
      <c r="AB138" s="81"/>
      <c r="AC138" s="53"/>
      <c r="AD138" s="81"/>
      <c r="AE138" s="51"/>
      <c r="AF138" s="51"/>
      <c r="AG138" s="53"/>
      <c r="AH138" s="81"/>
      <c r="AI138" s="218"/>
      <c r="AJ138" s="53"/>
      <c r="AK138" s="81"/>
      <c r="AL138" s="59"/>
      <c r="AM138" s="82"/>
      <c r="AN138" s="59"/>
      <c r="AO138" s="82"/>
      <c r="AP138" s="53"/>
      <c r="AQ138" s="81"/>
      <c r="AR138" s="53"/>
      <c r="AS138" s="81"/>
      <c r="AT138" s="53"/>
      <c r="AU138" s="81"/>
      <c r="AV138" s="53"/>
      <c r="AW138" s="81"/>
      <c r="AX138" s="218"/>
      <c r="AY138" s="53"/>
      <c r="AZ138" s="81"/>
      <c r="BA138" s="51"/>
      <c r="BB138" s="51"/>
      <c r="BC138" s="53"/>
      <c r="BD138" s="81"/>
      <c r="BE138" s="53"/>
      <c r="BF138" s="81"/>
      <c r="BG138" s="53"/>
      <c r="BH138" s="81"/>
      <c r="BI138" s="51"/>
      <c r="BJ138" s="51"/>
      <c r="BK138" s="58"/>
      <c r="BL138" s="58"/>
      <c r="BM138" s="58"/>
      <c r="BN138" s="53"/>
      <c r="BO138" s="81"/>
      <c r="BP138" s="51"/>
      <c r="BQ138" s="51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29"/>
    </row>
    <row r="139" spans="1:83">
      <c r="A139" s="56"/>
      <c r="B139" s="57"/>
      <c r="C139" s="51"/>
      <c r="D139" s="58"/>
      <c r="E139" s="58"/>
      <c r="F139" s="53"/>
      <c r="G139" s="81"/>
      <c r="H139" s="51"/>
      <c r="I139" s="51"/>
      <c r="J139" s="53"/>
      <c r="K139" s="81"/>
      <c r="L139" s="53"/>
      <c r="M139" s="81"/>
      <c r="N139" s="53"/>
      <c r="O139" s="81"/>
      <c r="P139" s="53"/>
      <c r="Q139" s="81"/>
      <c r="R139" s="53"/>
      <c r="S139" s="81"/>
      <c r="T139" s="218"/>
      <c r="U139" s="53"/>
      <c r="V139" s="81"/>
      <c r="W139" s="51"/>
      <c r="X139" s="51"/>
      <c r="Y139" s="53"/>
      <c r="Z139" s="81"/>
      <c r="AA139" s="53"/>
      <c r="AB139" s="81"/>
      <c r="AC139" s="53"/>
      <c r="AD139" s="81"/>
      <c r="AE139" s="51"/>
      <c r="AF139" s="51"/>
      <c r="AG139" s="53"/>
      <c r="AH139" s="81"/>
      <c r="AI139" s="218"/>
      <c r="AJ139" s="53"/>
      <c r="AK139" s="81"/>
      <c r="AL139" s="59"/>
      <c r="AM139" s="82"/>
      <c r="AN139" s="59"/>
      <c r="AO139" s="82"/>
      <c r="AP139" s="53"/>
      <c r="AQ139" s="81"/>
      <c r="AR139" s="53"/>
      <c r="AS139" s="81"/>
      <c r="AT139" s="53"/>
      <c r="AU139" s="81"/>
      <c r="AV139" s="53"/>
      <c r="AW139" s="81"/>
      <c r="AX139" s="218"/>
      <c r="AY139" s="53"/>
      <c r="AZ139" s="81"/>
      <c r="BA139" s="51"/>
      <c r="BB139" s="51"/>
      <c r="BC139" s="53"/>
      <c r="BD139" s="81"/>
      <c r="BE139" s="53"/>
      <c r="BF139" s="81"/>
      <c r="BG139" s="53"/>
      <c r="BH139" s="81"/>
      <c r="BI139" s="51"/>
      <c r="BJ139" s="51"/>
      <c r="BK139" s="58"/>
      <c r="BL139" s="58"/>
      <c r="BM139" s="58"/>
      <c r="BN139" s="53"/>
      <c r="BO139" s="81"/>
      <c r="BP139" s="51"/>
      <c r="BQ139" s="51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</row>
    <row r="140" spans="1:83">
      <c r="A140" s="56"/>
      <c r="B140" s="57"/>
      <c r="C140" s="51"/>
      <c r="D140" s="31"/>
      <c r="E140" s="80"/>
      <c r="F140" s="31"/>
      <c r="G140" s="80"/>
      <c r="H140" s="51"/>
      <c r="I140" s="51"/>
      <c r="J140" s="53"/>
      <c r="K140" s="81"/>
      <c r="L140" s="53"/>
      <c r="M140" s="81"/>
      <c r="N140" s="53"/>
      <c r="O140" s="81"/>
      <c r="P140" s="53"/>
      <c r="Q140" s="81"/>
      <c r="R140" s="53"/>
      <c r="S140" s="81"/>
      <c r="T140" s="218"/>
      <c r="U140" s="53"/>
      <c r="V140" s="81"/>
      <c r="W140" s="51"/>
      <c r="X140" s="51"/>
      <c r="Y140" s="53"/>
      <c r="Z140" s="81"/>
      <c r="AA140" s="53"/>
      <c r="AB140" s="81"/>
      <c r="AC140" s="53"/>
      <c r="AD140" s="81"/>
      <c r="AE140" s="53"/>
      <c r="AF140" s="81"/>
      <c r="AG140" s="53"/>
      <c r="AH140" s="81"/>
      <c r="AI140" s="218"/>
      <c r="AJ140" s="53"/>
      <c r="AK140" s="81"/>
      <c r="AL140" s="59"/>
      <c r="AM140" s="82"/>
      <c r="AN140" s="59"/>
      <c r="AO140" s="82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3"/>
      <c r="BD140" s="81"/>
      <c r="BE140" s="53"/>
      <c r="BF140" s="81"/>
      <c r="BG140" s="53"/>
      <c r="BH140" s="81"/>
      <c r="BI140" s="53"/>
      <c r="BJ140" s="81"/>
      <c r="BK140" s="58"/>
      <c r="BL140" s="58"/>
      <c r="BM140" s="58"/>
      <c r="BN140" s="53"/>
      <c r="BO140" s="81"/>
      <c r="BP140" s="51"/>
      <c r="BQ140" s="51"/>
      <c r="BR140" s="49"/>
      <c r="BS140" s="49"/>
      <c r="BT140" s="306"/>
      <c r="BU140" s="306"/>
      <c r="BV140" s="306"/>
      <c r="BW140" s="306"/>
      <c r="BX140" s="306"/>
      <c r="BY140" s="306"/>
      <c r="BZ140" s="306"/>
      <c r="CA140" s="306"/>
      <c r="CB140" s="306"/>
      <c r="CC140" s="306"/>
      <c r="CD140" s="306"/>
      <c r="CE140" s="49"/>
    </row>
    <row r="141" spans="1:83">
      <c r="A141" s="56"/>
      <c r="B141" s="57"/>
      <c r="C141" s="51"/>
      <c r="D141" s="58"/>
      <c r="E141" s="58"/>
      <c r="F141" s="53"/>
      <c r="G141" s="81"/>
      <c r="H141" s="51"/>
      <c r="I141" s="51"/>
      <c r="J141" s="53"/>
      <c r="K141" s="81"/>
      <c r="L141" s="53"/>
      <c r="M141" s="81"/>
      <c r="N141" s="53"/>
      <c r="O141" s="81"/>
      <c r="P141" s="53"/>
      <c r="Q141" s="81"/>
      <c r="R141" s="53"/>
      <c r="S141" s="81"/>
      <c r="T141" s="218"/>
      <c r="U141" s="53"/>
      <c r="V141" s="81"/>
      <c r="W141" s="51"/>
      <c r="X141" s="51"/>
      <c r="Y141" s="53"/>
      <c r="Z141" s="81"/>
      <c r="AA141" s="53"/>
      <c r="AB141" s="81"/>
      <c r="AC141" s="53"/>
      <c r="AD141" s="81"/>
      <c r="AE141" s="51"/>
      <c r="AF141" s="51"/>
      <c r="AG141" s="51"/>
      <c r="AH141" s="51"/>
      <c r="AI141" s="51"/>
      <c r="AJ141" s="51"/>
      <c r="AK141" s="51"/>
      <c r="AL141" s="59"/>
      <c r="AM141" s="82"/>
      <c r="AN141" s="59"/>
      <c r="AO141" s="82"/>
      <c r="AP141" s="53"/>
      <c r="AQ141" s="81"/>
      <c r="AR141" s="53"/>
      <c r="AS141" s="81"/>
      <c r="AT141" s="53"/>
      <c r="AU141" s="81"/>
      <c r="AV141" s="53"/>
      <c r="AW141" s="81"/>
      <c r="AX141" s="218"/>
      <c r="AY141" s="53"/>
      <c r="AZ141" s="81"/>
      <c r="BA141" s="51"/>
      <c r="BB141" s="51"/>
      <c r="BC141" s="53"/>
      <c r="BD141" s="81"/>
      <c r="BE141" s="53"/>
      <c r="BF141" s="81"/>
      <c r="BG141" s="53"/>
      <c r="BH141" s="81"/>
      <c r="BI141" s="51"/>
      <c r="BJ141" s="51"/>
      <c r="BK141" s="58"/>
      <c r="BL141" s="58"/>
      <c r="BM141" s="58"/>
      <c r="BN141" s="53"/>
      <c r="BO141" s="81"/>
      <c r="BP141" s="51"/>
      <c r="BQ141" s="51"/>
      <c r="BR141" s="49"/>
      <c r="BS141" s="49"/>
      <c r="BT141" s="306"/>
      <c r="BU141" s="306"/>
      <c r="BV141" s="306"/>
      <c r="BW141" s="306"/>
      <c r="BX141" s="306"/>
      <c r="BY141" s="306"/>
      <c r="BZ141" s="306"/>
      <c r="CA141" s="306"/>
      <c r="CB141" s="306"/>
      <c r="CC141" s="306"/>
      <c r="CD141" s="306"/>
      <c r="CE141" s="49"/>
    </row>
    <row r="142" spans="1:83">
      <c r="A142" s="56"/>
      <c r="B142" s="57"/>
      <c r="C142" s="51"/>
      <c r="D142" s="58"/>
      <c r="E142" s="58"/>
      <c r="F142" s="53"/>
      <c r="G142" s="81"/>
      <c r="H142" s="51"/>
      <c r="I142" s="51"/>
      <c r="J142" s="53"/>
      <c r="K142" s="81"/>
      <c r="L142" s="53"/>
      <c r="M142" s="81"/>
      <c r="N142" s="53"/>
      <c r="O142" s="81"/>
      <c r="P142" s="53"/>
      <c r="Q142" s="81"/>
      <c r="R142" s="53"/>
      <c r="S142" s="81"/>
      <c r="T142" s="218"/>
      <c r="U142" s="53"/>
      <c r="V142" s="81"/>
      <c r="W142" s="51"/>
      <c r="X142" s="51"/>
      <c r="Y142" s="53"/>
      <c r="Z142" s="81"/>
      <c r="AA142" s="53"/>
      <c r="AB142" s="81"/>
      <c r="AC142" s="53"/>
      <c r="AD142" s="81"/>
      <c r="AE142" s="53"/>
      <c r="AF142" s="81"/>
      <c r="AG142" s="53"/>
      <c r="AH142" s="81"/>
      <c r="AI142" s="218"/>
      <c r="AJ142" s="53"/>
      <c r="AK142" s="81"/>
      <c r="AL142" s="59"/>
      <c r="AM142" s="82"/>
      <c r="AN142" s="59"/>
      <c r="AO142" s="82"/>
      <c r="AP142" s="31"/>
      <c r="AQ142" s="80"/>
      <c r="AR142" s="31"/>
      <c r="AS142" s="80"/>
      <c r="AT142" s="31"/>
      <c r="AU142" s="80"/>
      <c r="AV142" s="31"/>
      <c r="AW142" s="80"/>
      <c r="AX142" s="217"/>
      <c r="AY142" s="31"/>
      <c r="AZ142" s="80"/>
      <c r="BA142" s="31"/>
      <c r="BB142" s="80"/>
      <c r="BC142" s="31"/>
      <c r="BD142" s="80"/>
      <c r="BE142" s="31"/>
      <c r="BF142" s="80"/>
      <c r="BG142" s="31"/>
      <c r="BH142" s="80"/>
      <c r="BI142" s="31"/>
      <c r="BJ142" s="80"/>
      <c r="BK142" s="31"/>
      <c r="BL142" s="80"/>
      <c r="BM142" s="217"/>
      <c r="BN142" s="31"/>
      <c r="BO142" s="80"/>
      <c r="BP142" s="51"/>
      <c r="BQ142" s="51"/>
      <c r="BR142" s="49"/>
      <c r="BS142" s="49"/>
      <c r="BT142" s="31"/>
      <c r="BU142" s="80"/>
      <c r="BV142" s="304"/>
      <c r="BW142" s="304"/>
      <c r="BX142" s="304"/>
      <c r="BY142" s="304"/>
      <c r="BZ142" s="304"/>
      <c r="CA142" s="304"/>
      <c r="CB142" s="304"/>
      <c r="CC142" s="304"/>
      <c r="CD142" s="304"/>
      <c r="CE142" s="49"/>
    </row>
    <row r="143" spans="1:83">
      <c r="A143" s="56"/>
      <c r="B143" s="57"/>
      <c r="C143" s="51"/>
      <c r="D143" s="58"/>
      <c r="E143" s="58"/>
      <c r="F143" s="53"/>
      <c r="G143" s="81"/>
      <c r="H143" s="51"/>
      <c r="I143" s="51"/>
      <c r="J143" s="53"/>
      <c r="K143" s="81"/>
      <c r="L143" s="53"/>
      <c r="M143" s="81"/>
      <c r="N143" s="53"/>
      <c r="O143" s="81"/>
      <c r="P143" s="53"/>
      <c r="Q143" s="81"/>
      <c r="R143" s="53"/>
      <c r="S143" s="81"/>
      <c r="T143" s="218"/>
      <c r="U143" s="53"/>
      <c r="V143" s="81"/>
      <c r="W143" s="51"/>
      <c r="X143" s="51"/>
      <c r="Y143" s="53"/>
      <c r="Z143" s="81"/>
      <c r="AA143" s="53"/>
      <c r="AB143" s="81"/>
      <c r="AC143" s="53"/>
      <c r="AD143" s="81"/>
      <c r="AE143" s="51"/>
      <c r="AF143" s="51"/>
      <c r="AG143" s="53"/>
      <c r="AH143" s="81"/>
      <c r="AI143" s="218"/>
      <c r="AJ143" s="53"/>
      <c r="AK143" s="81"/>
      <c r="AL143" s="59"/>
      <c r="AM143" s="82"/>
      <c r="AN143" s="59"/>
      <c r="AO143" s="82"/>
      <c r="AP143" s="53"/>
      <c r="AQ143" s="81"/>
      <c r="AR143" s="53"/>
      <c r="AS143" s="81"/>
      <c r="AT143" s="53"/>
      <c r="AU143" s="81"/>
      <c r="AV143" s="53"/>
      <c r="AW143" s="81"/>
      <c r="AX143" s="218"/>
      <c r="AY143" s="53"/>
      <c r="AZ143" s="81"/>
      <c r="BA143" s="51"/>
      <c r="BB143" s="51"/>
      <c r="BC143" s="53"/>
      <c r="BD143" s="81"/>
      <c r="BE143" s="53"/>
      <c r="BF143" s="81"/>
      <c r="BG143" s="53"/>
      <c r="BH143" s="81"/>
      <c r="BI143" s="51"/>
      <c r="BJ143" s="51"/>
      <c r="BK143" s="58"/>
      <c r="BL143" s="58"/>
      <c r="BM143" s="58"/>
      <c r="BN143" s="53"/>
      <c r="BO143" s="81"/>
      <c r="BP143" s="51"/>
      <c r="BQ143" s="51"/>
      <c r="BR143" s="49"/>
      <c r="BS143" s="49"/>
      <c r="BT143" s="31"/>
      <c r="BU143" s="80"/>
      <c r="BV143" s="304"/>
      <c r="BW143" s="304"/>
      <c r="BX143" s="304"/>
      <c r="BY143" s="304"/>
      <c r="BZ143" s="304"/>
      <c r="CA143" s="304"/>
      <c r="CB143" s="304"/>
      <c r="CC143" s="304"/>
      <c r="CD143" s="304"/>
      <c r="CE143" s="49"/>
    </row>
    <row r="144" spans="1:83">
      <c r="A144" s="56"/>
      <c r="B144" s="57"/>
      <c r="C144" s="56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56"/>
      <c r="O144" s="56"/>
      <c r="P144" s="60"/>
      <c r="Q144" s="60"/>
      <c r="R144" s="60"/>
      <c r="S144" s="60"/>
      <c r="T144" s="60"/>
      <c r="U144" s="60"/>
      <c r="V144" s="60"/>
      <c r="W144" s="60"/>
      <c r="X144" s="60"/>
      <c r="Y144" s="56"/>
      <c r="Z144" s="56"/>
      <c r="AA144" s="61"/>
      <c r="AB144" s="61"/>
      <c r="AC144" s="60"/>
      <c r="AD144" s="60"/>
      <c r="AE144" s="56"/>
      <c r="AF144" s="56"/>
      <c r="AG144" s="60"/>
      <c r="AH144" s="60"/>
      <c r="AI144" s="60"/>
      <c r="AJ144" s="60"/>
      <c r="AK144" s="60"/>
      <c r="AL144" s="61"/>
      <c r="AM144" s="61"/>
      <c r="AN144" s="60"/>
      <c r="AO144" s="60"/>
      <c r="AP144" s="60"/>
      <c r="AQ144" s="60"/>
      <c r="AR144" s="60"/>
      <c r="AS144" s="60"/>
      <c r="AT144" s="60"/>
      <c r="AU144" s="60"/>
      <c r="AV144" s="56"/>
      <c r="AW144" s="56"/>
      <c r="AX144" s="56"/>
      <c r="AY144" s="60"/>
      <c r="AZ144" s="60"/>
      <c r="BA144" s="60"/>
      <c r="BB144" s="60"/>
      <c r="BC144" s="60"/>
      <c r="BD144" s="60"/>
      <c r="BE144" s="60"/>
      <c r="BF144" s="60"/>
      <c r="BG144" s="56"/>
      <c r="BH144" s="56"/>
      <c r="BI144" s="60"/>
      <c r="BJ144" s="60"/>
      <c r="BK144" s="60"/>
      <c r="BL144" s="60"/>
      <c r="BM144" s="60"/>
      <c r="BN144" s="60"/>
      <c r="BO144" s="60"/>
      <c r="BP144" s="62"/>
      <c r="BQ144" s="62"/>
      <c r="BR144" s="49"/>
      <c r="BS144" s="49"/>
      <c r="BT144" s="31"/>
      <c r="BU144" s="80"/>
      <c r="BV144" s="304"/>
      <c r="BW144" s="304"/>
      <c r="BX144" s="304"/>
      <c r="BY144" s="304"/>
      <c r="BZ144" s="304"/>
      <c r="CA144" s="304"/>
      <c r="CB144" s="304"/>
      <c r="CC144" s="304"/>
      <c r="CD144" s="304"/>
      <c r="CE144" s="49"/>
    </row>
    <row r="145" spans="1:83">
      <c r="A145" s="56"/>
      <c r="B145" s="57"/>
      <c r="C145" s="56"/>
      <c r="D145" s="305"/>
      <c r="E145" s="305"/>
      <c r="F145" s="305"/>
      <c r="G145" s="305"/>
      <c r="H145" s="305"/>
      <c r="I145" s="305"/>
      <c r="J145" s="305"/>
      <c r="K145" s="305"/>
      <c r="L145" s="305"/>
      <c r="M145" s="305"/>
      <c r="N145" s="305"/>
      <c r="O145" s="305"/>
      <c r="P145" s="305"/>
      <c r="Q145" s="305"/>
      <c r="R145" s="305"/>
      <c r="S145" s="305"/>
      <c r="T145" s="305"/>
      <c r="U145" s="305"/>
      <c r="V145" s="305"/>
      <c r="W145" s="305"/>
      <c r="X145" s="305"/>
      <c r="Y145" s="305"/>
      <c r="Z145" s="305"/>
      <c r="AA145" s="305"/>
      <c r="AB145" s="305"/>
      <c r="AC145" s="305"/>
      <c r="AD145" s="305"/>
      <c r="AE145" s="305"/>
      <c r="AF145" s="305"/>
      <c r="AG145" s="305"/>
      <c r="AH145" s="305"/>
      <c r="AI145" s="305"/>
      <c r="AJ145" s="305"/>
      <c r="AK145" s="305"/>
      <c r="AL145" s="305"/>
      <c r="AM145" s="305"/>
      <c r="AN145" s="305"/>
      <c r="AO145" s="305"/>
      <c r="AP145" s="305"/>
      <c r="AQ145" s="305"/>
      <c r="AR145" s="305"/>
      <c r="AS145" s="305"/>
      <c r="AT145" s="305"/>
      <c r="AU145" s="305"/>
      <c r="AV145" s="305"/>
      <c r="AW145" s="305"/>
      <c r="AX145" s="305"/>
      <c r="AY145" s="305"/>
      <c r="AZ145" s="305"/>
      <c r="BA145" s="305"/>
      <c r="BB145" s="305"/>
      <c r="BC145" s="305"/>
      <c r="BD145" s="305"/>
      <c r="BE145" s="305"/>
      <c r="BF145" s="305"/>
      <c r="BG145" s="305"/>
      <c r="BH145" s="305"/>
      <c r="BI145" s="305"/>
      <c r="BJ145" s="305"/>
      <c r="BK145" s="305"/>
      <c r="BL145" s="305"/>
      <c r="BM145" s="305"/>
      <c r="BN145" s="305"/>
      <c r="BO145" s="305"/>
      <c r="BP145" s="305"/>
      <c r="BQ145" s="82"/>
      <c r="BR145" s="49"/>
      <c r="BS145" s="49"/>
      <c r="BT145" s="49"/>
      <c r="BU145" s="49"/>
      <c r="BV145" s="49"/>
      <c r="BW145" s="49"/>
      <c r="BX145" s="49"/>
      <c r="BY145" s="49"/>
      <c r="BZ145" s="49"/>
      <c r="CA145" s="49"/>
      <c r="CB145" s="49"/>
      <c r="CC145" s="49"/>
      <c r="CD145" s="49"/>
      <c r="CE145" s="49"/>
    </row>
    <row r="146" spans="1:83" ht="15" customHeight="1">
      <c r="A146" s="56"/>
      <c r="B146" s="57"/>
      <c r="C146" s="51"/>
      <c r="D146" s="58"/>
      <c r="E146" s="58"/>
      <c r="F146" s="53"/>
      <c r="G146" s="81"/>
      <c r="H146" s="51"/>
      <c r="I146" s="51"/>
      <c r="J146" s="53"/>
      <c r="K146" s="81"/>
      <c r="L146" s="53"/>
      <c r="M146" s="81"/>
      <c r="N146" s="53"/>
      <c r="O146" s="81"/>
      <c r="P146" s="53"/>
      <c r="Q146" s="81"/>
      <c r="R146" s="53"/>
      <c r="S146" s="81"/>
      <c r="T146" s="218"/>
      <c r="U146" s="53"/>
      <c r="V146" s="81"/>
      <c r="W146" s="51"/>
      <c r="X146" s="51"/>
      <c r="Y146" s="53"/>
      <c r="Z146" s="81"/>
      <c r="AA146" s="53"/>
      <c r="AB146" s="81"/>
      <c r="AC146" s="53"/>
      <c r="AD146" s="81"/>
      <c r="AE146" s="51"/>
      <c r="AF146" s="51"/>
      <c r="AG146" s="53"/>
      <c r="AH146" s="81"/>
      <c r="AI146" s="218"/>
      <c r="AJ146" s="53"/>
      <c r="AK146" s="81"/>
      <c r="AL146" s="59"/>
      <c r="AM146" s="82"/>
      <c r="AN146" s="59"/>
      <c r="AO146" s="82"/>
      <c r="AP146" s="53"/>
      <c r="AQ146" s="81"/>
      <c r="AR146" s="53"/>
      <c r="AS146" s="81"/>
      <c r="AT146" s="53"/>
      <c r="AU146" s="81"/>
      <c r="AV146" s="53"/>
      <c r="AW146" s="81"/>
      <c r="AX146" s="218"/>
      <c r="AY146" s="53"/>
      <c r="AZ146" s="81"/>
      <c r="BA146" s="51"/>
      <c r="BB146" s="51"/>
      <c r="BC146" s="53"/>
      <c r="BD146" s="81"/>
      <c r="BE146" s="53"/>
      <c r="BF146" s="81"/>
      <c r="BG146" s="53"/>
      <c r="BH146" s="81"/>
      <c r="BI146" s="51"/>
      <c r="BJ146" s="51"/>
      <c r="BK146" s="58"/>
      <c r="BL146" s="58"/>
      <c r="BM146" s="58"/>
      <c r="BN146" s="53"/>
      <c r="BO146" s="81"/>
      <c r="BP146" s="51"/>
      <c r="BQ146" s="51"/>
      <c r="BR146" s="53"/>
      <c r="BS146" s="81"/>
      <c r="BT146" s="49"/>
      <c r="BU146" s="49"/>
      <c r="BV146" s="49"/>
      <c r="BW146" s="49"/>
      <c r="BX146" s="49"/>
      <c r="BY146" s="49"/>
      <c r="BZ146" s="49"/>
      <c r="CA146" s="49"/>
      <c r="CB146" s="49"/>
      <c r="CC146" s="49"/>
      <c r="CD146" s="49"/>
      <c r="CE146" s="49"/>
    </row>
    <row r="147" spans="1:83" ht="15" customHeight="1">
      <c r="A147" s="56"/>
      <c r="B147" s="57"/>
      <c r="C147" s="51"/>
      <c r="D147" s="58"/>
      <c r="E147" s="58"/>
      <c r="F147" s="53"/>
      <c r="G147" s="81"/>
      <c r="H147" s="51"/>
      <c r="I147" s="51"/>
      <c r="J147" s="53"/>
      <c r="K147" s="81"/>
      <c r="L147" s="53"/>
      <c r="M147" s="81"/>
      <c r="N147" s="53"/>
      <c r="O147" s="81"/>
      <c r="P147" s="53"/>
      <c r="Q147" s="81"/>
      <c r="R147" s="53"/>
      <c r="S147" s="81"/>
      <c r="T147" s="218"/>
      <c r="U147" s="53"/>
      <c r="V147" s="81"/>
      <c r="W147" s="51"/>
      <c r="X147" s="51"/>
      <c r="Y147" s="53"/>
      <c r="Z147" s="81"/>
      <c r="AA147" s="53"/>
      <c r="AB147" s="81"/>
      <c r="AC147" s="53"/>
      <c r="AD147" s="81"/>
      <c r="AE147" s="51"/>
      <c r="AF147" s="51"/>
      <c r="AG147" s="53"/>
      <c r="AH147" s="81"/>
      <c r="AI147" s="218"/>
      <c r="AJ147" s="53"/>
      <c r="AK147" s="81"/>
      <c r="AL147" s="59"/>
      <c r="AM147" s="82"/>
      <c r="AN147" s="59"/>
      <c r="AO147" s="82"/>
      <c r="AP147" s="53"/>
      <c r="AQ147" s="81"/>
      <c r="AR147" s="53"/>
      <c r="AS147" s="81"/>
      <c r="AT147" s="53"/>
      <c r="AU147" s="81"/>
      <c r="AV147" s="53"/>
      <c r="AW147" s="81"/>
      <c r="AX147" s="218"/>
      <c r="AY147" s="53"/>
      <c r="AZ147" s="81"/>
      <c r="BA147" s="51"/>
      <c r="BB147" s="51"/>
      <c r="BC147" s="53"/>
      <c r="BD147" s="81"/>
      <c r="BE147" s="53"/>
      <c r="BF147" s="81"/>
      <c r="BG147" s="53"/>
      <c r="BH147" s="81"/>
      <c r="BI147" s="51"/>
      <c r="BJ147" s="51"/>
      <c r="BK147" s="58"/>
      <c r="BL147" s="58"/>
      <c r="BM147" s="58"/>
      <c r="BN147" s="53"/>
      <c r="BO147" s="81"/>
      <c r="BP147" s="51"/>
      <c r="BQ147" s="51"/>
      <c r="BR147" s="62"/>
      <c r="BS147" s="62"/>
      <c r="BT147" s="49"/>
      <c r="BU147" s="49"/>
      <c r="BV147" s="49"/>
      <c r="BW147" s="49"/>
      <c r="BX147" s="49"/>
      <c r="BY147" s="49"/>
      <c r="BZ147" s="49"/>
      <c r="CA147" s="49"/>
      <c r="CB147" s="49"/>
      <c r="CC147" s="49"/>
      <c r="CD147" s="49"/>
      <c r="CE147" s="49"/>
    </row>
    <row r="148" spans="1:83" ht="15" customHeight="1">
      <c r="A148" s="56"/>
      <c r="B148" s="57"/>
      <c r="C148" s="51"/>
      <c r="D148" s="31"/>
      <c r="E148" s="80"/>
      <c r="F148" s="31"/>
      <c r="G148" s="80"/>
      <c r="H148" s="51"/>
      <c r="I148" s="51"/>
      <c r="J148" s="53"/>
      <c r="K148" s="81"/>
      <c r="L148" s="53"/>
      <c r="M148" s="81"/>
      <c r="N148" s="53"/>
      <c r="O148" s="81"/>
      <c r="P148" s="53"/>
      <c r="Q148" s="81"/>
      <c r="R148" s="53"/>
      <c r="S148" s="81"/>
      <c r="T148" s="218"/>
      <c r="U148" s="53"/>
      <c r="V148" s="81"/>
      <c r="W148" s="51"/>
      <c r="X148" s="51"/>
      <c r="Y148" s="53"/>
      <c r="Z148" s="81"/>
      <c r="AA148" s="53"/>
      <c r="AB148" s="81"/>
      <c r="AC148" s="53"/>
      <c r="AD148" s="81"/>
      <c r="AE148" s="53"/>
      <c r="AF148" s="81"/>
      <c r="AG148" s="53"/>
      <c r="AH148" s="81"/>
      <c r="AI148" s="218"/>
      <c r="AJ148" s="53"/>
      <c r="AK148" s="81"/>
      <c r="AL148" s="59"/>
      <c r="AM148" s="82"/>
      <c r="AN148" s="59"/>
      <c r="AO148" s="82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1"/>
      <c r="BA148" s="51"/>
      <c r="BB148" s="51"/>
      <c r="BC148" s="53"/>
      <c r="BD148" s="81"/>
      <c r="BE148" s="53"/>
      <c r="BF148" s="81"/>
      <c r="BG148" s="53"/>
      <c r="BH148" s="81"/>
      <c r="BI148" s="53"/>
      <c r="BJ148" s="81"/>
      <c r="BK148" s="58"/>
      <c r="BL148" s="58"/>
      <c r="BM148" s="58"/>
      <c r="BN148" s="53"/>
      <c r="BO148" s="81"/>
      <c r="BP148" s="51"/>
      <c r="BQ148" s="51"/>
      <c r="BR148" s="59"/>
      <c r="BS148" s="82"/>
      <c r="BT148" s="49"/>
      <c r="BU148" s="49"/>
      <c r="BV148" s="49"/>
      <c r="BW148" s="49"/>
      <c r="BX148" s="49"/>
      <c r="BY148" s="49"/>
      <c r="BZ148" s="49"/>
      <c r="CA148" s="49"/>
      <c r="CB148" s="49"/>
      <c r="CC148" s="49"/>
      <c r="CD148" s="49"/>
      <c r="CE148" s="49"/>
    </row>
    <row r="149" spans="1:83" ht="15" customHeight="1">
      <c r="A149" s="56"/>
      <c r="B149" s="57"/>
      <c r="C149" s="51"/>
      <c r="D149" s="58"/>
      <c r="E149" s="58"/>
      <c r="F149" s="53"/>
      <c r="G149" s="81"/>
      <c r="H149" s="51"/>
      <c r="I149" s="51"/>
      <c r="J149" s="53"/>
      <c r="K149" s="81"/>
      <c r="L149" s="53"/>
      <c r="M149" s="81"/>
      <c r="N149" s="53"/>
      <c r="O149" s="81"/>
      <c r="P149" s="53"/>
      <c r="Q149" s="81"/>
      <c r="R149" s="53"/>
      <c r="S149" s="81"/>
      <c r="T149" s="218"/>
      <c r="U149" s="53"/>
      <c r="V149" s="81"/>
      <c r="W149" s="51"/>
      <c r="X149" s="51"/>
      <c r="Y149" s="53"/>
      <c r="Z149" s="81"/>
      <c r="AA149" s="53"/>
      <c r="AB149" s="81"/>
      <c r="AC149" s="53"/>
      <c r="AD149" s="81"/>
      <c r="AE149" s="51"/>
      <c r="AF149" s="51"/>
      <c r="AG149" s="51"/>
      <c r="AH149" s="51"/>
      <c r="AI149" s="51"/>
      <c r="AJ149" s="51"/>
      <c r="AK149" s="51"/>
      <c r="AL149" s="59"/>
      <c r="AM149" s="82"/>
      <c r="AN149" s="59"/>
      <c r="AO149" s="82"/>
      <c r="AP149" s="53"/>
      <c r="AQ149" s="81"/>
      <c r="AR149" s="53"/>
      <c r="AS149" s="81"/>
      <c r="AT149" s="53"/>
      <c r="AU149" s="81"/>
      <c r="AV149" s="53"/>
      <c r="AW149" s="81"/>
      <c r="AX149" s="218"/>
      <c r="AY149" s="53"/>
      <c r="AZ149" s="81"/>
      <c r="BA149" s="51"/>
      <c r="BB149" s="51"/>
      <c r="BC149" s="53"/>
      <c r="BD149" s="81"/>
      <c r="BE149" s="53"/>
      <c r="BF149" s="81"/>
      <c r="BG149" s="53"/>
      <c r="BH149" s="81"/>
      <c r="BI149" s="51"/>
      <c r="BJ149" s="51"/>
      <c r="BK149" s="58"/>
      <c r="BL149" s="58"/>
      <c r="BM149" s="58"/>
      <c r="BN149" s="53"/>
      <c r="BO149" s="81"/>
      <c r="BP149" s="51"/>
      <c r="BQ149" s="51"/>
      <c r="BR149" s="49"/>
      <c r="BS149" s="49"/>
      <c r="BT149" s="49"/>
      <c r="BU149" s="49"/>
      <c r="BV149" s="49"/>
      <c r="BW149" s="49"/>
      <c r="BX149" s="49"/>
      <c r="BY149" s="49"/>
      <c r="BZ149" s="49"/>
      <c r="CA149" s="49"/>
      <c r="CB149" s="49"/>
      <c r="CC149" s="49"/>
      <c r="CD149" s="49"/>
      <c r="CE149" s="49"/>
    </row>
    <row r="150" spans="1:83" ht="15" customHeight="1">
      <c r="A150" s="56"/>
      <c r="B150" s="57"/>
      <c r="C150" s="51"/>
      <c r="D150" s="58"/>
      <c r="E150" s="58"/>
      <c r="F150" s="53"/>
      <c r="G150" s="81"/>
      <c r="H150" s="51"/>
      <c r="I150" s="51"/>
      <c r="J150" s="53"/>
      <c r="K150" s="81"/>
      <c r="L150" s="53"/>
      <c r="M150" s="81"/>
      <c r="N150" s="53"/>
      <c r="O150" s="81"/>
      <c r="P150" s="53"/>
      <c r="Q150" s="81"/>
      <c r="R150" s="53"/>
      <c r="S150" s="81"/>
      <c r="T150" s="218"/>
      <c r="U150" s="53"/>
      <c r="V150" s="81"/>
      <c r="W150" s="51"/>
      <c r="X150" s="51"/>
      <c r="Y150" s="53"/>
      <c r="Z150" s="81"/>
      <c r="AA150" s="53"/>
      <c r="AB150" s="81"/>
      <c r="AC150" s="53"/>
      <c r="AD150" s="81"/>
      <c r="AE150" s="53"/>
      <c r="AF150" s="81"/>
      <c r="AG150" s="53"/>
      <c r="AH150" s="81"/>
      <c r="AI150" s="218"/>
      <c r="AJ150" s="53"/>
      <c r="AK150" s="81"/>
      <c r="AL150" s="59"/>
      <c r="AM150" s="82"/>
      <c r="AN150" s="59"/>
      <c r="AO150" s="82"/>
      <c r="AP150" s="31"/>
      <c r="AQ150" s="80"/>
      <c r="AR150" s="31"/>
      <c r="AS150" s="80"/>
      <c r="AT150" s="31"/>
      <c r="AU150" s="80"/>
      <c r="AV150" s="31"/>
      <c r="AW150" s="80"/>
      <c r="AX150" s="217"/>
      <c r="AY150" s="31"/>
      <c r="AZ150" s="80"/>
      <c r="BA150" s="31"/>
      <c r="BB150" s="80"/>
      <c r="BC150" s="31"/>
      <c r="BD150" s="80"/>
      <c r="BE150" s="31"/>
      <c r="BF150" s="80"/>
      <c r="BG150" s="31"/>
      <c r="BH150" s="80"/>
      <c r="BI150" s="31"/>
      <c r="BJ150" s="80"/>
      <c r="BK150" s="31"/>
      <c r="BL150" s="80"/>
      <c r="BM150" s="217"/>
      <c r="BN150" s="31"/>
      <c r="BO150" s="80"/>
      <c r="BP150" s="51"/>
      <c r="BQ150" s="51"/>
      <c r="BR150" s="49"/>
      <c r="BS150" s="49"/>
      <c r="BT150" s="49"/>
      <c r="BU150" s="49"/>
      <c r="BV150" s="49"/>
      <c r="BW150" s="49"/>
      <c r="BX150" s="49"/>
      <c r="BY150" s="49"/>
      <c r="BZ150" s="49"/>
      <c r="CA150" s="49"/>
      <c r="CB150" s="49"/>
      <c r="CC150" s="49"/>
      <c r="CD150" s="49"/>
      <c r="CE150" s="49"/>
    </row>
    <row r="151" spans="1:83" ht="15" customHeight="1">
      <c r="A151" s="56"/>
      <c r="B151" s="57"/>
      <c r="C151" s="51"/>
      <c r="D151" s="58"/>
      <c r="E151" s="58"/>
      <c r="F151" s="53"/>
      <c r="G151" s="81"/>
      <c r="H151" s="51"/>
      <c r="I151" s="51"/>
      <c r="J151" s="53"/>
      <c r="K151" s="81"/>
      <c r="L151" s="53"/>
      <c r="M151" s="81"/>
      <c r="N151" s="53"/>
      <c r="O151" s="81"/>
      <c r="P151" s="53"/>
      <c r="Q151" s="81"/>
      <c r="R151" s="53"/>
      <c r="S151" s="81"/>
      <c r="T151" s="218"/>
      <c r="U151" s="53"/>
      <c r="V151" s="81"/>
      <c r="W151" s="51"/>
      <c r="X151" s="51"/>
      <c r="Y151" s="53"/>
      <c r="Z151" s="81"/>
      <c r="AA151" s="53"/>
      <c r="AB151" s="81"/>
      <c r="AC151" s="53"/>
      <c r="AD151" s="81"/>
      <c r="AE151" s="51"/>
      <c r="AF151" s="51"/>
      <c r="AG151" s="53"/>
      <c r="AH151" s="81"/>
      <c r="AI151" s="218"/>
      <c r="AJ151" s="53"/>
      <c r="AK151" s="81"/>
      <c r="AL151" s="59"/>
      <c r="AM151" s="82"/>
      <c r="AN151" s="59"/>
      <c r="AO151" s="82"/>
      <c r="AP151" s="53"/>
      <c r="AQ151" s="81"/>
      <c r="AR151" s="53"/>
      <c r="AS151" s="81"/>
      <c r="AT151" s="53"/>
      <c r="AU151" s="81"/>
      <c r="AV151" s="53"/>
      <c r="AW151" s="81"/>
      <c r="AX151" s="218"/>
      <c r="AY151" s="53"/>
      <c r="AZ151" s="81"/>
      <c r="BA151" s="51"/>
      <c r="BB151" s="51"/>
      <c r="BC151" s="53"/>
      <c r="BD151" s="81"/>
      <c r="BE151" s="53"/>
      <c r="BF151" s="81"/>
      <c r="BG151" s="53"/>
      <c r="BH151" s="81"/>
      <c r="BI151" s="51"/>
      <c r="BJ151" s="51"/>
      <c r="BK151" s="58"/>
      <c r="BL151" s="58"/>
      <c r="BM151" s="58"/>
      <c r="BN151" s="53"/>
      <c r="BO151" s="81"/>
      <c r="BP151" s="51"/>
      <c r="BQ151" s="51"/>
      <c r="BR151" s="49"/>
      <c r="BS151" s="49"/>
      <c r="BT151" s="49"/>
      <c r="BU151" s="49"/>
      <c r="BV151" s="49"/>
      <c r="BW151" s="49"/>
      <c r="BX151" s="49"/>
      <c r="BY151" s="49"/>
      <c r="BZ151" s="49"/>
      <c r="CA151" s="49"/>
      <c r="CB151" s="49"/>
      <c r="CC151" s="49"/>
      <c r="CD151" s="49"/>
      <c r="CE151" s="49"/>
    </row>
    <row r="152" spans="1:83">
      <c r="A152" s="49"/>
      <c r="B152" s="49"/>
      <c r="C152" s="5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  <c r="CA152" s="49"/>
      <c r="CB152" s="49"/>
      <c r="CC152" s="49"/>
      <c r="CD152" s="49"/>
      <c r="CE152" s="49"/>
    </row>
    <row r="153" spans="1:83">
      <c r="A153" s="49"/>
      <c r="B153" s="49"/>
      <c r="C153" s="56"/>
      <c r="D153" s="305"/>
      <c r="E153" s="305"/>
      <c r="F153" s="305"/>
      <c r="G153" s="305"/>
      <c r="H153" s="305"/>
      <c r="I153" s="305"/>
      <c r="J153" s="305"/>
      <c r="K153" s="305"/>
      <c r="L153" s="305"/>
      <c r="M153" s="305"/>
      <c r="N153" s="305"/>
      <c r="O153" s="305"/>
      <c r="P153" s="305"/>
      <c r="Q153" s="305"/>
      <c r="R153" s="305"/>
      <c r="S153" s="305"/>
      <c r="T153" s="305"/>
      <c r="U153" s="305"/>
      <c r="V153" s="305"/>
      <c r="W153" s="305"/>
      <c r="X153" s="305"/>
      <c r="Y153" s="305"/>
      <c r="Z153" s="305"/>
      <c r="AA153" s="305"/>
      <c r="AB153" s="305"/>
      <c r="AC153" s="305"/>
      <c r="AD153" s="305"/>
      <c r="AE153" s="305"/>
      <c r="AF153" s="305"/>
      <c r="AG153" s="305"/>
      <c r="AH153" s="305"/>
      <c r="AI153" s="305"/>
      <c r="AJ153" s="305"/>
      <c r="AK153" s="305"/>
      <c r="AL153" s="305"/>
      <c r="AM153" s="305"/>
      <c r="AN153" s="305"/>
      <c r="AO153" s="305"/>
      <c r="AP153" s="305"/>
      <c r="AQ153" s="305"/>
      <c r="AR153" s="305"/>
      <c r="AS153" s="305"/>
      <c r="AT153" s="305"/>
      <c r="AU153" s="305"/>
      <c r="AV153" s="305"/>
      <c r="AW153" s="305"/>
      <c r="AX153" s="305"/>
      <c r="AY153" s="305"/>
      <c r="AZ153" s="305"/>
      <c r="BA153" s="305"/>
      <c r="BB153" s="305"/>
      <c r="BC153" s="305"/>
      <c r="BD153" s="305"/>
      <c r="BE153" s="305"/>
      <c r="BF153" s="305"/>
      <c r="BG153" s="305"/>
      <c r="BH153" s="305"/>
      <c r="BI153" s="305"/>
      <c r="BJ153" s="305"/>
      <c r="BK153" s="305"/>
      <c r="BL153" s="305"/>
      <c r="BM153" s="305"/>
      <c r="BN153" s="305"/>
      <c r="BO153" s="305"/>
      <c r="BP153" s="305"/>
      <c r="BQ153" s="82"/>
      <c r="BR153" s="49"/>
      <c r="BS153" s="49"/>
      <c r="BT153" s="306"/>
      <c r="BU153" s="306"/>
      <c r="BV153" s="306"/>
      <c r="BW153" s="306"/>
      <c r="BX153" s="306"/>
      <c r="BY153" s="306"/>
      <c r="BZ153" s="306"/>
      <c r="CA153" s="306"/>
      <c r="CB153" s="306"/>
      <c r="CC153" s="306"/>
      <c r="CD153" s="306"/>
      <c r="CE153" s="49"/>
    </row>
    <row r="154" spans="1:83" ht="13.5" customHeight="1">
      <c r="A154" s="56"/>
      <c r="B154" s="57"/>
      <c r="C154" s="5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4"/>
      <c r="BF154" s="54"/>
      <c r="BG154" s="58"/>
      <c r="BH154" s="58"/>
      <c r="BI154" s="58"/>
      <c r="BJ154" s="58"/>
      <c r="BK154" s="58"/>
      <c r="BL154" s="58"/>
      <c r="BM154" s="58"/>
      <c r="BN154" s="58"/>
      <c r="BO154" s="58"/>
      <c r="BP154" s="58"/>
      <c r="BQ154" s="58"/>
      <c r="BR154" s="49"/>
      <c r="BS154" s="49"/>
      <c r="BT154" s="306"/>
      <c r="BU154" s="306"/>
      <c r="BV154" s="306"/>
      <c r="BW154" s="306"/>
      <c r="BX154" s="306"/>
      <c r="BY154" s="306"/>
      <c r="BZ154" s="306"/>
      <c r="CA154" s="306"/>
      <c r="CB154" s="306"/>
      <c r="CC154" s="306"/>
      <c r="CD154" s="306"/>
      <c r="CE154" s="49"/>
    </row>
    <row r="155" spans="1:83" ht="13.5" customHeight="1">
      <c r="A155" s="56"/>
      <c r="B155" s="57"/>
      <c r="C155" s="5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58"/>
      <c r="BO155" s="58"/>
      <c r="BP155" s="58"/>
      <c r="BQ155" s="58"/>
      <c r="BR155" s="49"/>
      <c r="BS155" s="49"/>
      <c r="BT155" s="31"/>
      <c r="BU155" s="80"/>
      <c r="BV155" s="304"/>
      <c r="BW155" s="304"/>
      <c r="BX155" s="304"/>
      <c r="BY155" s="304"/>
      <c r="BZ155" s="304"/>
      <c r="CA155" s="304"/>
      <c r="CB155" s="304"/>
      <c r="CC155" s="304"/>
      <c r="CD155" s="304"/>
      <c r="CE155" s="49"/>
    </row>
    <row r="156" spans="1:83" ht="13.5" customHeight="1">
      <c r="A156" s="56"/>
      <c r="B156" s="57"/>
      <c r="C156" s="5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58"/>
      <c r="BO156" s="58"/>
      <c r="BP156" s="58"/>
      <c r="BQ156" s="58"/>
      <c r="BR156" s="49"/>
      <c r="BS156" s="49"/>
      <c r="BT156" s="31"/>
      <c r="BU156" s="80"/>
      <c r="BV156" s="304"/>
      <c r="BW156" s="304"/>
      <c r="BX156" s="304"/>
      <c r="BY156" s="304"/>
      <c r="BZ156" s="304"/>
      <c r="CA156" s="304"/>
      <c r="CB156" s="304"/>
      <c r="CC156" s="304"/>
      <c r="CD156" s="304"/>
      <c r="CE156" s="49"/>
    </row>
    <row r="157" spans="1:83" ht="17.25" customHeight="1">
      <c r="A157" s="56"/>
      <c r="B157" s="57"/>
      <c r="C157" s="51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58"/>
      <c r="BO157" s="58"/>
      <c r="BP157" s="58"/>
      <c r="BQ157" s="58"/>
      <c r="BR157" s="49"/>
      <c r="BS157" s="49"/>
      <c r="BT157" s="58"/>
      <c r="BU157" s="58"/>
      <c r="BV157" s="304"/>
      <c r="BW157" s="304"/>
      <c r="BX157" s="304"/>
      <c r="BY157" s="304"/>
      <c r="BZ157" s="304"/>
      <c r="CA157" s="304"/>
      <c r="CB157" s="304"/>
      <c r="CC157" s="304"/>
      <c r="CD157" s="304"/>
      <c r="CE157" s="49"/>
    </row>
    <row r="158" spans="1:83">
      <c r="A158" s="49"/>
      <c r="B158" s="49"/>
      <c r="C158" s="49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63"/>
      <c r="BO158" s="63"/>
      <c r="BP158" s="63"/>
      <c r="BQ158" s="63"/>
      <c r="BR158" s="49"/>
      <c r="BS158" s="49"/>
      <c r="BT158" s="58"/>
      <c r="BU158" s="58"/>
      <c r="BV158" s="304"/>
      <c r="BW158" s="304"/>
      <c r="BX158" s="304"/>
      <c r="BY158" s="304"/>
      <c r="BZ158" s="304"/>
      <c r="CA158" s="304"/>
      <c r="CB158" s="304"/>
      <c r="CC158" s="304"/>
      <c r="CD158" s="304"/>
      <c r="CE158" s="49"/>
    </row>
    <row r="159" spans="1:83">
      <c r="D159" s="5"/>
      <c r="E159" s="5"/>
      <c r="F159" s="5"/>
      <c r="G159" s="5"/>
      <c r="H159" s="5"/>
      <c r="I159" s="5"/>
      <c r="J159" s="5"/>
      <c r="K159" s="5"/>
      <c r="L159" s="64"/>
      <c r="M159" s="64"/>
      <c r="N159" s="64"/>
      <c r="O159" s="6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64"/>
      <c r="AB159" s="64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64"/>
      <c r="AQ159" s="64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64"/>
      <c r="BF159" s="64"/>
      <c r="BG159" s="5"/>
      <c r="BH159" s="5"/>
      <c r="BI159" s="5"/>
      <c r="BJ159" s="5"/>
      <c r="BK159" s="64"/>
      <c r="BL159" s="64"/>
      <c r="BM159" s="64"/>
      <c r="BN159" s="5"/>
      <c r="BO159" s="5"/>
      <c r="BP159" s="5"/>
      <c r="BQ159" s="5"/>
    </row>
    <row r="160" spans="1:83">
      <c r="C160" s="38"/>
      <c r="D160" s="5"/>
      <c r="E160" s="5"/>
      <c r="F160" s="5"/>
      <c r="G160" s="5"/>
      <c r="H160" s="5"/>
      <c r="I160" s="5"/>
      <c r="J160" s="5"/>
      <c r="K160" s="5"/>
      <c r="L160" s="64"/>
      <c r="M160" s="64"/>
      <c r="N160" s="64"/>
      <c r="O160" s="6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64"/>
      <c r="AB160" s="64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64"/>
      <c r="AQ160" s="64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64"/>
      <c r="BF160" s="64"/>
      <c r="BG160" s="5"/>
      <c r="BH160" s="5"/>
      <c r="BI160" s="5"/>
      <c r="BJ160" s="5"/>
      <c r="BK160" s="64"/>
      <c r="BL160" s="64"/>
      <c r="BM160" s="64"/>
      <c r="BN160" s="5"/>
      <c r="BO160" s="5"/>
      <c r="BP160" s="5"/>
      <c r="BQ160" s="5"/>
    </row>
    <row r="161" spans="3:69">
      <c r="C161" s="38"/>
      <c r="D161" s="5"/>
      <c r="E161" s="5"/>
      <c r="F161" s="5"/>
      <c r="G161" s="5"/>
      <c r="H161" s="5"/>
      <c r="I161" s="5"/>
      <c r="J161" s="5"/>
      <c r="K161" s="5"/>
      <c r="L161" s="64"/>
      <c r="M161" s="64"/>
      <c r="N161" s="64"/>
      <c r="O161" s="6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64"/>
      <c r="AB161" s="64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64"/>
      <c r="AQ161" s="64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64"/>
      <c r="BF161" s="64"/>
      <c r="BG161" s="5"/>
      <c r="BH161" s="5"/>
      <c r="BI161" s="5"/>
      <c r="BJ161" s="5"/>
      <c r="BK161" s="64"/>
      <c r="BL161" s="64"/>
      <c r="BM161" s="64"/>
      <c r="BN161" s="5"/>
      <c r="BO161" s="5"/>
      <c r="BP161" s="5"/>
      <c r="BQ161" s="5"/>
    </row>
    <row r="162" spans="3:69">
      <c r="D162" s="5"/>
      <c r="E162" s="5"/>
      <c r="F162" s="5"/>
      <c r="G162" s="5"/>
      <c r="H162" s="5"/>
      <c r="I162" s="5"/>
      <c r="J162" s="5"/>
      <c r="K162" s="5"/>
      <c r="L162" s="64"/>
      <c r="M162" s="64"/>
      <c r="N162" s="64"/>
      <c r="O162" s="6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64"/>
      <c r="AB162" s="64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64"/>
      <c r="AQ162" s="64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64"/>
      <c r="BF162" s="64"/>
      <c r="BG162" s="5"/>
      <c r="BH162" s="5"/>
      <c r="BI162" s="5"/>
      <c r="BJ162" s="5"/>
      <c r="BK162" s="64"/>
      <c r="BL162" s="64"/>
      <c r="BM162" s="64"/>
      <c r="BN162" s="5"/>
      <c r="BO162" s="5"/>
      <c r="BP162" s="5"/>
      <c r="BQ162" s="5"/>
    </row>
  </sheetData>
  <sheetProtection sheet="1" objects="1" scenarios="1" formatCells="0" formatRows="0" insertRows="0" deleteRows="0" sort="0" autoFilter="0" pivotTables="0"/>
  <mergeCells count="617">
    <mergeCell ref="E3:AT4"/>
    <mergeCell ref="AU3:CH4"/>
    <mergeCell ref="BP103:BQ103"/>
    <mergeCell ref="BR103:BS103"/>
    <mergeCell ref="BT103:BU103"/>
    <mergeCell ref="BV103:BW103"/>
    <mergeCell ref="BX103:BY103"/>
    <mergeCell ref="E1:CH2"/>
    <mergeCell ref="BI74:BJ74"/>
    <mergeCell ref="BK74:BL74"/>
    <mergeCell ref="BN74:BO74"/>
    <mergeCell ref="BP74:BQ74"/>
    <mergeCell ref="BR74:BS74"/>
    <mergeCell ref="BT74:BU74"/>
    <mergeCell ref="BV74:BW74"/>
    <mergeCell ref="BX74:BY74"/>
    <mergeCell ref="AG103:AH103"/>
    <mergeCell ref="AJ103:AK103"/>
    <mergeCell ref="AL103:AM103"/>
    <mergeCell ref="AN103:AO103"/>
    <mergeCell ref="AP103:AQ103"/>
    <mergeCell ref="AR103:AS103"/>
    <mergeCell ref="AT103:AU103"/>
    <mergeCell ref="AV103:AW103"/>
    <mergeCell ref="AY103:AZ103"/>
    <mergeCell ref="BA103:BB103"/>
    <mergeCell ref="BC103:BD103"/>
    <mergeCell ref="BE103:BF103"/>
    <mergeCell ref="BG103:BH103"/>
    <mergeCell ref="BI103:BJ103"/>
    <mergeCell ref="BK103:BL103"/>
    <mergeCell ref="BN103:BO103"/>
    <mergeCell ref="AP74:AQ74"/>
    <mergeCell ref="AR74:AS74"/>
    <mergeCell ref="AT74:AU74"/>
    <mergeCell ref="AV74:AW74"/>
    <mergeCell ref="AY74:AZ74"/>
    <mergeCell ref="BA74:BB74"/>
    <mergeCell ref="BC74:BD74"/>
    <mergeCell ref="BE74:BF74"/>
    <mergeCell ref="BG74:BH74"/>
    <mergeCell ref="BM74:BM75"/>
    <mergeCell ref="BM103:BM104"/>
    <mergeCell ref="W103:X103"/>
    <mergeCell ref="Y103:Z103"/>
    <mergeCell ref="AA103:AB103"/>
    <mergeCell ref="AC103:AD103"/>
    <mergeCell ref="AE103:AF103"/>
    <mergeCell ref="AG74:AH74"/>
    <mergeCell ref="AJ74:AK74"/>
    <mergeCell ref="AL74:AM74"/>
    <mergeCell ref="AN74:AO74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U74:V74"/>
    <mergeCell ref="R103:S103"/>
    <mergeCell ref="U103:V103"/>
    <mergeCell ref="BP45:BQ45"/>
    <mergeCell ref="BR45:BS45"/>
    <mergeCell ref="BT45:BU45"/>
    <mergeCell ref="BV45:BW45"/>
    <mergeCell ref="BX45:BY45"/>
    <mergeCell ref="D74:E74"/>
    <mergeCell ref="F74:G74"/>
    <mergeCell ref="H74:I74"/>
    <mergeCell ref="J74:K74"/>
    <mergeCell ref="L74:M74"/>
    <mergeCell ref="N74:O74"/>
    <mergeCell ref="P74:Q74"/>
    <mergeCell ref="W74:X74"/>
    <mergeCell ref="Y74:Z74"/>
    <mergeCell ref="AA74:AB74"/>
    <mergeCell ref="AC74:AD74"/>
    <mergeCell ref="AE74:AF74"/>
    <mergeCell ref="AV45:AW45"/>
    <mergeCell ref="AY45:AZ45"/>
    <mergeCell ref="BA45:BB45"/>
    <mergeCell ref="BC45:BD45"/>
    <mergeCell ref="BE45:BF45"/>
    <mergeCell ref="BG45:BH45"/>
    <mergeCell ref="BI45:BJ45"/>
    <mergeCell ref="BN11:BO11"/>
    <mergeCell ref="BM45:BM46"/>
    <mergeCell ref="BK45:BL45"/>
    <mergeCell ref="BN45:BO45"/>
    <mergeCell ref="BT11:BU11"/>
    <mergeCell ref="BV11:BW11"/>
    <mergeCell ref="BX11:BY11"/>
    <mergeCell ref="D45:E45"/>
    <mergeCell ref="F45:G45"/>
    <mergeCell ref="H45:I45"/>
    <mergeCell ref="J45:K45"/>
    <mergeCell ref="L45:M45"/>
    <mergeCell ref="N45:O45"/>
    <mergeCell ref="P45:Q45"/>
    <mergeCell ref="R45:S45"/>
    <mergeCell ref="U45:V45"/>
    <mergeCell ref="W45:X45"/>
    <mergeCell ref="Y45:Z45"/>
    <mergeCell ref="AA45:AB45"/>
    <mergeCell ref="AC45:AD45"/>
    <mergeCell ref="AE45:AF45"/>
    <mergeCell ref="AG45:AH45"/>
    <mergeCell ref="AJ45:AK45"/>
    <mergeCell ref="AL45:AM45"/>
    <mergeCell ref="AL11:AM11"/>
    <mergeCell ref="AN11:AO11"/>
    <mergeCell ref="AP11:AQ11"/>
    <mergeCell ref="AR11:AS11"/>
    <mergeCell ref="AT11:AU11"/>
    <mergeCell ref="AV11:AW11"/>
    <mergeCell ref="AY11:AZ11"/>
    <mergeCell ref="BM11:BM12"/>
    <mergeCell ref="AR45:AS45"/>
    <mergeCell ref="AT45:AU45"/>
    <mergeCell ref="BA11:BB11"/>
    <mergeCell ref="BC11:BD11"/>
    <mergeCell ref="BE11:BF11"/>
    <mergeCell ref="BG11:BH11"/>
    <mergeCell ref="BI11:BJ11"/>
    <mergeCell ref="BK11:BL11"/>
    <mergeCell ref="AN45:AO45"/>
    <mergeCell ref="AP45:AQ45"/>
    <mergeCell ref="D11:E11"/>
    <mergeCell ref="F11:G11"/>
    <mergeCell ref="H11:I11"/>
    <mergeCell ref="J11:K11"/>
    <mergeCell ref="L11:M11"/>
    <mergeCell ref="N11:O11"/>
    <mergeCell ref="P11:Q11"/>
    <mergeCell ref="R11:S11"/>
    <mergeCell ref="U11:V11"/>
    <mergeCell ref="T11:T12"/>
    <mergeCell ref="A1:D4"/>
    <mergeCell ref="CI1:CN2"/>
    <mergeCell ref="CI3:CN4"/>
    <mergeCell ref="CB98:CE98"/>
    <mergeCell ref="CG98:CH98"/>
    <mergeCell ref="CI98:CJ98"/>
    <mergeCell ref="CK98:CL98"/>
    <mergeCell ref="CM98:CN98"/>
    <mergeCell ref="CB96:CE96"/>
    <mergeCell ref="CG96:CH96"/>
    <mergeCell ref="CI96:CJ96"/>
    <mergeCell ref="CK96:CL96"/>
    <mergeCell ref="CM96:CN96"/>
    <mergeCell ref="CB97:CE97"/>
    <mergeCell ref="CG97:CH97"/>
    <mergeCell ref="CI97:CJ97"/>
    <mergeCell ref="CK97:CL97"/>
    <mergeCell ref="CM97:CN97"/>
    <mergeCell ref="CB94:CE94"/>
    <mergeCell ref="CG94:CH94"/>
    <mergeCell ref="CI94:CJ94"/>
    <mergeCell ref="CK94:CL94"/>
    <mergeCell ref="CM94:CN94"/>
    <mergeCell ref="CB95:CE95"/>
    <mergeCell ref="CG95:CH95"/>
    <mergeCell ref="CI95:CJ95"/>
    <mergeCell ref="CK95:CL95"/>
    <mergeCell ref="CM95:CN95"/>
    <mergeCell ref="CB92:CE92"/>
    <mergeCell ref="CG92:CH92"/>
    <mergeCell ref="CI92:CJ92"/>
    <mergeCell ref="CK92:CL92"/>
    <mergeCell ref="CM92:CN92"/>
    <mergeCell ref="CB93:CE93"/>
    <mergeCell ref="CG93:CH93"/>
    <mergeCell ref="CI93:CJ93"/>
    <mergeCell ref="CK93:CL93"/>
    <mergeCell ref="CM93:CN93"/>
    <mergeCell ref="CB90:CE90"/>
    <mergeCell ref="CG90:CH90"/>
    <mergeCell ref="CI90:CJ90"/>
    <mergeCell ref="CK90:CL90"/>
    <mergeCell ref="CM90:CN90"/>
    <mergeCell ref="CB91:CE91"/>
    <mergeCell ref="CG91:CH91"/>
    <mergeCell ref="CI91:CJ91"/>
    <mergeCell ref="CK91:CL91"/>
    <mergeCell ref="CM91:CN91"/>
    <mergeCell ref="CB88:CE88"/>
    <mergeCell ref="CG88:CH88"/>
    <mergeCell ref="CI88:CJ88"/>
    <mergeCell ref="CK88:CL88"/>
    <mergeCell ref="CM88:CN88"/>
    <mergeCell ref="CB89:CE89"/>
    <mergeCell ref="CG89:CH89"/>
    <mergeCell ref="CI89:CJ89"/>
    <mergeCell ref="CK89:CL89"/>
    <mergeCell ref="CM89:CN89"/>
    <mergeCell ref="CB86:CE86"/>
    <mergeCell ref="CG86:CH86"/>
    <mergeCell ref="CI86:CJ86"/>
    <mergeCell ref="CK86:CL86"/>
    <mergeCell ref="CM86:CN86"/>
    <mergeCell ref="CB87:CE87"/>
    <mergeCell ref="CG87:CH87"/>
    <mergeCell ref="CI87:CJ87"/>
    <mergeCell ref="CK87:CL87"/>
    <mergeCell ref="CM87:CN87"/>
    <mergeCell ref="CB84:CE84"/>
    <mergeCell ref="CG84:CH84"/>
    <mergeCell ref="CI84:CJ84"/>
    <mergeCell ref="CK84:CL84"/>
    <mergeCell ref="CM84:CN84"/>
    <mergeCell ref="CB85:CE85"/>
    <mergeCell ref="CG85:CH85"/>
    <mergeCell ref="CI85:CJ85"/>
    <mergeCell ref="CK85:CL85"/>
    <mergeCell ref="CM85:CN85"/>
    <mergeCell ref="CB82:CE82"/>
    <mergeCell ref="CG82:CH82"/>
    <mergeCell ref="CI82:CJ82"/>
    <mergeCell ref="CK82:CL82"/>
    <mergeCell ref="CM82:CN82"/>
    <mergeCell ref="CB83:CE83"/>
    <mergeCell ref="CG83:CH83"/>
    <mergeCell ref="CI83:CJ83"/>
    <mergeCell ref="CK83:CL83"/>
    <mergeCell ref="CM83:CN83"/>
    <mergeCell ref="CK79:CL79"/>
    <mergeCell ref="CM79:CN79"/>
    <mergeCell ref="CB80:CE80"/>
    <mergeCell ref="CG80:CH80"/>
    <mergeCell ref="CI80:CJ80"/>
    <mergeCell ref="CK80:CL80"/>
    <mergeCell ref="CM80:CN80"/>
    <mergeCell ref="CB81:CE81"/>
    <mergeCell ref="CG81:CH81"/>
    <mergeCell ref="CI81:CJ81"/>
    <mergeCell ref="CK81:CL81"/>
    <mergeCell ref="CM81:CN81"/>
    <mergeCell ref="CG31:CH31"/>
    <mergeCell ref="CI31:CJ31"/>
    <mergeCell ref="CK31:CL31"/>
    <mergeCell ref="CM31:CN31"/>
    <mergeCell ref="CB30:CE30"/>
    <mergeCell ref="CG30:CH30"/>
    <mergeCell ref="CI30:CJ30"/>
    <mergeCell ref="CK30:CL30"/>
    <mergeCell ref="CM30:CN30"/>
    <mergeCell ref="CG29:CH29"/>
    <mergeCell ref="CI29:CJ29"/>
    <mergeCell ref="CK29:CL29"/>
    <mergeCell ref="CM29:CN29"/>
    <mergeCell ref="CB28:CE28"/>
    <mergeCell ref="CG28:CH28"/>
    <mergeCell ref="CI28:CJ28"/>
    <mergeCell ref="CK28:CL28"/>
    <mergeCell ref="CM28:CN28"/>
    <mergeCell ref="CG27:CH27"/>
    <mergeCell ref="CI27:CJ27"/>
    <mergeCell ref="CK27:CL27"/>
    <mergeCell ref="CM27:CN27"/>
    <mergeCell ref="CB26:CE26"/>
    <mergeCell ref="CG26:CH26"/>
    <mergeCell ref="CI26:CJ26"/>
    <mergeCell ref="CK26:CL26"/>
    <mergeCell ref="CM26:CN26"/>
    <mergeCell ref="CG25:CH25"/>
    <mergeCell ref="CI25:CJ25"/>
    <mergeCell ref="CK25:CL25"/>
    <mergeCell ref="CM25:CN25"/>
    <mergeCell ref="CB24:CE24"/>
    <mergeCell ref="CG24:CH24"/>
    <mergeCell ref="CI24:CJ24"/>
    <mergeCell ref="CK24:CL24"/>
    <mergeCell ref="CM24:CN24"/>
    <mergeCell ref="CG23:CH23"/>
    <mergeCell ref="CI23:CJ23"/>
    <mergeCell ref="CK23:CL23"/>
    <mergeCell ref="CM23:CN23"/>
    <mergeCell ref="CB22:CE22"/>
    <mergeCell ref="CG22:CH22"/>
    <mergeCell ref="CI22:CJ22"/>
    <mergeCell ref="CK22:CL22"/>
    <mergeCell ref="CM22:CN22"/>
    <mergeCell ref="CG21:CH21"/>
    <mergeCell ref="CI21:CJ21"/>
    <mergeCell ref="CK21:CL21"/>
    <mergeCell ref="CM21:CN21"/>
    <mergeCell ref="CB20:CE20"/>
    <mergeCell ref="CG20:CH20"/>
    <mergeCell ref="CI20:CJ20"/>
    <mergeCell ref="CK20:CL20"/>
    <mergeCell ref="CM20:CN20"/>
    <mergeCell ref="CB19:CE19"/>
    <mergeCell ref="CG19:CH19"/>
    <mergeCell ref="CI19:CJ19"/>
    <mergeCell ref="CK19:CL19"/>
    <mergeCell ref="CM19:CN19"/>
    <mergeCell ref="CB18:CE18"/>
    <mergeCell ref="CG18:CH18"/>
    <mergeCell ref="CI18:CJ18"/>
    <mergeCell ref="CK18:CL18"/>
    <mergeCell ref="CM18:CN18"/>
    <mergeCell ref="CG10:CJ10"/>
    <mergeCell ref="CK10:CN10"/>
    <mergeCell ref="CB13:CE13"/>
    <mergeCell ref="CG13:CH13"/>
    <mergeCell ref="CI13:CJ13"/>
    <mergeCell ref="CK13:CL13"/>
    <mergeCell ref="CM13:CN13"/>
    <mergeCell ref="CB12:CE12"/>
    <mergeCell ref="CG12:CH12"/>
    <mergeCell ref="CI12:CJ12"/>
    <mergeCell ref="CK12:CL12"/>
    <mergeCell ref="CM12:CN12"/>
    <mergeCell ref="CM11:CN11"/>
    <mergeCell ref="D10:BX10"/>
    <mergeCell ref="A13:B13"/>
    <mergeCell ref="A47:B47"/>
    <mergeCell ref="A76:B76"/>
    <mergeCell ref="A105:B105"/>
    <mergeCell ref="CB11:CE11"/>
    <mergeCell ref="CG11:CH11"/>
    <mergeCell ref="CI11:CJ11"/>
    <mergeCell ref="CK11:CL11"/>
    <mergeCell ref="CB15:CE15"/>
    <mergeCell ref="CG15:CH15"/>
    <mergeCell ref="CI15:CJ15"/>
    <mergeCell ref="CK15:CL15"/>
    <mergeCell ref="CG48:CJ48"/>
    <mergeCell ref="CK48:CN48"/>
    <mergeCell ref="CG49:CH49"/>
    <mergeCell ref="CI49:CJ49"/>
    <mergeCell ref="CK49:CL49"/>
    <mergeCell ref="CM49:CN49"/>
    <mergeCell ref="CB50:CE50"/>
    <mergeCell ref="CG50:CH50"/>
    <mergeCell ref="CI50:CJ50"/>
    <mergeCell ref="CK50:CL50"/>
    <mergeCell ref="CM50:CN50"/>
    <mergeCell ref="CM15:CN15"/>
    <mergeCell ref="CB14:CE14"/>
    <mergeCell ref="CG14:CH14"/>
    <mergeCell ref="CI14:CJ14"/>
    <mergeCell ref="CK14:CL14"/>
    <mergeCell ref="CM14:CN14"/>
    <mergeCell ref="CB17:CE17"/>
    <mergeCell ref="CG17:CH17"/>
    <mergeCell ref="CI17:CJ17"/>
    <mergeCell ref="CK17:CL17"/>
    <mergeCell ref="CM17:CN17"/>
    <mergeCell ref="CG16:CH16"/>
    <mergeCell ref="CI16:CJ16"/>
    <mergeCell ref="CK16:CL16"/>
    <mergeCell ref="CM16:CN16"/>
    <mergeCell ref="BV142:CD142"/>
    <mergeCell ref="BT140:CD141"/>
    <mergeCell ref="D6:BX6"/>
    <mergeCell ref="H8:AL8"/>
    <mergeCell ref="AY8:BX8"/>
    <mergeCell ref="CB48:CF48"/>
    <mergeCell ref="CB51:CE51"/>
    <mergeCell ref="CB53:CE53"/>
    <mergeCell ref="CB55:CE55"/>
    <mergeCell ref="CB10:CF10"/>
    <mergeCell ref="CB16:CE16"/>
    <mergeCell ref="CB21:CE21"/>
    <mergeCell ref="CB23:CE23"/>
    <mergeCell ref="CB25:CE25"/>
    <mergeCell ref="CB27:CE27"/>
    <mergeCell ref="CB29:CE29"/>
    <mergeCell ref="CB31:CE31"/>
    <mergeCell ref="CB57:CE57"/>
    <mergeCell ref="CB59:CE59"/>
    <mergeCell ref="CB61:CE61"/>
    <mergeCell ref="CB63:CE63"/>
    <mergeCell ref="CB65:CE65"/>
    <mergeCell ref="CB49:CE49"/>
    <mergeCell ref="CB67:CE67"/>
    <mergeCell ref="BV157:CD157"/>
    <mergeCell ref="BV158:CD158"/>
    <mergeCell ref="BV155:CD155"/>
    <mergeCell ref="BV156:CD156"/>
    <mergeCell ref="D145:BP145"/>
    <mergeCell ref="BV143:CD143"/>
    <mergeCell ref="D153:BP153"/>
    <mergeCell ref="BV144:CD144"/>
    <mergeCell ref="BT153:CD154"/>
    <mergeCell ref="CG51:CH51"/>
    <mergeCell ref="CI51:CJ51"/>
    <mergeCell ref="CK51:CL51"/>
    <mergeCell ref="CM51:CN51"/>
    <mergeCell ref="CB52:CE52"/>
    <mergeCell ref="CG52:CH52"/>
    <mergeCell ref="CI52:CJ52"/>
    <mergeCell ref="CK52:CL52"/>
    <mergeCell ref="CM52:CN52"/>
    <mergeCell ref="CG53:CH53"/>
    <mergeCell ref="CI53:CJ53"/>
    <mergeCell ref="CK53:CL53"/>
    <mergeCell ref="CM53:CN53"/>
    <mergeCell ref="CB54:CE54"/>
    <mergeCell ref="CG54:CH54"/>
    <mergeCell ref="CI54:CJ54"/>
    <mergeCell ref="CK54:CL54"/>
    <mergeCell ref="CM54:CN54"/>
    <mergeCell ref="CG55:CH55"/>
    <mergeCell ref="CI55:CJ55"/>
    <mergeCell ref="CK55:CL55"/>
    <mergeCell ref="CM55:CN55"/>
    <mergeCell ref="CB56:CE56"/>
    <mergeCell ref="CG56:CH56"/>
    <mergeCell ref="CI56:CJ56"/>
    <mergeCell ref="CK56:CL56"/>
    <mergeCell ref="CM56:CN56"/>
    <mergeCell ref="CG57:CH57"/>
    <mergeCell ref="CI57:CJ57"/>
    <mergeCell ref="CK57:CL57"/>
    <mergeCell ref="CM57:CN57"/>
    <mergeCell ref="CB58:CE58"/>
    <mergeCell ref="CG58:CH58"/>
    <mergeCell ref="CI58:CJ58"/>
    <mergeCell ref="CK58:CL58"/>
    <mergeCell ref="CM58:CN58"/>
    <mergeCell ref="CG59:CH59"/>
    <mergeCell ref="CI59:CJ59"/>
    <mergeCell ref="CK59:CL59"/>
    <mergeCell ref="CM59:CN59"/>
    <mergeCell ref="CB60:CE60"/>
    <mergeCell ref="CG60:CH60"/>
    <mergeCell ref="CI60:CJ60"/>
    <mergeCell ref="CK60:CL60"/>
    <mergeCell ref="CM60:CN60"/>
    <mergeCell ref="CG61:CH61"/>
    <mergeCell ref="CI61:CJ61"/>
    <mergeCell ref="CK61:CL61"/>
    <mergeCell ref="CM61:CN61"/>
    <mergeCell ref="CB62:CE62"/>
    <mergeCell ref="CG62:CH62"/>
    <mergeCell ref="CI62:CJ62"/>
    <mergeCell ref="CK62:CL62"/>
    <mergeCell ref="CM62:CN62"/>
    <mergeCell ref="CG63:CH63"/>
    <mergeCell ref="CI63:CJ63"/>
    <mergeCell ref="CK63:CL63"/>
    <mergeCell ref="CM63:CN63"/>
    <mergeCell ref="CB64:CE64"/>
    <mergeCell ref="CG64:CH64"/>
    <mergeCell ref="CI64:CJ64"/>
    <mergeCell ref="CK64:CL64"/>
    <mergeCell ref="CM64:CN64"/>
    <mergeCell ref="CG65:CH65"/>
    <mergeCell ref="CI65:CJ65"/>
    <mergeCell ref="CK65:CL65"/>
    <mergeCell ref="CM65:CN65"/>
    <mergeCell ref="CB66:CE66"/>
    <mergeCell ref="CG66:CH66"/>
    <mergeCell ref="CI66:CJ66"/>
    <mergeCell ref="CK66:CL66"/>
    <mergeCell ref="CM66:CN66"/>
    <mergeCell ref="CG67:CH67"/>
    <mergeCell ref="CI67:CJ67"/>
    <mergeCell ref="CK67:CL67"/>
    <mergeCell ref="CM67:CN67"/>
    <mergeCell ref="CB68:CE68"/>
    <mergeCell ref="CG68:CH68"/>
    <mergeCell ref="CI68:CJ68"/>
    <mergeCell ref="CK68:CL68"/>
    <mergeCell ref="CM68:CN68"/>
    <mergeCell ref="CB69:CE69"/>
    <mergeCell ref="CG69:CH69"/>
    <mergeCell ref="CI69:CJ69"/>
    <mergeCell ref="CK69:CL69"/>
    <mergeCell ref="CM69:CN69"/>
    <mergeCell ref="CB106:CF106"/>
    <mergeCell ref="CG106:CJ106"/>
    <mergeCell ref="CK106:CN106"/>
    <mergeCell ref="CB107:CE107"/>
    <mergeCell ref="CG107:CH107"/>
    <mergeCell ref="CI107:CJ107"/>
    <mergeCell ref="CK107:CL107"/>
    <mergeCell ref="CM107:CN107"/>
    <mergeCell ref="CB77:CF77"/>
    <mergeCell ref="CG77:CJ77"/>
    <mergeCell ref="CK77:CN77"/>
    <mergeCell ref="CB78:CE78"/>
    <mergeCell ref="CG78:CH78"/>
    <mergeCell ref="CI78:CJ78"/>
    <mergeCell ref="CK78:CL78"/>
    <mergeCell ref="CM78:CN78"/>
    <mergeCell ref="CB79:CE79"/>
    <mergeCell ref="CG79:CH79"/>
    <mergeCell ref="CI79:CJ79"/>
    <mergeCell ref="CB108:CE108"/>
    <mergeCell ref="CG108:CH108"/>
    <mergeCell ref="CI108:CJ108"/>
    <mergeCell ref="CK108:CL108"/>
    <mergeCell ref="CM108:CN108"/>
    <mergeCell ref="CB109:CE109"/>
    <mergeCell ref="CG109:CH109"/>
    <mergeCell ref="CI109:CJ109"/>
    <mergeCell ref="CK109:CL109"/>
    <mergeCell ref="CM109:CN109"/>
    <mergeCell ref="CB110:CE110"/>
    <mergeCell ref="CG110:CH110"/>
    <mergeCell ref="CI110:CJ110"/>
    <mergeCell ref="CK110:CL110"/>
    <mergeCell ref="CM110:CN110"/>
    <mergeCell ref="CB111:CE111"/>
    <mergeCell ref="CG111:CH111"/>
    <mergeCell ref="CI111:CJ111"/>
    <mergeCell ref="CK111:CL111"/>
    <mergeCell ref="CM111:CN111"/>
    <mergeCell ref="CB112:CE112"/>
    <mergeCell ref="CG112:CH112"/>
    <mergeCell ref="CI112:CJ112"/>
    <mergeCell ref="CK112:CL112"/>
    <mergeCell ref="CM112:CN112"/>
    <mergeCell ref="CB113:CE113"/>
    <mergeCell ref="CG113:CH113"/>
    <mergeCell ref="CI113:CJ113"/>
    <mergeCell ref="CK113:CL113"/>
    <mergeCell ref="CM113:CN113"/>
    <mergeCell ref="CB114:CE114"/>
    <mergeCell ref="CG114:CH114"/>
    <mergeCell ref="CI114:CJ114"/>
    <mergeCell ref="CK114:CL114"/>
    <mergeCell ref="CM114:CN114"/>
    <mergeCell ref="CB115:CE115"/>
    <mergeCell ref="CG115:CH115"/>
    <mergeCell ref="CI115:CJ115"/>
    <mergeCell ref="CK115:CL115"/>
    <mergeCell ref="CM115:CN115"/>
    <mergeCell ref="CB116:CE116"/>
    <mergeCell ref="CG116:CH116"/>
    <mergeCell ref="CI116:CJ116"/>
    <mergeCell ref="CK116:CL116"/>
    <mergeCell ref="CM116:CN116"/>
    <mergeCell ref="CB117:CE117"/>
    <mergeCell ref="CG117:CH117"/>
    <mergeCell ref="CI117:CJ117"/>
    <mergeCell ref="CK117:CL117"/>
    <mergeCell ref="CM117:CN117"/>
    <mergeCell ref="CB118:CE118"/>
    <mergeCell ref="CG118:CH118"/>
    <mergeCell ref="CI118:CJ118"/>
    <mergeCell ref="CK118:CL118"/>
    <mergeCell ref="CM118:CN118"/>
    <mergeCell ref="CB119:CE119"/>
    <mergeCell ref="CG119:CH119"/>
    <mergeCell ref="CI119:CJ119"/>
    <mergeCell ref="CK119:CL119"/>
    <mergeCell ref="CM119:CN119"/>
    <mergeCell ref="CB120:CE120"/>
    <mergeCell ref="CG120:CH120"/>
    <mergeCell ref="CI120:CJ120"/>
    <mergeCell ref="CK120:CL120"/>
    <mergeCell ref="CM120:CN120"/>
    <mergeCell ref="CB121:CE121"/>
    <mergeCell ref="CG121:CH121"/>
    <mergeCell ref="CI121:CJ121"/>
    <mergeCell ref="CK121:CL121"/>
    <mergeCell ref="CM121:CN121"/>
    <mergeCell ref="CB122:CE122"/>
    <mergeCell ref="CG122:CH122"/>
    <mergeCell ref="CI122:CJ122"/>
    <mergeCell ref="CK122:CL122"/>
    <mergeCell ref="CM122:CN122"/>
    <mergeCell ref="CB123:CE123"/>
    <mergeCell ref="CG123:CH123"/>
    <mergeCell ref="CI123:CJ123"/>
    <mergeCell ref="CK123:CL123"/>
    <mergeCell ref="CM123:CN123"/>
    <mergeCell ref="CB124:CE124"/>
    <mergeCell ref="CG124:CH124"/>
    <mergeCell ref="CI124:CJ124"/>
    <mergeCell ref="CK124:CL124"/>
    <mergeCell ref="CM124:CN124"/>
    <mergeCell ref="CB125:CE125"/>
    <mergeCell ref="CG125:CH125"/>
    <mergeCell ref="CI125:CJ125"/>
    <mergeCell ref="CK125:CL125"/>
    <mergeCell ref="CM125:CN125"/>
    <mergeCell ref="CB126:CE126"/>
    <mergeCell ref="CG126:CH126"/>
    <mergeCell ref="CI126:CJ126"/>
    <mergeCell ref="CK126:CL126"/>
    <mergeCell ref="CM126:CN126"/>
    <mergeCell ref="CB127:CE127"/>
    <mergeCell ref="CG127:CH127"/>
    <mergeCell ref="CI127:CJ127"/>
    <mergeCell ref="CK127:CL127"/>
    <mergeCell ref="CM127:CN127"/>
    <mergeCell ref="BZ11:BZ12"/>
    <mergeCell ref="BZ45:BZ46"/>
    <mergeCell ref="BZ74:BZ75"/>
    <mergeCell ref="BZ103:BZ104"/>
    <mergeCell ref="T45:T46"/>
    <mergeCell ref="T74:T75"/>
    <mergeCell ref="T103:T104"/>
    <mergeCell ref="AI11:AI12"/>
    <mergeCell ref="AI45:AI46"/>
    <mergeCell ref="AI74:AI75"/>
    <mergeCell ref="AI103:AI104"/>
    <mergeCell ref="AX11:AX12"/>
    <mergeCell ref="AX45:AX46"/>
    <mergeCell ref="AX74:AX75"/>
    <mergeCell ref="AX103:AX104"/>
    <mergeCell ref="W11:X11"/>
    <mergeCell ref="Y11:Z11"/>
    <mergeCell ref="AA11:AB11"/>
    <mergeCell ref="AC11:AD11"/>
    <mergeCell ref="AE11:AF11"/>
    <mergeCell ref="BP11:BQ11"/>
    <mergeCell ref="BR11:BS11"/>
    <mergeCell ref="AG11:AH11"/>
    <mergeCell ref="AJ11:AK11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27"/>
  <sheetViews>
    <sheetView showGridLines="0" zoomScale="90" zoomScaleNormal="90" workbookViewId="0">
      <selection activeCell="M10" sqref="M10"/>
    </sheetView>
  </sheetViews>
  <sheetFormatPr baseColWidth="10" defaultRowHeight="12.75"/>
  <cols>
    <col min="1" max="1" width="11.42578125" style="65"/>
    <col min="2" max="2" width="31.7109375" style="65" customWidth="1"/>
    <col min="3" max="3" width="18.140625" style="65" customWidth="1"/>
    <col min="4" max="5" width="13.28515625" style="65" customWidth="1"/>
    <col min="6" max="6" width="8.7109375" style="66" customWidth="1"/>
    <col min="7" max="8" width="13.28515625" style="65" customWidth="1"/>
    <col min="9" max="9" width="8.7109375" style="65" customWidth="1"/>
    <col min="10" max="11" width="13.28515625" style="65" customWidth="1"/>
    <col min="12" max="12" width="8.7109375" style="65" customWidth="1"/>
    <col min="13" max="13" width="9" style="66" customWidth="1"/>
    <col min="14" max="14" width="33" style="65" customWidth="1"/>
    <col min="15" max="16384" width="11.42578125" style="65"/>
  </cols>
  <sheetData>
    <row r="1" spans="1:24" ht="13.5" customHeight="1">
      <c r="B1" s="346"/>
      <c r="C1" s="347" t="s">
        <v>45</v>
      </c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7" t="s">
        <v>46</v>
      </c>
    </row>
    <row r="2" spans="1:24" ht="13.5" customHeight="1">
      <c r="B2" s="346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24" ht="13.5" customHeight="1">
      <c r="B3" s="346"/>
      <c r="C3" s="347" t="s">
        <v>47</v>
      </c>
      <c r="D3" s="348"/>
      <c r="E3" s="348"/>
      <c r="F3" s="348"/>
      <c r="G3" s="348"/>
      <c r="H3" s="347" t="s">
        <v>48</v>
      </c>
      <c r="I3" s="347"/>
      <c r="J3" s="348"/>
      <c r="K3" s="348"/>
      <c r="L3" s="348"/>
      <c r="M3" s="348"/>
      <c r="N3" s="348" t="s">
        <v>64</v>
      </c>
    </row>
    <row r="4" spans="1:24" ht="13.5" customHeight="1">
      <c r="B4" s="346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</row>
    <row r="5" spans="1:24" ht="9.75" customHeight="1" thickBot="1"/>
    <row r="6" spans="1:24">
      <c r="B6" s="349" t="s">
        <v>32</v>
      </c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1"/>
      <c r="O6" s="98" t="s">
        <v>43</v>
      </c>
      <c r="P6" s="99"/>
      <c r="Q6" s="99"/>
      <c r="R6" s="99"/>
      <c r="S6" s="99"/>
      <c r="T6" s="99"/>
      <c r="U6" s="99"/>
      <c r="V6" s="99"/>
      <c r="W6" s="99"/>
      <c r="X6" s="100"/>
    </row>
    <row r="7" spans="1:24">
      <c r="B7" s="67"/>
      <c r="C7" s="68"/>
      <c r="D7" s="68"/>
      <c r="E7" s="68"/>
      <c r="F7" s="69"/>
      <c r="G7" s="68"/>
      <c r="H7" s="68"/>
      <c r="I7" s="68"/>
      <c r="J7" s="68"/>
      <c r="K7" s="68"/>
      <c r="L7" s="68"/>
      <c r="M7" s="69"/>
      <c r="N7" s="70"/>
      <c r="O7" s="101"/>
      <c r="P7" s="102"/>
      <c r="Q7" s="102"/>
      <c r="R7" s="102"/>
      <c r="S7" s="102"/>
      <c r="T7" s="102"/>
      <c r="U7" s="102"/>
      <c r="V7" s="102"/>
      <c r="W7" s="102"/>
      <c r="X7" s="103"/>
    </row>
    <row r="8" spans="1:24" ht="18" customHeight="1">
      <c r="B8" s="71" t="s">
        <v>33</v>
      </c>
      <c r="C8" s="352"/>
      <c r="D8" s="352"/>
      <c r="E8" s="352"/>
      <c r="F8" s="352"/>
      <c r="G8" s="352"/>
      <c r="H8" s="352"/>
      <c r="I8" s="352"/>
      <c r="J8" s="352"/>
      <c r="K8" s="352"/>
      <c r="L8" s="238"/>
      <c r="M8" s="72"/>
      <c r="N8" s="73"/>
      <c r="O8" s="369" t="s">
        <v>44</v>
      </c>
      <c r="P8" s="370"/>
      <c r="Q8" s="370"/>
      <c r="R8" s="370"/>
      <c r="S8" s="370"/>
      <c r="T8" s="370"/>
      <c r="U8" s="370"/>
      <c r="V8" s="370"/>
      <c r="W8" s="370"/>
      <c r="X8" s="371"/>
    </row>
    <row r="9" spans="1:24" ht="6.75" customHeight="1">
      <c r="B9" s="71"/>
      <c r="C9" s="74"/>
      <c r="D9" s="75"/>
      <c r="E9" s="75"/>
      <c r="F9" s="233"/>
      <c r="G9" s="75"/>
      <c r="H9" s="68"/>
      <c r="I9" s="68"/>
      <c r="J9" s="68"/>
      <c r="K9" s="68"/>
      <c r="L9" s="68"/>
      <c r="M9" s="69"/>
      <c r="N9" s="70"/>
      <c r="O9" s="104"/>
      <c r="P9" s="105"/>
      <c r="Q9" s="105"/>
      <c r="R9" s="105"/>
      <c r="S9" s="105"/>
      <c r="T9" s="105"/>
      <c r="U9" s="105"/>
      <c r="V9" s="105"/>
      <c r="W9" s="105"/>
      <c r="X9" s="106"/>
    </row>
    <row r="10" spans="1:24" ht="18" customHeight="1">
      <c r="B10" s="71" t="s">
        <v>34</v>
      </c>
      <c r="C10" s="353"/>
      <c r="D10" s="354"/>
      <c r="E10" s="354"/>
      <c r="F10" s="354"/>
      <c r="G10" s="354"/>
      <c r="H10" s="354"/>
      <c r="I10" s="354"/>
      <c r="J10" s="354"/>
      <c r="K10" s="355"/>
      <c r="L10" s="239"/>
      <c r="M10" s="76"/>
      <c r="N10" s="73"/>
      <c r="O10" s="369" t="s">
        <v>49</v>
      </c>
      <c r="P10" s="370"/>
      <c r="Q10" s="370"/>
      <c r="R10" s="370"/>
      <c r="S10" s="370"/>
      <c r="T10" s="370"/>
      <c r="U10" s="370"/>
      <c r="V10" s="370"/>
      <c r="W10" s="370"/>
      <c r="X10" s="371"/>
    </row>
    <row r="11" spans="1:24">
      <c r="B11" s="71"/>
      <c r="C11" s="74"/>
      <c r="D11" s="68"/>
      <c r="E11" s="68"/>
      <c r="F11" s="69"/>
      <c r="G11" s="68"/>
      <c r="H11" s="68"/>
      <c r="I11" s="68"/>
      <c r="J11" s="68"/>
      <c r="K11" s="68"/>
      <c r="L11" s="68"/>
      <c r="M11" s="69"/>
      <c r="N11" s="70"/>
      <c r="O11" s="369" t="s">
        <v>50</v>
      </c>
      <c r="P11" s="370"/>
      <c r="Q11" s="370"/>
      <c r="R11" s="370"/>
      <c r="S11" s="370"/>
      <c r="T11" s="370"/>
      <c r="U11" s="370"/>
      <c r="V11" s="370"/>
      <c r="W11" s="370"/>
      <c r="X11" s="371"/>
    </row>
    <row r="12" spans="1:24" ht="18" customHeight="1">
      <c r="B12" s="71" t="s">
        <v>35</v>
      </c>
      <c r="C12" s="356"/>
      <c r="D12" s="356"/>
      <c r="E12" s="107" t="s">
        <v>62</v>
      </c>
      <c r="F12" s="234"/>
      <c r="G12" s="380" t="s">
        <v>67</v>
      </c>
      <c r="H12" s="380"/>
      <c r="I12" s="107"/>
      <c r="J12" s="68"/>
      <c r="K12" s="68"/>
      <c r="L12" s="68"/>
      <c r="M12" s="69"/>
      <c r="N12" s="70"/>
      <c r="O12" s="372" t="s">
        <v>51</v>
      </c>
      <c r="P12" s="373"/>
      <c r="Q12" s="373"/>
      <c r="R12" s="373"/>
      <c r="S12" s="373"/>
      <c r="T12" s="373"/>
      <c r="U12" s="373"/>
      <c r="V12" s="373"/>
      <c r="W12" s="373"/>
      <c r="X12" s="374"/>
    </row>
    <row r="13" spans="1:24" ht="13.5" thickBot="1">
      <c r="B13" s="77"/>
      <c r="C13" s="78"/>
      <c r="D13" s="78"/>
      <c r="E13" s="78"/>
      <c r="F13" s="235"/>
      <c r="G13" s="78"/>
      <c r="H13" s="78"/>
      <c r="I13" s="78"/>
      <c r="J13" s="78"/>
      <c r="K13" s="78"/>
      <c r="L13" s="68"/>
      <c r="M13" s="69"/>
      <c r="N13" s="79"/>
      <c r="O13" s="375"/>
      <c r="P13" s="376"/>
      <c r="Q13" s="376"/>
      <c r="R13" s="376"/>
      <c r="S13" s="376"/>
      <c r="T13" s="376"/>
      <c r="U13" s="376"/>
      <c r="V13" s="376"/>
      <c r="W13" s="376"/>
      <c r="X13" s="377"/>
    </row>
    <row r="14" spans="1:24" ht="20.100000000000001" customHeight="1">
      <c r="A14" s="378" t="s">
        <v>61</v>
      </c>
      <c r="B14" s="357" t="s">
        <v>75</v>
      </c>
      <c r="C14" s="359" t="s">
        <v>36</v>
      </c>
      <c r="D14" s="361" t="s">
        <v>37</v>
      </c>
      <c r="E14" s="362"/>
      <c r="F14" s="367" t="s">
        <v>74</v>
      </c>
      <c r="G14" s="363" t="s">
        <v>38</v>
      </c>
      <c r="H14" s="364"/>
      <c r="I14" s="367" t="s">
        <v>74</v>
      </c>
      <c r="J14" s="361" t="s">
        <v>39</v>
      </c>
      <c r="K14" s="362"/>
      <c r="L14" s="367" t="s">
        <v>74</v>
      </c>
      <c r="M14" s="365" t="s">
        <v>60</v>
      </c>
      <c r="N14" s="381" t="s">
        <v>40</v>
      </c>
    </row>
    <row r="15" spans="1:24" ht="20.100000000000001" customHeight="1" thickBot="1">
      <c r="A15" s="379"/>
      <c r="B15" s="358"/>
      <c r="C15" s="360"/>
      <c r="D15" s="110" t="s">
        <v>41</v>
      </c>
      <c r="E15" s="113" t="s">
        <v>42</v>
      </c>
      <c r="F15" s="368"/>
      <c r="G15" s="240" t="s">
        <v>41</v>
      </c>
      <c r="H15" s="111" t="s">
        <v>42</v>
      </c>
      <c r="I15" s="368"/>
      <c r="J15" s="110" t="s">
        <v>41</v>
      </c>
      <c r="K15" s="113" t="s">
        <v>42</v>
      </c>
      <c r="L15" s="368"/>
      <c r="M15" s="366"/>
      <c r="N15" s="382"/>
    </row>
    <row r="16" spans="1:24" ht="18" customHeight="1">
      <c r="A16" s="120">
        <v>1</v>
      </c>
      <c r="B16" s="115">
        <f>'Cuadro de Turnos'!B14</f>
        <v>0</v>
      </c>
      <c r="C16" s="109" t="str">
        <f>IFERROR(VLOOKUP(B16,'Cuadro de Turnos'!$B$14:$C$150,2,FALSE),"-")</f>
        <v>-</v>
      </c>
      <c r="D16" s="141"/>
      <c r="E16" s="230"/>
      <c r="F16" s="241">
        <f>E16-D16</f>
        <v>0</v>
      </c>
      <c r="G16" s="141"/>
      <c r="H16" s="142"/>
      <c r="I16" s="246">
        <f>H16-G16</f>
        <v>0</v>
      </c>
      <c r="J16" s="143"/>
      <c r="K16" s="144"/>
      <c r="L16" s="245">
        <f>K16-J16</f>
        <v>0</v>
      </c>
      <c r="M16" s="122">
        <f>+'Cuadro de Turnos'!G14+'Cuadro de Turnos'!I14+'Cuadro de Turnos'!K14+'Cuadro de Turnos'!M14+'Cuadro de Turnos'!O14+'Cuadro de Turnos'!Q14+'Cuadro de Turnos'!S14+'Cuadro de Turnos'!V14+'Cuadro de Turnos'!X14+'Cuadro de Turnos'!Z14+'Cuadro de Turnos'!AB14+'Cuadro de Turnos'!AD14+'Cuadro de Turnos'!AF14+'Cuadro de Turnos'!AH14+'Cuadro de Turnos'!AK14+'Cuadro de Turnos'!AM14+'Cuadro de Turnos'!AO14+'Cuadro de Turnos'!AQ14+'Cuadro de Turnos'!AS14+'Cuadro de Turnos'!AU14+'Cuadro de Turnos'!AW14+'Cuadro de Turnos'!AZ14+'Cuadro de Turnos'!BB14+'Cuadro de Turnos'!BD14+'Cuadro de Turnos'!BF14+'Cuadro de Turnos'!BH14+'Cuadro de Turnos'!BJ14+'Cuadro de Turnos'!BL14+'Cuadro de Turnos'!BO14+'Cuadro de Turnos'!BQ14+'Cuadro de Turnos'!BS14+'Cuadro de Turnos'!BU14+'Cuadro de Turnos'!BW14+'Cuadro de Turnos'!BY14</f>
        <v>0</v>
      </c>
      <c r="N16" s="130"/>
    </row>
    <row r="17" spans="1:14" ht="18" customHeight="1">
      <c r="A17" s="120">
        <v>2</v>
      </c>
      <c r="B17" s="116">
        <f>'Cuadro de Turnos'!B15</f>
        <v>0</v>
      </c>
      <c r="C17" s="118" t="str">
        <f>IFERROR(VLOOKUP(B17,'Cuadro de Turnos'!$B$14:$C$150,2,FALSE),"-")</f>
        <v>-</v>
      </c>
      <c r="D17" s="123"/>
      <c r="E17" s="127"/>
      <c r="F17" s="242">
        <f t="shared" ref="F17:F80" si="0">E17-D17</f>
        <v>0</v>
      </c>
      <c r="G17" s="123"/>
      <c r="H17" s="124"/>
      <c r="I17" s="247">
        <f t="shared" ref="I17:I80" si="1">H17-G17</f>
        <v>0</v>
      </c>
      <c r="J17" s="145"/>
      <c r="K17" s="146"/>
      <c r="L17" s="242">
        <f t="shared" ref="L17:L80" si="2">K17-J17</f>
        <v>0</v>
      </c>
      <c r="M17" s="114">
        <f>+'Cuadro de Turnos'!G15+'Cuadro de Turnos'!I15+'Cuadro de Turnos'!K15+'Cuadro de Turnos'!M15+'Cuadro de Turnos'!O15+'Cuadro de Turnos'!Q15+'Cuadro de Turnos'!S15+'Cuadro de Turnos'!V15+'Cuadro de Turnos'!X15+'Cuadro de Turnos'!Z15+'Cuadro de Turnos'!AB15+'Cuadro de Turnos'!AD15+'Cuadro de Turnos'!AF15+'Cuadro de Turnos'!AH15+'Cuadro de Turnos'!AK15+'Cuadro de Turnos'!AM15+'Cuadro de Turnos'!AO15+'Cuadro de Turnos'!AQ15+'Cuadro de Turnos'!AS15+'Cuadro de Turnos'!AU15+'Cuadro de Turnos'!AW15+'Cuadro de Turnos'!AZ15+'Cuadro de Turnos'!BB15+'Cuadro de Turnos'!BD15+'Cuadro de Turnos'!BF15+'Cuadro de Turnos'!BH15+'Cuadro de Turnos'!BJ15+'Cuadro de Turnos'!BL15+'Cuadro de Turnos'!BO15+'Cuadro de Turnos'!BQ15+'Cuadro de Turnos'!BS15+'Cuadro de Turnos'!BU15+'Cuadro de Turnos'!BW15+'Cuadro de Turnos'!BY15</f>
        <v>0</v>
      </c>
      <c r="N17" s="131"/>
    </row>
    <row r="18" spans="1:14" ht="18" customHeight="1">
      <c r="A18" s="120">
        <v>3</v>
      </c>
      <c r="B18" s="116">
        <f>'Cuadro de Turnos'!B16</f>
        <v>0</v>
      </c>
      <c r="C18" s="118" t="str">
        <f>IFERROR(VLOOKUP(B18,'Cuadro de Turnos'!$B$14:$C$150,2,FALSE),"-")</f>
        <v>-</v>
      </c>
      <c r="D18" s="123"/>
      <c r="E18" s="127"/>
      <c r="F18" s="242">
        <f t="shared" si="0"/>
        <v>0</v>
      </c>
      <c r="G18" s="231"/>
      <c r="H18" s="147"/>
      <c r="I18" s="247">
        <f t="shared" si="1"/>
        <v>0</v>
      </c>
      <c r="J18" s="126"/>
      <c r="K18" s="127"/>
      <c r="L18" s="242">
        <f t="shared" si="2"/>
        <v>0</v>
      </c>
      <c r="M18" s="114">
        <f>+'Cuadro de Turnos'!G16+'Cuadro de Turnos'!I16+'Cuadro de Turnos'!K16+'Cuadro de Turnos'!M16+'Cuadro de Turnos'!O16+'Cuadro de Turnos'!Q16+'Cuadro de Turnos'!S16+'Cuadro de Turnos'!V16+'Cuadro de Turnos'!X16+'Cuadro de Turnos'!Z16+'Cuadro de Turnos'!AB16+'Cuadro de Turnos'!AD16+'Cuadro de Turnos'!AF16+'Cuadro de Turnos'!AH16+'Cuadro de Turnos'!AK16+'Cuadro de Turnos'!AM16+'Cuadro de Turnos'!AO16+'Cuadro de Turnos'!AQ16+'Cuadro de Turnos'!AS16+'Cuadro de Turnos'!AU16+'Cuadro de Turnos'!AW16+'Cuadro de Turnos'!AZ16+'Cuadro de Turnos'!BB16+'Cuadro de Turnos'!BD16+'Cuadro de Turnos'!BF16+'Cuadro de Turnos'!BH16+'Cuadro de Turnos'!BJ16+'Cuadro de Turnos'!BL16+'Cuadro de Turnos'!BO16+'Cuadro de Turnos'!BQ16+'Cuadro de Turnos'!BS16+'Cuadro de Turnos'!BU16+'Cuadro de Turnos'!BW16+'Cuadro de Turnos'!BY16</f>
        <v>0</v>
      </c>
      <c r="N18" s="131"/>
    </row>
    <row r="19" spans="1:14" ht="18" customHeight="1">
      <c r="A19" s="120">
        <v>4</v>
      </c>
      <c r="B19" s="116">
        <f>'Cuadro de Turnos'!B17</f>
        <v>0</v>
      </c>
      <c r="C19" s="118" t="str">
        <f>IFERROR(VLOOKUP(B19,'Cuadro de Turnos'!$B$14:$C$150,2,FALSE),"-")</f>
        <v>-</v>
      </c>
      <c r="D19" s="123"/>
      <c r="E19" s="127"/>
      <c r="F19" s="242">
        <f t="shared" si="0"/>
        <v>0</v>
      </c>
      <c r="G19" s="123"/>
      <c r="H19" s="124"/>
      <c r="I19" s="247">
        <f t="shared" si="1"/>
        <v>0</v>
      </c>
      <c r="J19" s="126"/>
      <c r="K19" s="127"/>
      <c r="L19" s="242">
        <f t="shared" si="2"/>
        <v>0</v>
      </c>
      <c r="M19" s="114">
        <f>+'Cuadro de Turnos'!G17+'Cuadro de Turnos'!I17+'Cuadro de Turnos'!K17+'Cuadro de Turnos'!M17+'Cuadro de Turnos'!O17+'Cuadro de Turnos'!Q17+'Cuadro de Turnos'!S17+'Cuadro de Turnos'!V17+'Cuadro de Turnos'!X17+'Cuadro de Turnos'!Z17+'Cuadro de Turnos'!AB17+'Cuadro de Turnos'!AD17+'Cuadro de Turnos'!AF17+'Cuadro de Turnos'!AH17+'Cuadro de Turnos'!AK17+'Cuadro de Turnos'!AM17+'Cuadro de Turnos'!AO17+'Cuadro de Turnos'!AQ17+'Cuadro de Turnos'!AS17+'Cuadro de Turnos'!AU17+'Cuadro de Turnos'!AW17+'Cuadro de Turnos'!AZ17+'Cuadro de Turnos'!BB17+'Cuadro de Turnos'!BD17+'Cuadro de Turnos'!BF17+'Cuadro de Turnos'!BH17+'Cuadro de Turnos'!BJ17+'Cuadro de Turnos'!BL17+'Cuadro de Turnos'!BO17+'Cuadro de Turnos'!BQ17+'Cuadro de Turnos'!BS17+'Cuadro de Turnos'!BU17+'Cuadro de Turnos'!BW17+'Cuadro de Turnos'!BY17</f>
        <v>0</v>
      </c>
      <c r="N19" s="131"/>
    </row>
    <row r="20" spans="1:14" ht="18" customHeight="1">
      <c r="A20" s="120">
        <v>5</v>
      </c>
      <c r="B20" s="116">
        <f>'Cuadro de Turnos'!B18</f>
        <v>0</v>
      </c>
      <c r="C20" s="118" t="str">
        <f>IFERROR(VLOOKUP(B20,'Cuadro de Turnos'!$B$14:$C$150,2,FALSE),"-")</f>
        <v>-</v>
      </c>
      <c r="D20" s="123"/>
      <c r="E20" s="127"/>
      <c r="F20" s="242">
        <f t="shared" si="0"/>
        <v>0</v>
      </c>
      <c r="G20" s="123"/>
      <c r="H20" s="124"/>
      <c r="I20" s="247">
        <f t="shared" si="1"/>
        <v>0</v>
      </c>
      <c r="J20" s="126"/>
      <c r="K20" s="127"/>
      <c r="L20" s="242">
        <f t="shared" si="2"/>
        <v>0</v>
      </c>
      <c r="M20" s="114">
        <f>+'Cuadro de Turnos'!G18+'Cuadro de Turnos'!I18+'Cuadro de Turnos'!K18+'Cuadro de Turnos'!M18+'Cuadro de Turnos'!O18+'Cuadro de Turnos'!Q18+'Cuadro de Turnos'!S18+'Cuadro de Turnos'!V18+'Cuadro de Turnos'!X18+'Cuadro de Turnos'!Z18+'Cuadro de Turnos'!AB18+'Cuadro de Turnos'!AD18+'Cuadro de Turnos'!AF18+'Cuadro de Turnos'!AH18+'Cuadro de Turnos'!AK18+'Cuadro de Turnos'!AM18+'Cuadro de Turnos'!AO18+'Cuadro de Turnos'!AQ18+'Cuadro de Turnos'!AS18+'Cuadro de Turnos'!AU18+'Cuadro de Turnos'!AW18+'Cuadro de Turnos'!AZ18+'Cuadro de Turnos'!BB18+'Cuadro de Turnos'!BD18+'Cuadro de Turnos'!BF18+'Cuadro de Turnos'!BH18+'Cuadro de Turnos'!BJ18+'Cuadro de Turnos'!BL18+'Cuadro de Turnos'!BO18+'Cuadro de Turnos'!BQ18+'Cuadro de Turnos'!BS18+'Cuadro de Turnos'!BU18+'Cuadro de Turnos'!BW18+'Cuadro de Turnos'!BY18</f>
        <v>0</v>
      </c>
      <c r="N20" s="131"/>
    </row>
    <row r="21" spans="1:14" ht="18" customHeight="1">
      <c r="A21" s="120">
        <v>6</v>
      </c>
      <c r="B21" s="116">
        <f>'Cuadro de Turnos'!B19</f>
        <v>0</v>
      </c>
      <c r="C21" s="118" t="str">
        <f>IFERROR(VLOOKUP(B21,'Cuadro de Turnos'!$B$14:$C$150,2,FALSE),"-")</f>
        <v>-</v>
      </c>
      <c r="D21" s="123"/>
      <c r="E21" s="127"/>
      <c r="F21" s="242">
        <f t="shared" si="0"/>
        <v>0</v>
      </c>
      <c r="G21" s="123"/>
      <c r="H21" s="124"/>
      <c r="I21" s="247">
        <f t="shared" si="1"/>
        <v>0</v>
      </c>
      <c r="J21" s="126"/>
      <c r="K21" s="127"/>
      <c r="L21" s="242">
        <f t="shared" si="2"/>
        <v>0</v>
      </c>
      <c r="M21" s="114">
        <f>+'Cuadro de Turnos'!G19+'Cuadro de Turnos'!I19+'Cuadro de Turnos'!K19+'Cuadro de Turnos'!M19+'Cuadro de Turnos'!O19+'Cuadro de Turnos'!Q19+'Cuadro de Turnos'!S19+'Cuadro de Turnos'!V19+'Cuadro de Turnos'!X19+'Cuadro de Turnos'!Z19+'Cuadro de Turnos'!AB19+'Cuadro de Turnos'!AD19+'Cuadro de Turnos'!AF19+'Cuadro de Turnos'!AH19+'Cuadro de Turnos'!AK19+'Cuadro de Turnos'!AM19+'Cuadro de Turnos'!AO19+'Cuadro de Turnos'!AQ19+'Cuadro de Turnos'!AS19+'Cuadro de Turnos'!AU19+'Cuadro de Turnos'!AW19+'Cuadro de Turnos'!AZ19+'Cuadro de Turnos'!BB19+'Cuadro de Turnos'!BD19+'Cuadro de Turnos'!BF19+'Cuadro de Turnos'!BH19+'Cuadro de Turnos'!BJ19+'Cuadro de Turnos'!BL19+'Cuadro de Turnos'!BO19+'Cuadro de Turnos'!BQ19+'Cuadro de Turnos'!BS19+'Cuadro de Turnos'!BU19+'Cuadro de Turnos'!BW19+'Cuadro de Turnos'!BY19</f>
        <v>0</v>
      </c>
      <c r="N21" s="131"/>
    </row>
    <row r="22" spans="1:14" ht="18" customHeight="1">
      <c r="A22" s="120">
        <v>7</v>
      </c>
      <c r="B22" s="116">
        <f>'Cuadro de Turnos'!B20</f>
        <v>0</v>
      </c>
      <c r="C22" s="118" t="str">
        <f>IFERROR(VLOOKUP(B22,'Cuadro de Turnos'!$B$14:$C$150,2,FALSE),"-")</f>
        <v>-</v>
      </c>
      <c r="D22" s="148"/>
      <c r="E22" s="151"/>
      <c r="F22" s="242">
        <f t="shared" si="0"/>
        <v>0</v>
      </c>
      <c r="G22" s="148"/>
      <c r="H22" s="149"/>
      <c r="I22" s="247">
        <f t="shared" si="1"/>
        <v>0</v>
      </c>
      <c r="J22" s="150"/>
      <c r="K22" s="151"/>
      <c r="L22" s="242">
        <f t="shared" si="2"/>
        <v>0</v>
      </c>
      <c r="M22" s="114">
        <f>+'Cuadro de Turnos'!G20+'Cuadro de Turnos'!I20+'Cuadro de Turnos'!K20+'Cuadro de Turnos'!M20+'Cuadro de Turnos'!O20+'Cuadro de Turnos'!Q20+'Cuadro de Turnos'!S20+'Cuadro de Turnos'!V20+'Cuadro de Turnos'!X20+'Cuadro de Turnos'!Z20+'Cuadro de Turnos'!AB20+'Cuadro de Turnos'!AD20+'Cuadro de Turnos'!AF20+'Cuadro de Turnos'!AH20+'Cuadro de Turnos'!AK20+'Cuadro de Turnos'!AM20+'Cuadro de Turnos'!AO20+'Cuadro de Turnos'!AQ20+'Cuadro de Turnos'!AS20+'Cuadro de Turnos'!AU20+'Cuadro de Turnos'!AW20+'Cuadro de Turnos'!AZ20+'Cuadro de Turnos'!BB20+'Cuadro de Turnos'!BD20+'Cuadro de Turnos'!BF20+'Cuadro de Turnos'!BH20+'Cuadro de Turnos'!BJ20+'Cuadro de Turnos'!BL20+'Cuadro de Turnos'!BO20+'Cuadro de Turnos'!BQ20+'Cuadro de Turnos'!BS20+'Cuadro de Turnos'!BU20+'Cuadro de Turnos'!BW20+'Cuadro de Turnos'!BY20</f>
        <v>0</v>
      </c>
      <c r="N22" s="131"/>
    </row>
    <row r="23" spans="1:14" ht="18" customHeight="1">
      <c r="A23" s="120">
        <v>8</v>
      </c>
      <c r="B23" s="116">
        <f>'Cuadro de Turnos'!B21</f>
        <v>0</v>
      </c>
      <c r="C23" s="118" t="str">
        <f>IFERROR(VLOOKUP(B23,'Cuadro de Turnos'!$B$14:$C$150,2,FALSE),"-")</f>
        <v>-</v>
      </c>
      <c r="D23" s="123"/>
      <c r="E23" s="127"/>
      <c r="F23" s="242">
        <f t="shared" si="0"/>
        <v>0</v>
      </c>
      <c r="G23" s="123"/>
      <c r="H23" s="124"/>
      <c r="I23" s="247">
        <f t="shared" si="1"/>
        <v>0</v>
      </c>
      <c r="J23" s="126"/>
      <c r="K23" s="127"/>
      <c r="L23" s="242">
        <f t="shared" si="2"/>
        <v>0</v>
      </c>
      <c r="M23" s="114">
        <f>+'Cuadro de Turnos'!G21+'Cuadro de Turnos'!I21+'Cuadro de Turnos'!K21+'Cuadro de Turnos'!M21+'Cuadro de Turnos'!O21+'Cuadro de Turnos'!Q21+'Cuadro de Turnos'!S21+'Cuadro de Turnos'!V21+'Cuadro de Turnos'!X21+'Cuadro de Turnos'!Z21+'Cuadro de Turnos'!AB21+'Cuadro de Turnos'!AD21+'Cuadro de Turnos'!AF21+'Cuadro de Turnos'!AH21+'Cuadro de Turnos'!AK21+'Cuadro de Turnos'!AM21+'Cuadro de Turnos'!AO21+'Cuadro de Turnos'!AQ21+'Cuadro de Turnos'!AS21+'Cuadro de Turnos'!AU21+'Cuadro de Turnos'!AW21+'Cuadro de Turnos'!AZ21+'Cuadro de Turnos'!BB21+'Cuadro de Turnos'!BD21+'Cuadro de Turnos'!BF21+'Cuadro de Turnos'!BH21+'Cuadro de Turnos'!BJ21+'Cuadro de Turnos'!BL21+'Cuadro de Turnos'!BO21+'Cuadro de Turnos'!BQ21+'Cuadro de Turnos'!BS21+'Cuadro de Turnos'!BU21+'Cuadro de Turnos'!BW21+'Cuadro de Turnos'!BY21</f>
        <v>0</v>
      </c>
      <c r="N23" s="131"/>
    </row>
    <row r="24" spans="1:14" ht="18" customHeight="1">
      <c r="A24" s="120">
        <v>9</v>
      </c>
      <c r="B24" s="116">
        <f>'Cuadro de Turnos'!B22</f>
        <v>0</v>
      </c>
      <c r="C24" s="118" t="str">
        <f>IFERROR(VLOOKUP(B24,'Cuadro de Turnos'!$B$14:$C$150,2,FALSE),"-")</f>
        <v>-</v>
      </c>
      <c r="D24" s="123"/>
      <c r="E24" s="127"/>
      <c r="F24" s="242">
        <f t="shared" si="0"/>
        <v>0</v>
      </c>
      <c r="G24" s="232"/>
      <c r="H24" s="125"/>
      <c r="I24" s="247">
        <f t="shared" si="1"/>
        <v>0</v>
      </c>
      <c r="J24" s="126"/>
      <c r="K24" s="127"/>
      <c r="L24" s="242">
        <f t="shared" si="2"/>
        <v>0</v>
      </c>
      <c r="M24" s="114">
        <f>+'Cuadro de Turnos'!G22+'Cuadro de Turnos'!I22+'Cuadro de Turnos'!K22+'Cuadro de Turnos'!M22+'Cuadro de Turnos'!O22+'Cuadro de Turnos'!Q22+'Cuadro de Turnos'!S22+'Cuadro de Turnos'!V22+'Cuadro de Turnos'!X22+'Cuadro de Turnos'!Z22+'Cuadro de Turnos'!AB22+'Cuadro de Turnos'!AD22+'Cuadro de Turnos'!AF22+'Cuadro de Turnos'!AH22+'Cuadro de Turnos'!AK22+'Cuadro de Turnos'!AM22+'Cuadro de Turnos'!AO22+'Cuadro de Turnos'!AQ22+'Cuadro de Turnos'!AS22+'Cuadro de Turnos'!AU22+'Cuadro de Turnos'!AW22+'Cuadro de Turnos'!AZ22+'Cuadro de Turnos'!BB22+'Cuadro de Turnos'!BD22+'Cuadro de Turnos'!BF22+'Cuadro de Turnos'!BH22+'Cuadro de Turnos'!BJ22+'Cuadro de Turnos'!BL22+'Cuadro de Turnos'!BO22+'Cuadro de Turnos'!BQ22+'Cuadro de Turnos'!BS22+'Cuadro de Turnos'!BU22+'Cuadro de Turnos'!BW22+'Cuadro de Turnos'!BY22</f>
        <v>0</v>
      </c>
      <c r="N24" s="131"/>
    </row>
    <row r="25" spans="1:14" ht="18" customHeight="1">
      <c r="A25" s="120">
        <v>10</v>
      </c>
      <c r="B25" s="116">
        <f>'Cuadro de Turnos'!B23</f>
        <v>0</v>
      </c>
      <c r="C25" s="118" t="str">
        <f>IFERROR(VLOOKUP(B25,'Cuadro de Turnos'!$B$14:$C$150,2,FALSE),"-")</f>
        <v>-</v>
      </c>
      <c r="D25" s="123"/>
      <c r="E25" s="127"/>
      <c r="F25" s="242">
        <f t="shared" si="0"/>
        <v>0</v>
      </c>
      <c r="G25" s="232"/>
      <c r="H25" s="125"/>
      <c r="I25" s="247">
        <f t="shared" si="1"/>
        <v>0</v>
      </c>
      <c r="J25" s="126"/>
      <c r="K25" s="127"/>
      <c r="L25" s="242">
        <f t="shared" si="2"/>
        <v>0</v>
      </c>
      <c r="M25" s="114">
        <f>+'Cuadro de Turnos'!G23+'Cuadro de Turnos'!I23+'Cuadro de Turnos'!K23+'Cuadro de Turnos'!M23+'Cuadro de Turnos'!O23+'Cuadro de Turnos'!Q23+'Cuadro de Turnos'!S23+'Cuadro de Turnos'!V23+'Cuadro de Turnos'!X23+'Cuadro de Turnos'!Z23+'Cuadro de Turnos'!AB23+'Cuadro de Turnos'!AD23+'Cuadro de Turnos'!AF23+'Cuadro de Turnos'!AH23+'Cuadro de Turnos'!AK23+'Cuadro de Turnos'!AM23+'Cuadro de Turnos'!AO23+'Cuadro de Turnos'!AQ23+'Cuadro de Turnos'!AS23+'Cuadro de Turnos'!AU23+'Cuadro de Turnos'!AW23+'Cuadro de Turnos'!AZ23+'Cuadro de Turnos'!BB23+'Cuadro de Turnos'!BD23+'Cuadro de Turnos'!BF23+'Cuadro de Turnos'!BH23+'Cuadro de Turnos'!BJ23+'Cuadro de Turnos'!BL23+'Cuadro de Turnos'!BO23+'Cuadro de Turnos'!BQ23+'Cuadro de Turnos'!BS23+'Cuadro de Turnos'!BU23+'Cuadro de Turnos'!BW23+'Cuadro de Turnos'!BY23</f>
        <v>0</v>
      </c>
      <c r="N25" s="132"/>
    </row>
    <row r="26" spans="1:14" ht="18" customHeight="1">
      <c r="A26" s="120">
        <v>11</v>
      </c>
      <c r="B26" s="116">
        <f>'Cuadro de Turnos'!B24</f>
        <v>0</v>
      </c>
      <c r="C26" s="118" t="str">
        <f>IFERROR(VLOOKUP(B26,'Cuadro de Turnos'!$B$14:$C$150,2,FALSE),"-")</f>
        <v>-</v>
      </c>
      <c r="D26" s="123"/>
      <c r="E26" s="127"/>
      <c r="F26" s="242">
        <f t="shared" si="0"/>
        <v>0</v>
      </c>
      <c r="G26" s="232"/>
      <c r="H26" s="125"/>
      <c r="I26" s="247">
        <f t="shared" si="1"/>
        <v>0</v>
      </c>
      <c r="J26" s="126"/>
      <c r="K26" s="127"/>
      <c r="L26" s="242">
        <f t="shared" si="2"/>
        <v>0</v>
      </c>
      <c r="M26" s="114">
        <f>+'Cuadro de Turnos'!G24+'Cuadro de Turnos'!I24+'Cuadro de Turnos'!K24+'Cuadro de Turnos'!M24+'Cuadro de Turnos'!O24+'Cuadro de Turnos'!Q24+'Cuadro de Turnos'!S24+'Cuadro de Turnos'!V24+'Cuadro de Turnos'!X24+'Cuadro de Turnos'!Z24+'Cuadro de Turnos'!AB24+'Cuadro de Turnos'!AD24+'Cuadro de Turnos'!AF24+'Cuadro de Turnos'!AH24+'Cuadro de Turnos'!AK24+'Cuadro de Turnos'!AM24+'Cuadro de Turnos'!AO24+'Cuadro de Turnos'!AQ24+'Cuadro de Turnos'!AS24+'Cuadro de Turnos'!AU24+'Cuadro de Turnos'!AW24+'Cuadro de Turnos'!AZ24+'Cuadro de Turnos'!BB24+'Cuadro de Turnos'!BD24+'Cuadro de Turnos'!BF24+'Cuadro de Turnos'!BH24+'Cuadro de Turnos'!BJ24+'Cuadro de Turnos'!BL24+'Cuadro de Turnos'!BO24+'Cuadro de Turnos'!BQ24+'Cuadro de Turnos'!BS24+'Cuadro de Turnos'!BU24+'Cuadro de Turnos'!BW24+'Cuadro de Turnos'!BY24</f>
        <v>0</v>
      </c>
      <c r="N26" s="132"/>
    </row>
    <row r="27" spans="1:14" ht="18" customHeight="1">
      <c r="A27" s="120">
        <v>12</v>
      </c>
      <c r="B27" s="116">
        <f>'Cuadro de Turnos'!B25</f>
        <v>0</v>
      </c>
      <c r="C27" s="118" t="str">
        <f>IFERROR(VLOOKUP(B27,'Cuadro de Turnos'!$B$14:$C$150,2,FALSE),"-")</f>
        <v>-</v>
      </c>
      <c r="D27" s="123"/>
      <c r="E27" s="127"/>
      <c r="F27" s="242">
        <f t="shared" si="0"/>
        <v>0</v>
      </c>
      <c r="G27" s="232"/>
      <c r="H27" s="125"/>
      <c r="I27" s="247">
        <f t="shared" si="1"/>
        <v>0</v>
      </c>
      <c r="J27" s="126"/>
      <c r="K27" s="127"/>
      <c r="L27" s="242">
        <f t="shared" si="2"/>
        <v>0</v>
      </c>
      <c r="M27" s="114">
        <f>+'Cuadro de Turnos'!G25+'Cuadro de Turnos'!I25+'Cuadro de Turnos'!K25+'Cuadro de Turnos'!M25+'Cuadro de Turnos'!O25+'Cuadro de Turnos'!Q25+'Cuadro de Turnos'!S25+'Cuadro de Turnos'!V25+'Cuadro de Turnos'!X25+'Cuadro de Turnos'!Z25+'Cuadro de Turnos'!AB25+'Cuadro de Turnos'!AD25+'Cuadro de Turnos'!AF25+'Cuadro de Turnos'!AH25+'Cuadro de Turnos'!AK25+'Cuadro de Turnos'!AM25+'Cuadro de Turnos'!AO25+'Cuadro de Turnos'!AQ25+'Cuadro de Turnos'!AS25+'Cuadro de Turnos'!AU25+'Cuadro de Turnos'!AW25+'Cuadro de Turnos'!AZ25+'Cuadro de Turnos'!BB25+'Cuadro de Turnos'!BD25+'Cuadro de Turnos'!BF25+'Cuadro de Turnos'!BH25+'Cuadro de Turnos'!BJ25+'Cuadro de Turnos'!BL25+'Cuadro de Turnos'!BO25+'Cuadro de Turnos'!BQ25+'Cuadro de Turnos'!BS25+'Cuadro de Turnos'!BU25+'Cuadro de Turnos'!BW25+'Cuadro de Turnos'!BY25</f>
        <v>0</v>
      </c>
      <c r="N27" s="132"/>
    </row>
    <row r="28" spans="1:14" ht="18" customHeight="1">
      <c r="A28" s="120">
        <v>13</v>
      </c>
      <c r="B28" s="116">
        <f>'Cuadro de Turnos'!B26</f>
        <v>0</v>
      </c>
      <c r="C28" s="118" t="str">
        <f>IFERROR(VLOOKUP(B28,'Cuadro de Turnos'!$B$14:$C$150,2,FALSE),"-")</f>
        <v>-</v>
      </c>
      <c r="D28" s="123"/>
      <c r="E28" s="127"/>
      <c r="F28" s="242">
        <f t="shared" si="0"/>
        <v>0</v>
      </c>
      <c r="G28" s="232"/>
      <c r="H28" s="125"/>
      <c r="I28" s="247">
        <f t="shared" si="1"/>
        <v>0</v>
      </c>
      <c r="J28" s="126"/>
      <c r="K28" s="127"/>
      <c r="L28" s="242">
        <f t="shared" si="2"/>
        <v>0</v>
      </c>
      <c r="M28" s="114">
        <f>+'Cuadro de Turnos'!G26+'Cuadro de Turnos'!I26+'Cuadro de Turnos'!K26+'Cuadro de Turnos'!M26+'Cuadro de Turnos'!O26+'Cuadro de Turnos'!Q26+'Cuadro de Turnos'!S26+'Cuadro de Turnos'!V26+'Cuadro de Turnos'!X26+'Cuadro de Turnos'!Z26+'Cuadro de Turnos'!AB26+'Cuadro de Turnos'!AD26+'Cuadro de Turnos'!AF26+'Cuadro de Turnos'!AH26+'Cuadro de Turnos'!AK26+'Cuadro de Turnos'!AM26+'Cuadro de Turnos'!AO26+'Cuadro de Turnos'!AQ26+'Cuadro de Turnos'!AS26+'Cuadro de Turnos'!AU26+'Cuadro de Turnos'!AW26+'Cuadro de Turnos'!AZ26+'Cuadro de Turnos'!BB26+'Cuadro de Turnos'!BD26+'Cuadro de Turnos'!BF26+'Cuadro de Turnos'!BH26+'Cuadro de Turnos'!BJ26+'Cuadro de Turnos'!BL26+'Cuadro de Turnos'!BO26+'Cuadro de Turnos'!BQ26+'Cuadro de Turnos'!BS26+'Cuadro de Turnos'!BU26+'Cuadro de Turnos'!BW26+'Cuadro de Turnos'!BY26</f>
        <v>0</v>
      </c>
      <c r="N28" s="132"/>
    </row>
    <row r="29" spans="1:14" ht="18" customHeight="1">
      <c r="A29" s="120">
        <v>14</v>
      </c>
      <c r="B29" s="116">
        <f>'Cuadro de Turnos'!B27</f>
        <v>0</v>
      </c>
      <c r="C29" s="118" t="str">
        <f>IFERROR(VLOOKUP(B29,'Cuadro de Turnos'!$B$14:$C$150,2,FALSE),"-")</f>
        <v>-</v>
      </c>
      <c r="D29" s="123"/>
      <c r="E29" s="127"/>
      <c r="F29" s="242">
        <f t="shared" si="0"/>
        <v>0</v>
      </c>
      <c r="G29" s="232"/>
      <c r="H29" s="125"/>
      <c r="I29" s="247">
        <f t="shared" si="1"/>
        <v>0</v>
      </c>
      <c r="J29" s="126"/>
      <c r="K29" s="127"/>
      <c r="L29" s="242">
        <f t="shared" si="2"/>
        <v>0</v>
      </c>
      <c r="M29" s="114">
        <f>+'Cuadro de Turnos'!G27+'Cuadro de Turnos'!I27+'Cuadro de Turnos'!K27+'Cuadro de Turnos'!M27+'Cuadro de Turnos'!O27+'Cuadro de Turnos'!Q27+'Cuadro de Turnos'!S27+'Cuadro de Turnos'!V27+'Cuadro de Turnos'!X27+'Cuadro de Turnos'!Z27+'Cuadro de Turnos'!AB27+'Cuadro de Turnos'!AD27+'Cuadro de Turnos'!AF27+'Cuadro de Turnos'!AH27+'Cuadro de Turnos'!AK27+'Cuadro de Turnos'!AM27+'Cuadro de Turnos'!AO27+'Cuadro de Turnos'!AQ27+'Cuadro de Turnos'!AS27+'Cuadro de Turnos'!AU27+'Cuadro de Turnos'!AW27+'Cuadro de Turnos'!AZ27+'Cuadro de Turnos'!BB27+'Cuadro de Turnos'!BD27+'Cuadro de Turnos'!BF27+'Cuadro de Turnos'!BH27+'Cuadro de Turnos'!BJ27+'Cuadro de Turnos'!BL27+'Cuadro de Turnos'!BO27+'Cuadro de Turnos'!BQ27+'Cuadro de Turnos'!BS27+'Cuadro de Turnos'!BU27+'Cuadro de Turnos'!BW27+'Cuadro de Turnos'!BY27</f>
        <v>0</v>
      </c>
      <c r="N29" s="132"/>
    </row>
    <row r="30" spans="1:14" ht="18" customHeight="1">
      <c r="A30" s="120">
        <v>15</v>
      </c>
      <c r="B30" s="116">
        <f>'Cuadro de Turnos'!B28</f>
        <v>0</v>
      </c>
      <c r="C30" s="118" t="str">
        <f>IFERROR(VLOOKUP(B30,'Cuadro de Turnos'!$B$14:$C$150,2,FALSE),"-")</f>
        <v>-</v>
      </c>
      <c r="D30" s="123"/>
      <c r="E30" s="127"/>
      <c r="F30" s="242">
        <f t="shared" si="0"/>
        <v>0</v>
      </c>
      <c r="G30" s="232"/>
      <c r="H30" s="125"/>
      <c r="I30" s="247">
        <f t="shared" si="1"/>
        <v>0</v>
      </c>
      <c r="J30" s="126"/>
      <c r="K30" s="127"/>
      <c r="L30" s="242">
        <f t="shared" si="2"/>
        <v>0</v>
      </c>
      <c r="M30" s="114">
        <f>+'Cuadro de Turnos'!G28+'Cuadro de Turnos'!I28+'Cuadro de Turnos'!K28+'Cuadro de Turnos'!M28+'Cuadro de Turnos'!O28+'Cuadro de Turnos'!Q28+'Cuadro de Turnos'!S28+'Cuadro de Turnos'!V28+'Cuadro de Turnos'!X28+'Cuadro de Turnos'!Z28+'Cuadro de Turnos'!AB28+'Cuadro de Turnos'!AD28+'Cuadro de Turnos'!AF28+'Cuadro de Turnos'!AH28+'Cuadro de Turnos'!AK28+'Cuadro de Turnos'!AM28+'Cuadro de Turnos'!AO28+'Cuadro de Turnos'!AQ28+'Cuadro de Turnos'!AS28+'Cuadro de Turnos'!AU28+'Cuadro de Turnos'!AW28+'Cuadro de Turnos'!AZ28+'Cuadro de Turnos'!BB28+'Cuadro de Turnos'!BD28+'Cuadro de Turnos'!BF28+'Cuadro de Turnos'!BH28+'Cuadro de Turnos'!BJ28+'Cuadro de Turnos'!BL28+'Cuadro de Turnos'!BO28+'Cuadro de Turnos'!BQ28+'Cuadro de Turnos'!BS28+'Cuadro de Turnos'!BU28+'Cuadro de Turnos'!BW28+'Cuadro de Turnos'!BY28</f>
        <v>0</v>
      </c>
      <c r="N30" s="132"/>
    </row>
    <row r="31" spans="1:14" ht="18" customHeight="1">
      <c r="A31" s="120">
        <v>16</v>
      </c>
      <c r="B31" s="116">
        <f>'Cuadro de Turnos'!B29</f>
        <v>0</v>
      </c>
      <c r="C31" s="118" t="str">
        <f>IFERROR(VLOOKUP(B31,'Cuadro de Turnos'!$B$14:$C$150,2,FALSE),"-")</f>
        <v>-</v>
      </c>
      <c r="D31" s="123"/>
      <c r="E31" s="127"/>
      <c r="F31" s="242">
        <f t="shared" si="0"/>
        <v>0</v>
      </c>
      <c r="G31" s="232"/>
      <c r="H31" s="125"/>
      <c r="I31" s="247">
        <f t="shared" si="1"/>
        <v>0</v>
      </c>
      <c r="J31" s="126"/>
      <c r="K31" s="127"/>
      <c r="L31" s="242">
        <f t="shared" si="2"/>
        <v>0</v>
      </c>
      <c r="M31" s="114">
        <f>+'Cuadro de Turnos'!G29+'Cuadro de Turnos'!I29+'Cuadro de Turnos'!K29+'Cuadro de Turnos'!M29+'Cuadro de Turnos'!O29+'Cuadro de Turnos'!Q29+'Cuadro de Turnos'!S29+'Cuadro de Turnos'!V29+'Cuadro de Turnos'!X29+'Cuadro de Turnos'!Z29+'Cuadro de Turnos'!AB29+'Cuadro de Turnos'!AD29+'Cuadro de Turnos'!AF29+'Cuadro de Turnos'!AH29+'Cuadro de Turnos'!AK29+'Cuadro de Turnos'!AM29+'Cuadro de Turnos'!AO29+'Cuadro de Turnos'!AQ29+'Cuadro de Turnos'!AS29+'Cuadro de Turnos'!AU29+'Cuadro de Turnos'!AW29+'Cuadro de Turnos'!AZ29+'Cuadro de Turnos'!BB29+'Cuadro de Turnos'!BD29+'Cuadro de Turnos'!BF29+'Cuadro de Turnos'!BH29+'Cuadro de Turnos'!BJ29+'Cuadro de Turnos'!BL29+'Cuadro de Turnos'!BO29+'Cuadro de Turnos'!BQ29+'Cuadro de Turnos'!BS29+'Cuadro de Turnos'!BU29+'Cuadro de Turnos'!BW29+'Cuadro de Turnos'!BY29</f>
        <v>0</v>
      </c>
      <c r="N31" s="132"/>
    </row>
    <row r="32" spans="1:14" ht="18" customHeight="1">
      <c r="A32" s="120">
        <v>17</v>
      </c>
      <c r="B32" s="116">
        <f>'Cuadro de Turnos'!B30</f>
        <v>0</v>
      </c>
      <c r="C32" s="118" t="str">
        <f>IFERROR(VLOOKUP(B32,'Cuadro de Turnos'!$B$14:$C$150,2,FALSE),"-")</f>
        <v>-</v>
      </c>
      <c r="D32" s="123"/>
      <c r="E32" s="127"/>
      <c r="F32" s="242">
        <f t="shared" si="0"/>
        <v>0</v>
      </c>
      <c r="G32" s="232"/>
      <c r="H32" s="125"/>
      <c r="I32" s="247">
        <f t="shared" si="1"/>
        <v>0</v>
      </c>
      <c r="J32" s="126"/>
      <c r="K32" s="127"/>
      <c r="L32" s="242">
        <f t="shared" si="2"/>
        <v>0</v>
      </c>
      <c r="M32" s="114">
        <f>+'Cuadro de Turnos'!G30+'Cuadro de Turnos'!I30+'Cuadro de Turnos'!K30+'Cuadro de Turnos'!M30+'Cuadro de Turnos'!O30+'Cuadro de Turnos'!Q30+'Cuadro de Turnos'!S30+'Cuadro de Turnos'!V30+'Cuadro de Turnos'!X30+'Cuadro de Turnos'!Z30+'Cuadro de Turnos'!AB30+'Cuadro de Turnos'!AD30+'Cuadro de Turnos'!AF30+'Cuadro de Turnos'!AH30+'Cuadro de Turnos'!AK30+'Cuadro de Turnos'!AM30+'Cuadro de Turnos'!AO30+'Cuadro de Turnos'!AQ30+'Cuadro de Turnos'!AS30+'Cuadro de Turnos'!AU30+'Cuadro de Turnos'!AW30+'Cuadro de Turnos'!AZ30+'Cuadro de Turnos'!BB30+'Cuadro de Turnos'!BD30+'Cuadro de Turnos'!BF30+'Cuadro de Turnos'!BH30+'Cuadro de Turnos'!BJ30+'Cuadro de Turnos'!BL30+'Cuadro de Turnos'!BO30+'Cuadro de Turnos'!BQ30+'Cuadro de Turnos'!BS30+'Cuadro de Turnos'!BU30+'Cuadro de Turnos'!BW30+'Cuadro de Turnos'!BY30</f>
        <v>0</v>
      </c>
      <c r="N32" s="132"/>
    </row>
    <row r="33" spans="1:15" ht="18" customHeight="1">
      <c r="A33" s="120">
        <v>18</v>
      </c>
      <c r="B33" s="116">
        <f>'Cuadro de Turnos'!B31</f>
        <v>0</v>
      </c>
      <c r="C33" s="118" t="str">
        <f>IFERROR(VLOOKUP(B33,'Cuadro de Turnos'!$B$14:$C$150,2,FALSE),"-")</f>
        <v>-</v>
      </c>
      <c r="D33" s="123"/>
      <c r="E33" s="127"/>
      <c r="F33" s="242">
        <f t="shared" si="0"/>
        <v>0</v>
      </c>
      <c r="G33" s="232"/>
      <c r="H33" s="125"/>
      <c r="I33" s="247">
        <f t="shared" si="1"/>
        <v>0</v>
      </c>
      <c r="J33" s="126"/>
      <c r="K33" s="127"/>
      <c r="L33" s="242">
        <f t="shared" si="2"/>
        <v>0</v>
      </c>
      <c r="M33" s="114">
        <f>+'Cuadro de Turnos'!G31+'Cuadro de Turnos'!I31+'Cuadro de Turnos'!K31+'Cuadro de Turnos'!M31+'Cuadro de Turnos'!O31+'Cuadro de Turnos'!Q31+'Cuadro de Turnos'!S31+'Cuadro de Turnos'!V31+'Cuadro de Turnos'!X31+'Cuadro de Turnos'!Z31+'Cuadro de Turnos'!AB31+'Cuadro de Turnos'!AD31+'Cuadro de Turnos'!AF31+'Cuadro de Turnos'!AH31+'Cuadro de Turnos'!AK31+'Cuadro de Turnos'!AM31+'Cuadro de Turnos'!AO31+'Cuadro de Turnos'!AQ31+'Cuadro de Turnos'!AS31+'Cuadro de Turnos'!AU31+'Cuadro de Turnos'!AW31+'Cuadro de Turnos'!AZ31+'Cuadro de Turnos'!BB31+'Cuadro de Turnos'!BD31+'Cuadro de Turnos'!BF31+'Cuadro de Turnos'!BH31+'Cuadro de Turnos'!BJ31+'Cuadro de Turnos'!BL31+'Cuadro de Turnos'!BO31+'Cuadro de Turnos'!BQ31+'Cuadro de Turnos'!BS31+'Cuadro de Turnos'!BU31+'Cuadro de Turnos'!BW31+'Cuadro de Turnos'!BY31</f>
        <v>0</v>
      </c>
      <c r="N33" s="132"/>
    </row>
    <row r="34" spans="1:15" ht="18" customHeight="1">
      <c r="A34" s="120">
        <v>19</v>
      </c>
      <c r="B34" s="116">
        <f>'Cuadro de Turnos'!B32</f>
        <v>0</v>
      </c>
      <c r="C34" s="118" t="str">
        <f>IFERROR(VLOOKUP(B34,'Cuadro de Turnos'!$B$14:$C$150,2,FALSE),"-")</f>
        <v>-</v>
      </c>
      <c r="D34" s="123"/>
      <c r="E34" s="127"/>
      <c r="F34" s="242">
        <f t="shared" si="0"/>
        <v>0</v>
      </c>
      <c r="G34" s="232"/>
      <c r="H34" s="125"/>
      <c r="I34" s="247">
        <f t="shared" si="1"/>
        <v>0</v>
      </c>
      <c r="J34" s="126"/>
      <c r="K34" s="127"/>
      <c r="L34" s="242">
        <f t="shared" si="2"/>
        <v>0</v>
      </c>
      <c r="M34" s="114">
        <f>+'Cuadro de Turnos'!G32+'Cuadro de Turnos'!I32+'Cuadro de Turnos'!K32+'Cuadro de Turnos'!M32+'Cuadro de Turnos'!O32+'Cuadro de Turnos'!Q32+'Cuadro de Turnos'!S32+'Cuadro de Turnos'!V32+'Cuadro de Turnos'!X32+'Cuadro de Turnos'!Z32+'Cuadro de Turnos'!AB32+'Cuadro de Turnos'!AD32+'Cuadro de Turnos'!AF32+'Cuadro de Turnos'!AH32+'Cuadro de Turnos'!AK32+'Cuadro de Turnos'!AM32+'Cuadro de Turnos'!AO32+'Cuadro de Turnos'!AQ32+'Cuadro de Turnos'!AS32+'Cuadro de Turnos'!AU32+'Cuadro de Turnos'!AW32+'Cuadro de Turnos'!AZ32+'Cuadro de Turnos'!BB32+'Cuadro de Turnos'!BD32+'Cuadro de Turnos'!BF32+'Cuadro de Turnos'!BH32+'Cuadro de Turnos'!BJ32+'Cuadro de Turnos'!BL32+'Cuadro de Turnos'!BO32+'Cuadro de Turnos'!BQ32+'Cuadro de Turnos'!BS32+'Cuadro de Turnos'!BU32+'Cuadro de Turnos'!BW32+'Cuadro de Turnos'!BY32</f>
        <v>0</v>
      </c>
      <c r="N34" s="132"/>
    </row>
    <row r="35" spans="1:15" ht="18" customHeight="1">
      <c r="A35" s="120">
        <v>20</v>
      </c>
      <c r="B35" s="116">
        <f>'Cuadro de Turnos'!B33</f>
        <v>0</v>
      </c>
      <c r="C35" s="118" t="str">
        <f>IFERROR(VLOOKUP(B35,'Cuadro de Turnos'!$B$14:$C$150,2,FALSE),"-")</f>
        <v>-</v>
      </c>
      <c r="D35" s="123"/>
      <c r="E35" s="127"/>
      <c r="F35" s="242">
        <f t="shared" si="0"/>
        <v>0</v>
      </c>
      <c r="G35" s="232"/>
      <c r="H35" s="125"/>
      <c r="I35" s="247">
        <f t="shared" si="1"/>
        <v>0</v>
      </c>
      <c r="J35" s="126"/>
      <c r="K35" s="127"/>
      <c r="L35" s="242">
        <f t="shared" si="2"/>
        <v>0</v>
      </c>
      <c r="M35" s="114">
        <f>+'Cuadro de Turnos'!G33+'Cuadro de Turnos'!I33+'Cuadro de Turnos'!K33+'Cuadro de Turnos'!M33+'Cuadro de Turnos'!O33+'Cuadro de Turnos'!Q33+'Cuadro de Turnos'!S33+'Cuadro de Turnos'!V33+'Cuadro de Turnos'!X33+'Cuadro de Turnos'!Z33+'Cuadro de Turnos'!AB33+'Cuadro de Turnos'!AD33+'Cuadro de Turnos'!AF33+'Cuadro de Turnos'!AH33+'Cuadro de Turnos'!AK33+'Cuadro de Turnos'!AM33+'Cuadro de Turnos'!AO33+'Cuadro de Turnos'!AQ33+'Cuadro de Turnos'!AS33+'Cuadro de Turnos'!AU33+'Cuadro de Turnos'!AW33+'Cuadro de Turnos'!AZ33+'Cuadro de Turnos'!BB33+'Cuadro de Turnos'!BD33+'Cuadro de Turnos'!BF33+'Cuadro de Turnos'!BH33+'Cuadro de Turnos'!BJ33+'Cuadro de Turnos'!BL33+'Cuadro de Turnos'!BO33+'Cuadro de Turnos'!BQ33+'Cuadro de Turnos'!BS33+'Cuadro de Turnos'!BU33+'Cuadro de Turnos'!BW33+'Cuadro de Turnos'!BY33</f>
        <v>0</v>
      </c>
      <c r="N35" s="132"/>
    </row>
    <row r="36" spans="1:15" ht="18" customHeight="1">
      <c r="A36" s="120">
        <v>21</v>
      </c>
      <c r="B36" s="116">
        <f>'Cuadro de Turnos'!B34</f>
        <v>0</v>
      </c>
      <c r="C36" s="118" t="str">
        <f>IFERROR(VLOOKUP(B36,'Cuadro de Turnos'!$B$14:$C$150,2,FALSE),"-")</f>
        <v>-</v>
      </c>
      <c r="D36" s="123"/>
      <c r="E36" s="127"/>
      <c r="F36" s="242">
        <f t="shared" si="0"/>
        <v>0</v>
      </c>
      <c r="G36" s="232"/>
      <c r="H36" s="125"/>
      <c r="I36" s="247">
        <f t="shared" si="1"/>
        <v>0</v>
      </c>
      <c r="J36" s="126"/>
      <c r="K36" s="127"/>
      <c r="L36" s="242">
        <f t="shared" si="2"/>
        <v>0</v>
      </c>
      <c r="M36" s="114">
        <f>+'Cuadro de Turnos'!G34+'Cuadro de Turnos'!I34+'Cuadro de Turnos'!K34+'Cuadro de Turnos'!M34+'Cuadro de Turnos'!O34+'Cuadro de Turnos'!Q34+'Cuadro de Turnos'!S34+'Cuadro de Turnos'!V34+'Cuadro de Turnos'!X34+'Cuadro de Turnos'!Z34+'Cuadro de Turnos'!AB34+'Cuadro de Turnos'!AD34+'Cuadro de Turnos'!AF34+'Cuadro de Turnos'!AH34+'Cuadro de Turnos'!AK34+'Cuadro de Turnos'!AM34+'Cuadro de Turnos'!AO34+'Cuadro de Turnos'!AQ34+'Cuadro de Turnos'!AS34+'Cuadro de Turnos'!AU34+'Cuadro de Turnos'!AW34+'Cuadro de Turnos'!AZ34+'Cuadro de Turnos'!BB34+'Cuadro de Turnos'!BD34+'Cuadro de Turnos'!BF34+'Cuadro de Turnos'!BH34+'Cuadro de Turnos'!BJ34+'Cuadro de Turnos'!BL34+'Cuadro de Turnos'!BO34+'Cuadro de Turnos'!BQ34+'Cuadro de Turnos'!BS34+'Cuadro de Turnos'!BU34+'Cuadro de Turnos'!BW34+'Cuadro de Turnos'!BY34</f>
        <v>0</v>
      </c>
      <c r="N36" s="132"/>
    </row>
    <row r="37" spans="1:15" ht="18" customHeight="1">
      <c r="A37" s="120">
        <v>22</v>
      </c>
      <c r="B37" s="116">
        <f>'Cuadro de Turnos'!B35</f>
        <v>0</v>
      </c>
      <c r="C37" s="118" t="str">
        <f>IFERROR(VLOOKUP(B37,'Cuadro de Turnos'!$B$14:$C$150,2,FALSE),"-")</f>
        <v>-</v>
      </c>
      <c r="D37" s="123"/>
      <c r="E37" s="127"/>
      <c r="F37" s="242">
        <f t="shared" si="0"/>
        <v>0</v>
      </c>
      <c r="G37" s="232"/>
      <c r="H37" s="125"/>
      <c r="I37" s="247">
        <f t="shared" si="1"/>
        <v>0</v>
      </c>
      <c r="J37" s="126"/>
      <c r="K37" s="127"/>
      <c r="L37" s="242">
        <f t="shared" si="2"/>
        <v>0</v>
      </c>
      <c r="M37" s="114">
        <f>+'Cuadro de Turnos'!G35+'Cuadro de Turnos'!I35+'Cuadro de Turnos'!K35+'Cuadro de Turnos'!M35+'Cuadro de Turnos'!O35+'Cuadro de Turnos'!Q35+'Cuadro de Turnos'!S35+'Cuadro de Turnos'!V35+'Cuadro de Turnos'!X35+'Cuadro de Turnos'!Z35+'Cuadro de Turnos'!AB35+'Cuadro de Turnos'!AD35+'Cuadro de Turnos'!AF35+'Cuadro de Turnos'!AH35+'Cuadro de Turnos'!AK35+'Cuadro de Turnos'!AM35+'Cuadro de Turnos'!AO35+'Cuadro de Turnos'!AQ35+'Cuadro de Turnos'!AS35+'Cuadro de Turnos'!AU35+'Cuadro de Turnos'!AW35+'Cuadro de Turnos'!AZ35+'Cuadro de Turnos'!BB35+'Cuadro de Turnos'!BD35+'Cuadro de Turnos'!BF35+'Cuadro de Turnos'!BH35+'Cuadro de Turnos'!BJ35+'Cuadro de Turnos'!BL35+'Cuadro de Turnos'!BO35+'Cuadro de Turnos'!BQ35+'Cuadro de Turnos'!BS35+'Cuadro de Turnos'!BU35+'Cuadro de Turnos'!BW35+'Cuadro de Turnos'!BY35</f>
        <v>0</v>
      </c>
      <c r="N37" s="132"/>
    </row>
    <row r="38" spans="1:15" ht="18" customHeight="1">
      <c r="A38" s="120">
        <v>23</v>
      </c>
      <c r="B38" s="116">
        <f>'Cuadro de Turnos'!B36</f>
        <v>0</v>
      </c>
      <c r="C38" s="118" t="str">
        <f>IFERROR(VLOOKUP(B38,'Cuadro de Turnos'!$B$14:$C$150,2,FALSE),"-")</f>
        <v>-</v>
      </c>
      <c r="D38" s="123"/>
      <c r="E38" s="127"/>
      <c r="F38" s="242">
        <f t="shared" si="0"/>
        <v>0</v>
      </c>
      <c r="G38" s="232"/>
      <c r="H38" s="125"/>
      <c r="I38" s="247">
        <f t="shared" si="1"/>
        <v>0</v>
      </c>
      <c r="J38" s="126"/>
      <c r="K38" s="127"/>
      <c r="L38" s="242">
        <f t="shared" si="2"/>
        <v>0</v>
      </c>
      <c r="M38" s="114">
        <f>+'Cuadro de Turnos'!G36+'Cuadro de Turnos'!I36+'Cuadro de Turnos'!K36+'Cuadro de Turnos'!M36+'Cuadro de Turnos'!O36+'Cuadro de Turnos'!Q36+'Cuadro de Turnos'!S36+'Cuadro de Turnos'!V36+'Cuadro de Turnos'!X36+'Cuadro de Turnos'!Z36+'Cuadro de Turnos'!AB36+'Cuadro de Turnos'!AD36+'Cuadro de Turnos'!AF36+'Cuadro de Turnos'!AH36+'Cuadro de Turnos'!AK36+'Cuadro de Turnos'!AM36+'Cuadro de Turnos'!AO36+'Cuadro de Turnos'!AQ36+'Cuadro de Turnos'!AS36+'Cuadro de Turnos'!AU36+'Cuadro de Turnos'!AW36+'Cuadro de Turnos'!AZ36+'Cuadro de Turnos'!BB36+'Cuadro de Turnos'!BD36+'Cuadro de Turnos'!BF36+'Cuadro de Turnos'!BH36+'Cuadro de Turnos'!BJ36+'Cuadro de Turnos'!BL36+'Cuadro de Turnos'!BO36+'Cuadro de Turnos'!BQ36+'Cuadro de Turnos'!BS36+'Cuadro de Turnos'!BU36+'Cuadro de Turnos'!BW36+'Cuadro de Turnos'!BY36</f>
        <v>0</v>
      </c>
      <c r="N38" s="132"/>
    </row>
    <row r="39" spans="1:15" ht="18" customHeight="1">
      <c r="A39" s="120">
        <v>24</v>
      </c>
      <c r="B39" s="116">
        <f>'Cuadro de Turnos'!B37</f>
        <v>0</v>
      </c>
      <c r="C39" s="118" t="str">
        <f>IFERROR(VLOOKUP(B39,'Cuadro de Turnos'!$B$14:$C$150,2,FALSE),"-")</f>
        <v>-</v>
      </c>
      <c r="D39" s="123"/>
      <c r="E39" s="127"/>
      <c r="F39" s="242">
        <f t="shared" si="0"/>
        <v>0</v>
      </c>
      <c r="G39" s="232"/>
      <c r="H39" s="125"/>
      <c r="I39" s="247">
        <f t="shared" si="1"/>
        <v>0</v>
      </c>
      <c r="J39" s="126"/>
      <c r="K39" s="127"/>
      <c r="L39" s="242">
        <f t="shared" si="2"/>
        <v>0</v>
      </c>
      <c r="M39" s="114">
        <f>+'Cuadro de Turnos'!G37+'Cuadro de Turnos'!I37+'Cuadro de Turnos'!K37+'Cuadro de Turnos'!M37+'Cuadro de Turnos'!O37+'Cuadro de Turnos'!Q37+'Cuadro de Turnos'!S37+'Cuadro de Turnos'!V37+'Cuadro de Turnos'!X37+'Cuadro de Turnos'!Z37+'Cuadro de Turnos'!AB37+'Cuadro de Turnos'!AD37+'Cuadro de Turnos'!AF37+'Cuadro de Turnos'!AH37+'Cuadro de Turnos'!AK37+'Cuadro de Turnos'!AM37+'Cuadro de Turnos'!AO37+'Cuadro de Turnos'!AQ37+'Cuadro de Turnos'!AS37+'Cuadro de Turnos'!AU37+'Cuadro de Turnos'!AW37+'Cuadro de Turnos'!AZ37+'Cuadro de Turnos'!BB37+'Cuadro de Turnos'!BD37+'Cuadro de Turnos'!BF37+'Cuadro de Turnos'!BH37+'Cuadro de Turnos'!BJ37+'Cuadro de Turnos'!BL37+'Cuadro de Turnos'!BO37+'Cuadro de Turnos'!BQ37+'Cuadro de Turnos'!BS37+'Cuadro de Turnos'!BU37+'Cuadro de Turnos'!BW37+'Cuadro de Turnos'!BY37</f>
        <v>0</v>
      </c>
      <c r="N39" s="132"/>
    </row>
    <row r="40" spans="1:15" ht="18" customHeight="1">
      <c r="A40" s="120">
        <v>25</v>
      </c>
      <c r="B40" s="116">
        <f>'Cuadro de Turnos'!B38</f>
        <v>0</v>
      </c>
      <c r="C40" s="118" t="str">
        <f>IFERROR(VLOOKUP(B40,'Cuadro de Turnos'!$B$14:$C$150,2,FALSE),"-")</f>
        <v>-</v>
      </c>
      <c r="D40" s="123"/>
      <c r="E40" s="127"/>
      <c r="F40" s="242">
        <f t="shared" si="0"/>
        <v>0</v>
      </c>
      <c r="G40" s="232"/>
      <c r="H40" s="125"/>
      <c r="I40" s="247">
        <f t="shared" si="1"/>
        <v>0</v>
      </c>
      <c r="J40" s="126"/>
      <c r="K40" s="127"/>
      <c r="L40" s="242">
        <f t="shared" si="2"/>
        <v>0</v>
      </c>
      <c r="M40" s="114">
        <f>+'Cuadro de Turnos'!G38+'Cuadro de Turnos'!I38+'Cuadro de Turnos'!K38+'Cuadro de Turnos'!M38+'Cuadro de Turnos'!O38+'Cuadro de Turnos'!Q38+'Cuadro de Turnos'!S38+'Cuadro de Turnos'!V38+'Cuadro de Turnos'!X38+'Cuadro de Turnos'!Z38+'Cuadro de Turnos'!AB38+'Cuadro de Turnos'!AD38+'Cuadro de Turnos'!AF38+'Cuadro de Turnos'!AH38+'Cuadro de Turnos'!AK38+'Cuadro de Turnos'!AM38+'Cuadro de Turnos'!AO38+'Cuadro de Turnos'!AQ38+'Cuadro de Turnos'!AS38+'Cuadro de Turnos'!AU38+'Cuadro de Turnos'!AW38+'Cuadro de Turnos'!AZ38+'Cuadro de Turnos'!BB38+'Cuadro de Turnos'!BD38+'Cuadro de Turnos'!BF38+'Cuadro de Turnos'!BH38+'Cuadro de Turnos'!BJ38+'Cuadro de Turnos'!BL38+'Cuadro de Turnos'!BO38+'Cuadro de Turnos'!BQ38+'Cuadro de Turnos'!BS38+'Cuadro de Turnos'!BU38+'Cuadro de Turnos'!BW38+'Cuadro de Turnos'!BY38</f>
        <v>0</v>
      </c>
      <c r="N40" s="132"/>
    </row>
    <row r="41" spans="1:15" ht="18" customHeight="1">
      <c r="A41" s="120">
        <v>26</v>
      </c>
      <c r="B41" s="116">
        <f>'Cuadro de Turnos'!B39</f>
        <v>0</v>
      </c>
      <c r="C41" s="118" t="str">
        <f>IFERROR(VLOOKUP(B41,'Cuadro de Turnos'!$B$14:$C$150,2,FALSE),"-")</f>
        <v>-</v>
      </c>
      <c r="D41" s="123"/>
      <c r="E41" s="127"/>
      <c r="F41" s="242">
        <f t="shared" si="0"/>
        <v>0</v>
      </c>
      <c r="G41" s="232"/>
      <c r="H41" s="125"/>
      <c r="I41" s="247">
        <f t="shared" si="1"/>
        <v>0</v>
      </c>
      <c r="J41" s="126"/>
      <c r="K41" s="127"/>
      <c r="L41" s="242">
        <f t="shared" si="2"/>
        <v>0</v>
      </c>
      <c r="M41" s="114">
        <f>+'Cuadro de Turnos'!G39+'Cuadro de Turnos'!I39+'Cuadro de Turnos'!K39+'Cuadro de Turnos'!M39+'Cuadro de Turnos'!O39+'Cuadro de Turnos'!Q39+'Cuadro de Turnos'!S39+'Cuadro de Turnos'!V39+'Cuadro de Turnos'!X39+'Cuadro de Turnos'!Z39+'Cuadro de Turnos'!AB39+'Cuadro de Turnos'!AD39+'Cuadro de Turnos'!AF39+'Cuadro de Turnos'!AH39+'Cuadro de Turnos'!AK39+'Cuadro de Turnos'!AM39+'Cuadro de Turnos'!AO39+'Cuadro de Turnos'!AQ39+'Cuadro de Turnos'!AS39+'Cuadro de Turnos'!AU39+'Cuadro de Turnos'!AW39+'Cuadro de Turnos'!AZ39+'Cuadro de Turnos'!BB39+'Cuadro de Turnos'!BD39+'Cuadro de Turnos'!BF39+'Cuadro de Turnos'!BH39+'Cuadro de Turnos'!BJ39+'Cuadro de Turnos'!BL39+'Cuadro de Turnos'!BO39+'Cuadro de Turnos'!BQ39+'Cuadro de Turnos'!BS39+'Cuadro de Turnos'!BU39+'Cuadro de Turnos'!BW39+'Cuadro de Turnos'!BY39</f>
        <v>0</v>
      </c>
      <c r="N41" s="131"/>
    </row>
    <row r="42" spans="1:15" ht="18" customHeight="1">
      <c r="A42" s="120">
        <v>27</v>
      </c>
      <c r="B42" s="116">
        <f>'Cuadro de Turnos'!B40</f>
        <v>0</v>
      </c>
      <c r="C42" s="118" t="str">
        <f>IFERROR(VLOOKUP(B42,'Cuadro de Turnos'!$B$14:$C$150,2,FALSE),"-")</f>
        <v>-</v>
      </c>
      <c r="D42" s="123"/>
      <c r="E42" s="127"/>
      <c r="F42" s="242">
        <f t="shared" si="0"/>
        <v>0</v>
      </c>
      <c r="G42" s="123"/>
      <c r="H42" s="124"/>
      <c r="I42" s="247">
        <f t="shared" si="1"/>
        <v>0</v>
      </c>
      <c r="J42" s="126"/>
      <c r="K42" s="127"/>
      <c r="L42" s="242">
        <f t="shared" si="2"/>
        <v>0</v>
      </c>
      <c r="M42" s="114">
        <f>+'Cuadro de Turnos'!G40+'Cuadro de Turnos'!I40+'Cuadro de Turnos'!K40+'Cuadro de Turnos'!M40+'Cuadro de Turnos'!O40+'Cuadro de Turnos'!Q40+'Cuadro de Turnos'!S40+'Cuadro de Turnos'!V40+'Cuadro de Turnos'!X40+'Cuadro de Turnos'!Z40+'Cuadro de Turnos'!AB40+'Cuadro de Turnos'!AD40+'Cuadro de Turnos'!AF40+'Cuadro de Turnos'!AH40+'Cuadro de Turnos'!AK40+'Cuadro de Turnos'!AM40+'Cuadro de Turnos'!AO40+'Cuadro de Turnos'!AQ40+'Cuadro de Turnos'!AS40+'Cuadro de Turnos'!AU40+'Cuadro de Turnos'!AW40+'Cuadro de Turnos'!AZ40+'Cuadro de Turnos'!BB40+'Cuadro de Turnos'!BD40+'Cuadro de Turnos'!BF40+'Cuadro de Turnos'!BH40+'Cuadro de Turnos'!BJ40+'Cuadro de Turnos'!BL40+'Cuadro de Turnos'!BO40+'Cuadro de Turnos'!BQ40+'Cuadro de Turnos'!BS40+'Cuadro de Turnos'!BU40+'Cuadro de Turnos'!BW40+'Cuadro de Turnos'!BY40</f>
        <v>0</v>
      </c>
      <c r="N42" s="132"/>
    </row>
    <row r="43" spans="1:15" ht="18" customHeight="1">
      <c r="A43" s="120">
        <v>28</v>
      </c>
      <c r="B43" s="116">
        <f>'Cuadro de Turnos'!B41</f>
        <v>0</v>
      </c>
      <c r="C43" s="118" t="str">
        <f>IFERROR(VLOOKUP(B43,'Cuadro de Turnos'!$B$14:$C$150,2,FALSE),"-")</f>
        <v>-</v>
      </c>
      <c r="D43" s="172"/>
      <c r="E43" s="175"/>
      <c r="F43" s="242">
        <f t="shared" si="0"/>
        <v>0</v>
      </c>
      <c r="G43" s="172"/>
      <c r="H43" s="173"/>
      <c r="I43" s="247">
        <f t="shared" si="1"/>
        <v>0</v>
      </c>
      <c r="J43" s="174"/>
      <c r="K43" s="175"/>
      <c r="L43" s="242">
        <f t="shared" si="2"/>
        <v>0</v>
      </c>
      <c r="M43" s="114">
        <f>+'Cuadro de Turnos'!G41+'Cuadro de Turnos'!I41+'Cuadro de Turnos'!K41+'Cuadro de Turnos'!M41+'Cuadro de Turnos'!O41+'Cuadro de Turnos'!Q41+'Cuadro de Turnos'!S41+'Cuadro de Turnos'!V41+'Cuadro de Turnos'!X41+'Cuadro de Turnos'!Z41+'Cuadro de Turnos'!AB41+'Cuadro de Turnos'!AD41+'Cuadro de Turnos'!AF41+'Cuadro de Turnos'!AH41+'Cuadro de Turnos'!AK41+'Cuadro de Turnos'!AM41+'Cuadro de Turnos'!AO41+'Cuadro de Turnos'!AQ41+'Cuadro de Turnos'!AS41+'Cuadro de Turnos'!AU41+'Cuadro de Turnos'!AW41+'Cuadro de Turnos'!AZ41+'Cuadro de Turnos'!BB41+'Cuadro de Turnos'!BD41+'Cuadro de Turnos'!BF41+'Cuadro de Turnos'!BH41+'Cuadro de Turnos'!BJ41+'Cuadro de Turnos'!BL41+'Cuadro de Turnos'!BO41+'Cuadro de Turnos'!BQ41+'Cuadro de Turnos'!BS41+'Cuadro de Turnos'!BU41+'Cuadro de Turnos'!BW41+'Cuadro de Turnos'!BY41</f>
        <v>0</v>
      </c>
      <c r="N43" s="128"/>
    </row>
    <row r="44" spans="1:15" ht="18" customHeight="1">
      <c r="A44" s="120">
        <v>29</v>
      </c>
      <c r="B44" s="116">
        <f>'Cuadro de Turnos'!B42</f>
        <v>0</v>
      </c>
      <c r="C44" s="118" t="str">
        <f>IFERROR(VLOOKUP(B44,'Cuadro de Turnos'!$B$14:$C$150,2,FALSE),"-")</f>
        <v>-</v>
      </c>
      <c r="D44" s="172"/>
      <c r="E44" s="175"/>
      <c r="F44" s="242">
        <f t="shared" si="0"/>
        <v>0</v>
      </c>
      <c r="G44" s="172"/>
      <c r="H44" s="173"/>
      <c r="I44" s="247">
        <f t="shared" si="1"/>
        <v>0</v>
      </c>
      <c r="J44" s="174"/>
      <c r="K44" s="175"/>
      <c r="L44" s="242">
        <f t="shared" si="2"/>
        <v>0</v>
      </c>
      <c r="M44" s="114">
        <f>+'Cuadro de Turnos'!G42+'Cuadro de Turnos'!I42+'Cuadro de Turnos'!K42+'Cuadro de Turnos'!M42+'Cuadro de Turnos'!O42+'Cuadro de Turnos'!Q42+'Cuadro de Turnos'!S42+'Cuadro de Turnos'!V42+'Cuadro de Turnos'!X42+'Cuadro de Turnos'!Z42+'Cuadro de Turnos'!AB42+'Cuadro de Turnos'!AD42+'Cuadro de Turnos'!AF42+'Cuadro de Turnos'!AH42+'Cuadro de Turnos'!AK42+'Cuadro de Turnos'!AM42+'Cuadro de Turnos'!AO42+'Cuadro de Turnos'!AQ42+'Cuadro de Turnos'!AS42+'Cuadro de Turnos'!AU42+'Cuadro de Turnos'!AW42+'Cuadro de Turnos'!AZ42+'Cuadro de Turnos'!BB42+'Cuadro de Turnos'!BD42+'Cuadro de Turnos'!BF42+'Cuadro de Turnos'!BH42+'Cuadro de Turnos'!BJ42+'Cuadro de Turnos'!BL42+'Cuadro de Turnos'!BO42+'Cuadro de Turnos'!BQ42+'Cuadro de Turnos'!BS42+'Cuadro de Turnos'!BU42+'Cuadro de Turnos'!BW42+'Cuadro de Turnos'!BY42</f>
        <v>0</v>
      </c>
      <c r="N44" s="128"/>
    </row>
    <row r="45" spans="1:15" ht="18" customHeight="1" thickBot="1">
      <c r="A45" s="120">
        <v>30</v>
      </c>
      <c r="B45" s="117">
        <f>'Cuadro de Turnos'!B43</f>
        <v>0</v>
      </c>
      <c r="C45" s="119" t="str">
        <f>IFERROR(VLOOKUP(B45,'Cuadro de Turnos'!$B$14:$C$150,2,FALSE),"-")</f>
        <v>-</v>
      </c>
      <c r="D45" s="176"/>
      <c r="E45" s="179"/>
      <c r="F45" s="243">
        <f t="shared" si="0"/>
        <v>0</v>
      </c>
      <c r="G45" s="176"/>
      <c r="H45" s="177"/>
      <c r="I45" s="248">
        <f t="shared" si="1"/>
        <v>0</v>
      </c>
      <c r="J45" s="178"/>
      <c r="K45" s="179"/>
      <c r="L45" s="243">
        <f t="shared" si="2"/>
        <v>0</v>
      </c>
      <c r="M45" s="114">
        <f>+'Cuadro de Turnos'!G43+'Cuadro de Turnos'!I43+'Cuadro de Turnos'!K43+'Cuadro de Turnos'!M43+'Cuadro de Turnos'!O43+'Cuadro de Turnos'!Q43+'Cuadro de Turnos'!S43+'Cuadro de Turnos'!V43+'Cuadro de Turnos'!X43+'Cuadro de Turnos'!Z43+'Cuadro de Turnos'!AB43+'Cuadro de Turnos'!AD43+'Cuadro de Turnos'!AF43+'Cuadro de Turnos'!AH43+'Cuadro de Turnos'!AK43+'Cuadro de Turnos'!AM43+'Cuadro de Turnos'!AO43+'Cuadro de Turnos'!AQ43+'Cuadro de Turnos'!AS43+'Cuadro de Turnos'!AU43+'Cuadro de Turnos'!AW43+'Cuadro de Turnos'!AZ43+'Cuadro de Turnos'!BB43+'Cuadro de Turnos'!BD43+'Cuadro de Turnos'!BF43+'Cuadro de Turnos'!BH43+'Cuadro de Turnos'!BJ43+'Cuadro de Turnos'!BL43+'Cuadro de Turnos'!BO43+'Cuadro de Turnos'!BQ43+'Cuadro de Turnos'!BS43+'Cuadro de Turnos'!BU43+'Cuadro de Turnos'!BW43+'Cuadro de Turnos'!BY43</f>
        <v>0</v>
      </c>
      <c r="N45" s="128"/>
    </row>
    <row r="46" spans="1:15" ht="18" customHeight="1" thickBot="1">
      <c r="A46" s="121"/>
      <c r="B46" s="152" t="s">
        <v>7</v>
      </c>
      <c r="C46" s="161"/>
      <c r="D46" s="160"/>
      <c r="E46" s="160"/>
      <c r="F46" s="244"/>
      <c r="G46" s="160"/>
      <c r="H46" s="56"/>
      <c r="I46" s="244"/>
      <c r="J46" s="160"/>
      <c r="K46" s="56"/>
      <c r="L46" s="244"/>
      <c r="M46" s="163">
        <f>SUM(M16:M45)</f>
        <v>0</v>
      </c>
      <c r="N46" s="133"/>
      <c r="O46" s="112"/>
    </row>
    <row r="47" spans="1:15" ht="18" customHeight="1">
      <c r="A47" s="120">
        <v>1</v>
      </c>
      <c r="B47" s="153">
        <f>'Cuadro de Turnos'!B48</f>
        <v>0</v>
      </c>
      <c r="C47" s="153" t="str">
        <f>IFERROR(VLOOKUP(B47,'Cuadro de Turnos'!$B$14:$C$150,2,FALSE),"-")</f>
        <v>-</v>
      </c>
      <c r="D47" s="180"/>
      <c r="E47" s="183"/>
      <c r="F47" s="245">
        <f t="shared" si="0"/>
        <v>0</v>
      </c>
      <c r="G47" s="180"/>
      <c r="H47" s="181"/>
      <c r="I47" s="249">
        <f t="shared" si="1"/>
        <v>0</v>
      </c>
      <c r="J47" s="182"/>
      <c r="K47" s="183"/>
      <c r="L47" s="245">
        <f t="shared" si="2"/>
        <v>0</v>
      </c>
      <c r="M47" s="164">
        <f>+'Cuadro de Turnos'!E48+'Cuadro de Turnos'!G48+'Cuadro de Turnos'!I48+'Cuadro de Turnos'!K48+'Cuadro de Turnos'!M48+'Cuadro de Turnos'!O48+'Cuadro de Turnos'!Q48+'Cuadro de Turnos'!S48+'Cuadro de Turnos'!V48+'Cuadro de Turnos'!X48+'Cuadro de Turnos'!Z48+'Cuadro de Turnos'!AB48+'Cuadro de Turnos'!AD48+'Cuadro de Turnos'!AF48+'Cuadro de Turnos'!AH48+'Cuadro de Turnos'!AK48+'Cuadro de Turnos'!AM48+'Cuadro de Turnos'!AO48+'Cuadro de Turnos'!AQ48+'Cuadro de Turnos'!AS48+'Cuadro de Turnos'!AU48+'Cuadro de Turnos'!AW48+'Cuadro de Turnos'!AZ48+'Cuadro de Turnos'!BB48+'Cuadro de Turnos'!BD48+'Cuadro de Turnos'!BF48+'Cuadro de Turnos'!BH48+'Cuadro de Turnos'!BJ48+'Cuadro de Turnos'!BL48+'Cuadro de Turnos'!BO48+'Cuadro de Turnos'!BQ48+'Cuadro de Turnos'!BS48+'Cuadro de Turnos'!BU48+'Cuadro de Turnos'!BW48+'Cuadro de Turnos'!BY48</f>
        <v>0</v>
      </c>
      <c r="N47" s="134"/>
    </row>
    <row r="48" spans="1:15" ht="18" customHeight="1">
      <c r="A48" s="120">
        <v>2</v>
      </c>
      <c r="B48" s="154">
        <f>'Cuadro de Turnos'!B49</f>
        <v>0</v>
      </c>
      <c r="C48" s="154" t="str">
        <f>IFERROR(VLOOKUP(B48,'Cuadro de Turnos'!$B$14:$C$150,2,FALSE),"-")</f>
        <v>-</v>
      </c>
      <c r="D48" s="172"/>
      <c r="E48" s="175"/>
      <c r="F48" s="242">
        <f t="shared" si="0"/>
        <v>0</v>
      </c>
      <c r="G48" s="172"/>
      <c r="H48" s="173"/>
      <c r="I48" s="247">
        <f t="shared" si="1"/>
        <v>0</v>
      </c>
      <c r="J48" s="174"/>
      <c r="K48" s="175"/>
      <c r="L48" s="242">
        <f t="shared" si="2"/>
        <v>0</v>
      </c>
      <c r="M48" s="165">
        <f>+'Cuadro de Turnos'!E49+'Cuadro de Turnos'!G49+'Cuadro de Turnos'!I49+'Cuadro de Turnos'!K49+'Cuadro de Turnos'!M49+'Cuadro de Turnos'!O49+'Cuadro de Turnos'!Q49+'Cuadro de Turnos'!S49+'Cuadro de Turnos'!V49+'Cuadro de Turnos'!X49+'Cuadro de Turnos'!Z49+'Cuadro de Turnos'!AB49+'Cuadro de Turnos'!AD49+'Cuadro de Turnos'!AF49+'Cuadro de Turnos'!AH49+'Cuadro de Turnos'!AK49+'Cuadro de Turnos'!AM49+'Cuadro de Turnos'!AO49+'Cuadro de Turnos'!AQ49+'Cuadro de Turnos'!AS49+'Cuadro de Turnos'!AU49+'Cuadro de Turnos'!AW49+'Cuadro de Turnos'!AZ49+'Cuadro de Turnos'!BB49+'Cuadro de Turnos'!BD49+'Cuadro de Turnos'!BF49+'Cuadro de Turnos'!BH49+'Cuadro de Turnos'!BJ49+'Cuadro de Turnos'!BL49+'Cuadro de Turnos'!BO49+'Cuadro de Turnos'!BQ49+'Cuadro de Turnos'!BS49+'Cuadro de Turnos'!BU49+'Cuadro de Turnos'!BW49+'Cuadro de Turnos'!BY49</f>
        <v>0</v>
      </c>
      <c r="N48" s="135"/>
    </row>
    <row r="49" spans="1:14" ht="18" customHeight="1">
      <c r="A49" s="120">
        <v>3</v>
      </c>
      <c r="B49" s="154">
        <f>'Cuadro de Turnos'!B50</f>
        <v>0</v>
      </c>
      <c r="C49" s="154" t="str">
        <f>IFERROR(VLOOKUP(B49,'Cuadro de Turnos'!$B$14:$C$150,2,FALSE),"-")</f>
        <v>-</v>
      </c>
      <c r="D49" s="172"/>
      <c r="E49" s="175"/>
      <c r="F49" s="242">
        <f t="shared" si="0"/>
        <v>0</v>
      </c>
      <c r="G49" s="172"/>
      <c r="H49" s="173"/>
      <c r="I49" s="247">
        <f t="shared" si="1"/>
        <v>0</v>
      </c>
      <c r="J49" s="174"/>
      <c r="K49" s="175"/>
      <c r="L49" s="242">
        <f t="shared" si="2"/>
        <v>0</v>
      </c>
      <c r="M49" s="165">
        <f>+'Cuadro de Turnos'!E50+'Cuadro de Turnos'!G50+'Cuadro de Turnos'!I50+'Cuadro de Turnos'!K50+'Cuadro de Turnos'!M50+'Cuadro de Turnos'!O50+'Cuadro de Turnos'!Q50+'Cuadro de Turnos'!S50+'Cuadro de Turnos'!V50+'Cuadro de Turnos'!X50+'Cuadro de Turnos'!Z50+'Cuadro de Turnos'!AB50+'Cuadro de Turnos'!AD50+'Cuadro de Turnos'!AF50+'Cuadro de Turnos'!AH50+'Cuadro de Turnos'!AK50+'Cuadro de Turnos'!AM50+'Cuadro de Turnos'!AO50+'Cuadro de Turnos'!AQ50+'Cuadro de Turnos'!AS50+'Cuadro de Turnos'!AU50+'Cuadro de Turnos'!AW50+'Cuadro de Turnos'!AZ50+'Cuadro de Turnos'!BB50+'Cuadro de Turnos'!BD50+'Cuadro de Turnos'!BF50+'Cuadro de Turnos'!BH50+'Cuadro de Turnos'!BJ50+'Cuadro de Turnos'!BL50+'Cuadro de Turnos'!BO50+'Cuadro de Turnos'!BQ50+'Cuadro de Turnos'!BS50+'Cuadro de Turnos'!BU50+'Cuadro de Turnos'!BW50+'Cuadro de Turnos'!BY50</f>
        <v>0</v>
      </c>
      <c r="N49" s="135"/>
    </row>
    <row r="50" spans="1:14" ht="18" customHeight="1">
      <c r="A50" s="120">
        <v>4</v>
      </c>
      <c r="B50" s="154">
        <f>'Cuadro de Turnos'!B51</f>
        <v>0</v>
      </c>
      <c r="C50" s="154" t="str">
        <f>IFERROR(VLOOKUP(B50,'Cuadro de Turnos'!$B$14:$C$150,2,FALSE),"-")</f>
        <v>-</v>
      </c>
      <c r="D50" s="172"/>
      <c r="E50" s="175"/>
      <c r="F50" s="242">
        <f t="shared" si="0"/>
        <v>0</v>
      </c>
      <c r="G50" s="172"/>
      <c r="H50" s="173"/>
      <c r="I50" s="247">
        <f t="shared" si="1"/>
        <v>0</v>
      </c>
      <c r="J50" s="174"/>
      <c r="K50" s="175"/>
      <c r="L50" s="242">
        <f t="shared" si="2"/>
        <v>0</v>
      </c>
      <c r="M50" s="165">
        <f>+'Cuadro de Turnos'!E51+'Cuadro de Turnos'!G51+'Cuadro de Turnos'!I51+'Cuadro de Turnos'!K51+'Cuadro de Turnos'!M51+'Cuadro de Turnos'!O51+'Cuadro de Turnos'!Q51+'Cuadro de Turnos'!S51+'Cuadro de Turnos'!V51+'Cuadro de Turnos'!X51+'Cuadro de Turnos'!Z51+'Cuadro de Turnos'!AB51+'Cuadro de Turnos'!AD51+'Cuadro de Turnos'!AF51+'Cuadro de Turnos'!AH51+'Cuadro de Turnos'!AK51+'Cuadro de Turnos'!AM51+'Cuadro de Turnos'!AO51+'Cuadro de Turnos'!AQ51+'Cuadro de Turnos'!AS51+'Cuadro de Turnos'!AU51+'Cuadro de Turnos'!AW51+'Cuadro de Turnos'!AZ51+'Cuadro de Turnos'!BB51+'Cuadro de Turnos'!BD51+'Cuadro de Turnos'!BF51+'Cuadro de Turnos'!BH51+'Cuadro de Turnos'!BJ51+'Cuadro de Turnos'!BL51+'Cuadro de Turnos'!BO51+'Cuadro de Turnos'!BQ51+'Cuadro de Turnos'!BS51+'Cuadro de Turnos'!BU51+'Cuadro de Turnos'!BW51+'Cuadro de Turnos'!BY51</f>
        <v>0</v>
      </c>
      <c r="N50" s="135"/>
    </row>
    <row r="51" spans="1:14" ht="18" customHeight="1">
      <c r="A51" s="120">
        <v>5</v>
      </c>
      <c r="B51" s="154">
        <f>'Cuadro de Turnos'!B52</f>
        <v>0</v>
      </c>
      <c r="C51" s="154" t="str">
        <f>IFERROR(VLOOKUP(B51,'Cuadro de Turnos'!$B$14:$C$150,2,FALSE),"-")</f>
        <v>-</v>
      </c>
      <c r="D51" s="184"/>
      <c r="E51" s="187"/>
      <c r="F51" s="242">
        <f t="shared" si="0"/>
        <v>0</v>
      </c>
      <c r="G51" s="184"/>
      <c r="H51" s="185"/>
      <c r="I51" s="247">
        <f t="shared" si="1"/>
        <v>0</v>
      </c>
      <c r="J51" s="186"/>
      <c r="K51" s="187"/>
      <c r="L51" s="242">
        <f t="shared" si="2"/>
        <v>0</v>
      </c>
      <c r="M51" s="165">
        <f>+'Cuadro de Turnos'!E52+'Cuadro de Turnos'!G52+'Cuadro de Turnos'!I52+'Cuadro de Turnos'!K52+'Cuadro de Turnos'!M52+'Cuadro de Turnos'!O52+'Cuadro de Turnos'!Q52+'Cuadro de Turnos'!S52+'Cuadro de Turnos'!V52+'Cuadro de Turnos'!X52+'Cuadro de Turnos'!Z52+'Cuadro de Turnos'!AB52+'Cuadro de Turnos'!AD52+'Cuadro de Turnos'!AF52+'Cuadro de Turnos'!AH52+'Cuadro de Turnos'!AK52+'Cuadro de Turnos'!AM52+'Cuadro de Turnos'!AO52+'Cuadro de Turnos'!AQ52+'Cuadro de Turnos'!AS52+'Cuadro de Turnos'!AU52+'Cuadro de Turnos'!AW52+'Cuadro de Turnos'!AZ52+'Cuadro de Turnos'!BB52+'Cuadro de Turnos'!BD52+'Cuadro de Turnos'!BF52+'Cuadro de Turnos'!BH52+'Cuadro de Turnos'!BJ52+'Cuadro de Turnos'!BL52+'Cuadro de Turnos'!BO52+'Cuadro de Turnos'!BQ52+'Cuadro de Turnos'!BS52+'Cuadro de Turnos'!BU52+'Cuadro de Turnos'!BW52+'Cuadro de Turnos'!BY52</f>
        <v>0</v>
      </c>
      <c r="N51" s="136"/>
    </row>
    <row r="52" spans="1:14" ht="18" customHeight="1">
      <c r="A52" s="120">
        <v>6</v>
      </c>
      <c r="B52" s="154">
        <f>'Cuadro de Turnos'!B53</f>
        <v>0</v>
      </c>
      <c r="C52" s="154" t="str">
        <f>IFERROR(VLOOKUP(B52,'Cuadro de Turnos'!$B$14:$C$150,2,FALSE),"-")</f>
        <v>-</v>
      </c>
      <c r="D52" s="184"/>
      <c r="E52" s="187"/>
      <c r="F52" s="242">
        <f t="shared" si="0"/>
        <v>0</v>
      </c>
      <c r="G52" s="184"/>
      <c r="H52" s="185"/>
      <c r="I52" s="247">
        <f t="shared" si="1"/>
        <v>0</v>
      </c>
      <c r="J52" s="186"/>
      <c r="K52" s="187"/>
      <c r="L52" s="242">
        <f t="shared" si="2"/>
        <v>0</v>
      </c>
      <c r="M52" s="165">
        <f>+'Cuadro de Turnos'!E53+'Cuadro de Turnos'!G53+'Cuadro de Turnos'!I53+'Cuadro de Turnos'!K53+'Cuadro de Turnos'!M53+'Cuadro de Turnos'!O53+'Cuadro de Turnos'!Q53+'Cuadro de Turnos'!S53+'Cuadro de Turnos'!V53+'Cuadro de Turnos'!X53+'Cuadro de Turnos'!Z53+'Cuadro de Turnos'!AB53+'Cuadro de Turnos'!AD53+'Cuadro de Turnos'!AF53+'Cuadro de Turnos'!AH53+'Cuadro de Turnos'!AK53+'Cuadro de Turnos'!AM53+'Cuadro de Turnos'!AO53+'Cuadro de Turnos'!AQ53+'Cuadro de Turnos'!AS53+'Cuadro de Turnos'!AU53+'Cuadro de Turnos'!AW53+'Cuadro de Turnos'!AZ53+'Cuadro de Turnos'!BB53+'Cuadro de Turnos'!BD53+'Cuadro de Turnos'!BF53+'Cuadro de Turnos'!BH53+'Cuadro de Turnos'!BJ53+'Cuadro de Turnos'!BL53+'Cuadro de Turnos'!BO53+'Cuadro de Turnos'!BQ53+'Cuadro de Turnos'!BS53+'Cuadro de Turnos'!BU53+'Cuadro de Turnos'!BW53+'Cuadro de Turnos'!BY53</f>
        <v>0</v>
      </c>
      <c r="N52" s="136"/>
    </row>
    <row r="53" spans="1:14" ht="18" customHeight="1">
      <c r="A53" s="120">
        <v>7</v>
      </c>
      <c r="B53" s="154">
        <f>'Cuadro de Turnos'!B54</f>
        <v>0</v>
      </c>
      <c r="C53" s="154" t="str">
        <f>IFERROR(VLOOKUP(B53,'Cuadro de Turnos'!$B$14:$C$150,2,FALSE),"-")</f>
        <v>-</v>
      </c>
      <c r="D53" s="184"/>
      <c r="E53" s="187"/>
      <c r="F53" s="242">
        <f t="shared" si="0"/>
        <v>0</v>
      </c>
      <c r="G53" s="184"/>
      <c r="H53" s="185"/>
      <c r="I53" s="247">
        <f t="shared" si="1"/>
        <v>0</v>
      </c>
      <c r="J53" s="186"/>
      <c r="K53" s="187"/>
      <c r="L53" s="242">
        <f t="shared" si="2"/>
        <v>0</v>
      </c>
      <c r="M53" s="165">
        <f>+'Cuadro de Turnos'!E54+'Cuadro de Turnos'!G54+'Cuadro de Turnos'!I54+'Cuadro de Turnos'!K54+'Cuadro de Turnos'!M54+'Cuadro de Turnos'!O54+'Cuadro de Turnos'!Q54+'Cuadro de Turnos'!S54+'Cuadro de Turnos'!V54+'Cuadro de Turnos'!X54+'Cuadro de Turnos'!Z54+'Cuadro de Turnos'!AB54+'Cuadro de Turnos'!AD54+'Cuadro de Turnos'!AF54+'Cuadro de Turnos'!AH54+'Cuadro de Turnos'!AK54+'Cuadro de Turnos'!AM54+'Cuadro de Turnos'!AO54+'Cuadro de Turnos'!AQ54+'Cuadro de Turnos'!AS54+'Cuadro de Turnos'!AU54+'Cuadro de Turnos'!AW54+'Cuadro de Turnos'!AZ54+'Cuadro de Turnos'!BB54+'Cuadro de Turnos'!BD54+'Cuadro de Turnos'!BF54+'Cuadro de Turnos'!BH54+'Cuadro de Turnos'!BJ54+'Cuadro de Turnos'!BL54+'Cuadro de Turnos'!BO54+'Cuadro de Turnos'!BQ54+'Cuadro de Turnos'!BS54+'Cuadro de Turnos'!BU54+'Cuadro de Turnos'!BW54+'Cuadro de Turnos'!BY54</f>
        <v>0</v>
      </c>
      <c r="N53" s="136"/>
    </row>
    <row r="54" spans="1:14" ht="18" customHeight="1">
      <c r="A54" s="120">
        <v>8</v>
      </c>
      <c r="B54" s="154">
        <f>'Cuadro de Turnos'!B55</f>
        <v>0</v>
      </c>
      <c r="C54" s="154" t="str">
        <f>IFERROR(VLOOKUP(B54,'Cuadro de Turnos'!$B$14:$C$150,2,FALSE),"-")</f>
        <v>-</v>
      </c>
      <c r="D54" s="184"/>
      <c r="E54" s="187"/>
      <c r="F54" s="242">
        <f t="shared" si="0"/>
        <v>0</v>
      </c>
      <c r="G54" s="184"/>
      <c r="H54" s="185"/>
      <c r="I54" s="247">
        <f t="shared" si="1"/>
        <v>0</v>
      </c>
      <c r="J54" s="186"/>
      <c r="K54" s="187"/>
      <c r="L54" s="242">
        <f t="shared" si="2"/>
        <v>0</v>
      </c>
      <c r="M54" s="165">
        <f>+'Cuadro de Turnos'!E55+'Cuadro de Turnos'!G55+'Cuadro de Turnos'!I55+'Cuadro de Turnos'!K55+'Cuadro de Turnos'!M55+'Cuadro de Turnos'!O55+'Cuadro de Turnos'!Q55+'Cuadro de Turnos'!S55+'Cuadro de Turnos'!V55+'Cuadro de Turnos'!X55+'Cuadro de Turnos'!Z55+'Cuadro de Turnos'!AB55+'Cuadro de Turnos'!AD55+'Cuadro de Turnos'!AF55+'Cuadro de Turnos'!AH55+'Cuadro de Turnos'!AK55+'Cuadro de Turnos'!AM55+'Cuadro de Turnos'!AO55+'Cuadro de Turnos'!AQ55+'Cuadro de Turnos'!AS55+'Cuadro de Turnos'!AU55+'Cuadro de Turnos'!AW55+'Cuadro de Turnos'!AZ55+'Cuadro de Turnos'!BB55+'Cuadro de Turnos'!BD55+'Cuadro de Turnos'!BF55+'Cuadro de Turnos'!BH55+'Cuadro de Turnos'!BJ55+'Cuadro de Turnos'!BL55+'Cuadro de Turnos'!BO55+'Cuadro de Turnos'!BQ55+'Cuadro de Turnos'!BS55+'Cuadro de Turnos'!BU55+'Cuadro de Turnos'!BW55+'Cuadro de Turnos'!BY55</f>
        <v>0</v>
      </c>
      <c r="N54" s="136"/>
    </row>
    <row r="55" spans="1:14" ht="18" customHeight="1">
      <c r="A55" s="120">
        <v>9</v>
      </c>
      <c r="B55" s="154">
        <f>'Cuadro de Turnos'!B56</f>
        <v>0</v>
      </c>
      <c r="C55" s="154" t="str">
        <f>IFERROR(VLOOKUP(B55,'Cuadro de Turnos'!$B$14:$C$150,2,FALSE),"-")</f>
        <v>-</v>
      </c>
      <c r="D55" s="184"/>
      <c r="E55" s="187"/>
      <c r="F55" s="242">
        <f t="shared" si="0"/>
        <v>0</v>
      </c>
      <c r="G55" s="184"/>
      <c r="H55" s="185"/>
      <c r="I55" s="247">
        <f t="shared" si="1"/>
        <v>0</v>
      </c>
      <c r="J55" s="186"/>
      <c r="K55" s="187"/>
      <c r="L55" s="242">
        <f t="shared" si="2"/>
        <v>0</v>
      </c>
      <c r="M55" s="165">
        <f>+'Cuadro de Turnos'!E56+'Cuadro de Turnos'!G56+'Cuadro de Turnos'!I56+'Cuadro de Turnos'!K56+'Cuadro de Turnos'!M56+'Cuadro de Turnos'!O56+'Cuadro de Turnos'!Q56+'Cuadro de Turnos'!S56+'Cuadro de Turnos'!V56+'Cuadro de Turnos'!X56+'Cuadro de Turnos'!Z56+'Cuadro de Turnos'!AB56+'Cuadro de Turnos'!AD56+'Cuadro de Turnos'!AF56+'Cuadro de Turnos'!AH56+'Cuadro de Turnos'!AK56+'Cuadro de Turnos'!AM56+'Cuadro de Turnos'!AO56+'Cuadro de Turnos'!AQ56+'Cuadro de Turnos'!AS56+'Cuadro de Turnos'!AU56+'Cuadro de Turnos'!AW56+'Cuadro de Turnos'!AZ56+'Cuadro de Turnos'!BB56+'Cuadro de Turnos'!BD56+'Cuadro de Turnos'!BF56+'Cuadro de Turnos'!BH56+'Cuadro de Turnos'!BJ56+'Cuadro de Turnos'!BL56+'Cuadro de Turnos'!BO56+'Cuadro de Turnos'!BQ56+'Cuadro de Turnos'!BS56+'Cuadro de Turnos'!BU56+'Cuadro de Turnos'!BW56+'Cuadro de Turnos'!BY56</f>
        <v>0</v>
      </c>
      <c r="N55" s="136"/>
    </row>
    <row r="56" spans="1:14" ht="18" customHeight="1">
      <c r="A56" s="120">
        <v>10</v>
      </c>
      <c r="B56" s="154">
        <f>'Cuadro de Turnos'!B57</f>
        <v>0</v>
      </c>
      <c r="C56" s="154" t="str">
        <f>IFERROR(VLOOKUP(B56,'Cuadro de Turnos'!$B$14:$C$150,2,FALSE),"-")</f>
        <v>-</v>
      </c>
      <c r="D56" s="184"/>
      <c r="E56" s="187"/>
      <c r="F56" s="242">
        <f t="shared" si="0"/>
        <v>0</v>
      </c>
      <c r="G56" s="184"/>
      <c r="H56" s="185"/>
      <c r="I56" s="247">
        <f t="shared" si="1"/>
        <v>0</v>
      </c>
      <c r="J56" s="186"/>
      <c r="K56" s="187"/>
      <c r="L56" s="242">
        <f t="shared" si="2"/>
        <v>0</v>
      </c>
      <c r="M56" s="165">
        <f>+'Cuadro de Turnos'!E57+'Cuadro de Turnos'!G57+'Cuadro de Turnos'!I57+'Cuadro de Turnos'!K57+'Cuadro de Turnos'!M57+'Cuadro de Turnos'!O57+'Cuadro de Turnos'!Q57+'Cuadro de Turnos'!S57+'Cuadro de Turnos'!V57+'Cuadro de Turnos'!X57+'Cuadro de Turnos'!Z57+'Cuadro de Turnos'!AB57+'Cuadro de Turnos'!AD57+'Cuadro de Turnos'!AF57+'Cuadro de Turnos'!AH57+'Cuadro de Turnos'!AK57+'Cuadro de Turnos'!AM57+'Cuadro de Turnos'!AO57+'Cuadro de Turnos'!AQ57+'Cuadro de Turnos'!AS57+'Cuadro de Turnos'!AU57+'Cuadro de Turnos'!AW57+'Cuadro de Turnos'!AZ57+'Cuadro de Turnos'!BB57+'Cuadro de Turnos'!BD57+'Cuadro de Turnos'!BF57+'Cuadro de Turnos'!BH57+'Cuadro de Turnos'!BJ57+'Cuadro de Turnos'!BL57+'Cuadro de Turnos'!BO57+'Cuadro de Turnos'!BQ57+'Cuadro de Turnos'!BS57+'Cuadro de Turnos'!BU57+'Cuadro de Turnos'!BW57+'Cuadro de Turnos'!BY57</f>
        <v>0</v>
      </c>
      <c r="N56" s="136"/>
    </row>
    <row r="57" spans="1:14" ht="18" customHeight="1">
      <c r="A57" s="120">
        <v>11</v>
      </c>
      <c r="B57" s="154">
        <f>'Cuadro de Turnos'!B58</f>
        <v>0</v>
      </c>
      <c r="C57" s="154" t="str">
        <f>IFERROR(VLOOKUP(B57,'Cuadro de Turnos'!$B$14:$C$150,2,FALSE),"-")</f>
        <v>-</v>
      </c>
      <c r="D57" s="184"/>
      <c r="E57" s="187"/>
      <c r="F57" s="242">
        <f t="shared" si="0"/>
        <v>0</v>
      </c>
      <c r="G57" s="184"/>
      <c r="H57" s="185"/>
      <c r="I57" s="247">
        <f t="shared" si="1"/>
        <v>0</v>
      </c>
      <c r="J57" s="186"/>
      <c r="K57" s="187"/>
      <c r="L57" s="242">
        <f t="shared" si="2"/>
        <v>0</v>
      </c>
      <c r="M57" s="165">
        <f>+'Cuadro de Turnos'!E58+'Cuadro de Turnos'!G58+'Cuadro de Turnos'!I58+'Cuadro de Turnos'!K58+'Cuadro de Turnos'!M58+'Cuadro de Turnos'!O58+'Cuadro de Turnos'!Q58+'Cuadro de Turnos'!S58+'Cuadro de Turnos'!V58+'Cuadro de Turnos'!X58+'Cuadro de Turnos'!Z58+'Cuadro de Turnos'!AB58+'Cuadro de Turnos'!AD58+'Cuadro de Turnos'!AF58+'Cuadro de Turnos'!AH58+'Cuadro de Turnos'!AK58+'Cuadro de Turnos'!AM58+'Cuadro de Turnos'!AO58+'Cuadro de Turnos'!AQ58+'Cuadro de Turnos'!AS58+'Cuadro de Turnos'!AU58+'Cuadro de Turnos'!AW58+'Cuadro de Turnos'!AZ58+'Cuadro de Turnos'!BB58+'Cuadro de Turnos'!BD58+'Cuadro de Turnos'!BF58+'Cuadro de Turnos'!BH58+'Cuadro de Turnos'!BJ58+'Cuadro de Turnos'!BL58+'Cuadro de Turnos'!BO58+'Cuadro de Turnos'!BQ58+'Cuadro de Turnos'!BS58+'Cuadro de Turnos'!BU58+'Cuadro de Turnos'!BW58+'Cuadro de Turnos'!BY58</f>
        <v>0</v>
      </c>
      <c r="N57" s="136"/>
    </row>
    <row r="58" spans="1:14" ht="18" customHeight="1">
      <c r="A58" s="120">
        <v>12</v>
      </c>
      <c r="B58" s="154">
        <f>'Cuadro de Turnos'!B59</f>
        <v>0</v>
      </c>
      <c r="C58" s="154" t="str">
        <f>IFERROR(VLOOKUP(B58,'Cuadro de Turnos'!$B$14:$C$150,2,FALSE),"-")</f>
        <v>-</v>
      </c>
      <c r="D58" s="184"/>
      <c r="E58" s="187"/>
      <c r="F58" s="242">
        <f t="shared" si="0"/>
        <v>0</v>
      </c>
      <c r="G58" s="184"/>
      <c r="H58" s="185"/>
      <c r="I58" s="247">
        <f t="shared" si="1"/>
        <v>0</v>
      </c>
      <c r="J58" s="186"/>
      <c r="K58" s="187"/>
      <c r="L58" s="242">
        <f t="shared" si="2"/>
        <v>0</v>
      </c>
      <c r="M58" s="165">
        <f>+'Cuadro de Turnos'!E59+'Cuadro de Turnos'!G59+'Cuadro de Turnos'!I59+'Cuadro de Turnos'!K59+'Cuadro de Turnos'!M59+'Cuadro de Turnos'!O59+'Cuadro de Turnos'!Q59+'Cuadro de Turnos'!S59+'Cuadro de Turnos'!V59+'Cuadro de Turnos'!X59+'Cuadro de Turnos'!Z59+'Cuadro de Turnos'!AB59+'Cuadro de Turnos'!AD59+'Cuadro de Turnos'!AF59+'Cuadro de Turnos'!AH59+'Cuadro de Turnos'!AK59+'Cuadro de Turnos'!AM59+'Cuadro de Turnos'!AO59+'Cuadro de Turnos'!AQ59+'Cuadro de Turnos'!AS59+'Cuadro de Turnos'!AU59+'Cuadro de Turnos'!AW59+'Cuadro de Turnos'!AZ59+'Cuadro de Turnos'!BB59+'Cuadro de Turnos'!BD59+'Cuadro de Turnos'!BF59+'Cuadro de Turnos'!BH59+'Cuadro de Turnos'!BJ59+'Cuadro de Turnos'!BL59+'Cuadro de Turnos'!BO59+'Cuadro de Turnos'!BQ59+'Cuadro de Turnos'!BS59+'Cuadro de Turnos'!BU59+'Cuadro de Turnos'!BW59+'Cuadro de Turnos'!BY59</f>
        <v>0</v>
      </c>
      <c r="N58" s="136"/>
    </row>
    <row r="59" spans="1:14" ht="18" customHeight="1">
      <c r="A59" s="120">
        <v>13</v>
      </c>
      <c r="B59" s="154">
        <f>'Cuadro de Turnos'!B60</f>
        <v>0</v>
      </c>
      <c r="C59" s="154" t="str">
        <f>IFERROR(VLOOKUP(B59,'Cuadro de Turnos'!$B$14:$C$150,2,FALSE),"-")</f>
        <v>-</v>
      </c>
      <c r="D59" s="184"/>
      <c r="E59" s="187"/>
      <c r="F59" s="242">
        <f t="shared" si="0"/>
        <v>0</v>
      </c>
      <c r="G59" s="184"/>
      <c r="H59" s="185"/>
      <c r="I59" s="247">
        <f t="shared" si="1"/>
        <v>0</v>
      </c>
      <c r="J59" s="186"/>
      <c r="K59" s="187"/>
      <c r="L59" s="242">
        <f t="shared" si="2"/>
        <v>0</v>
      </c>
      <c r="M59" s="165">
        <f>+'Cuadro de Turnos'!E60+'Cuadro de Turnos'!G60+'Cuadro de Turnos'!I60+'Cuadro de Turnos'!K60+'Cuadro de Turnos'!M60+'Cuadro de Turnos'!O60+'Cuadro de Turnos'!Q60+'Cuadro de Turnos'!S60+'Cuadro de Turnos'!V60+'Cuadro de Turnos'!X60+'Cuadro de Turnos'!Z60+'Cuadro de Turnos'!AB60+'Cuadro de Turnos'!AD60+'Cuadro de Turnos'!AF60+'Cuadro de Turnos'!AH60+'Cuadro de Turnos'!AK60+'Cuadro de Turnos'!AM60+'Cuadro de Turnos'!AO60+'Cuadro de Turnos'!AQ60+'Cuadro de Turnos'!AS60+'Cuadro de Turnos'!AU60+'Cuadro de Turnos'!AW60+'Cuadro de Turnos'!AZ60+'Cuadro de Turnos'!BB60+'Cuadro de Turnos'!BD60+'Cuadro de Turnos'!BF60+'Cuadro de Turnos'!BH60+'Cuadro de Turnos'!BJ60+'Cuadro de Turnos'!BL60+'Cuadro de Turnos'!BO60+'Cuadro de Turnos'!BQ60+'Cuadro de Turnos'!BS60+'Cuadro de Turnos'!BU60+'Cuadro de Turnos'!BW60+'Cuadro de Turnos'!BY60</f>
        <v>0</v>
      </c>
      <c r="N59" s="136"/>
    </row>
    <row r="60" spans="1:14" ht="18" customHeight="1">
      <c r="A60" s="120">
        <v>14</v>
      </c>
      <c r="B60" s="154">
        <f>'Cuadro de Turnos'!B61</f>
        <v>0</v>
      </c>
      <c r="C60" s="154" t="str">
        <f>IFERROR(VLOOKUP(B60,'Cuadro de Turnos'!$B$14:$C$150,2,FALSE),"-")</f>
        <v>-</v>
      </c>
      <c r="D60" s="184"/>
      <c r="E60" s="187"/>
      <c r="F60" s="242">
        <f t="shared" si="0"/>
        <v>0</v>
      </c>
      <c r="G60" s="184"/>
      <c r="H60" s="185"/>
      <c r="I60" s="247">
        <f t="shared" si="1"/>
        <v>0</v>
      </c>
      <c r="J60" s="186"/>
      <c r="K60" s="187"/>
      <c r="L60" s="242">
        <f t="shared" si="2"/>
        <v>0</v>
      </c>
      <c r="M60" s="165">
        <f>+'Cuadro de Turnos'!E61+'Cuadro de Turnos'!G61+'Cuadro de Turnos'!I61+'Cuadro de Turnos'!K61+'Cuadro de Turnos'!M61+'Cuadro de Turnos'!O61+'Cuadro de Turnos'!Q61+'Cuadro de Turnos'!S61+'Cuadro de Turnos'!V61+'Cuadro de Turnos'!X61+'Cuadro de Turnos'!Z61+'Cuadro de Turnos'!AB61+'Cuadro de Turnos'!AD61+'Cuadro de Turnos'!AF61+'Cuadro de Turnos'!AH61+'Cuadro de Turnos'!AK61+'Cuadro de Turnos'!AM61+'Cuadro de Turnos'!AO61+'Cuadro de Turnos'!AQ61+'Cuadro de Turnos'!AS61+'Cuadro de Turnos'!AU61+'Cuadro de Turnos'!AW61+'Cuadro de Turnos'!AZ61+'Cuadro de Turnos'!BB61+'Cuadro de Turnos'!BD61+'Cuadro de Turnos'!BF61+'Cuadro de Turnos'!BH61+'Cuadro de Turnos'!BJ61+'Cuadro de Turnos'!BL61+'Cuadro de Turnos'!BO61+'Cuadro de Turnos'!BQ61+'Cuadro de Turnos'!BS61+'Cuadro de Turnos'!BU61+'Cuadro de Turnos'!BW61+'Cuadro de Turnos'!BY61</f>
        <v>0</v>
      </c>
      <c r="N60" s="136"/>
    </row>
    <row r="61" spans="1:14" ht="18" customHeight="1">
      <c r="A61" s="120">
        <v>15</v>
      </c>
      <c r="B61" s="154">
        <f>'Cuadro de Turnos'!B62</f>
        <v>0</v>
      </c>
      <c r="C61" s="154" t="str">
        <f>IFERROR(VLOOKUP(B61,'Cuadro de Turnos'!$B$14:$C$150,2,FALSE),"-")</f>
        <v>-</v>
      </c>
      <c r="D61" s="184"/>
      <c r="E61" s="187"/>
      <c r="F61" s="242">
        <f t="shared" si="0"/>
        <v>0</v>
      </c>
      <c r="G61" s="184"/>
      <c r="H61" s="185"/>
      <c r="I61" s="247">
        <f t="shared" si="1"/>
        <v>0</v>
      </c>
      <c r="J61" s="186"/>
      <c r="K61" s="187"/>
      <c r="L61" s="242">
        <f t="shared" si="2"/>
        <v>0</v>
      </c>
      <c r="M61" s="165">
        <f>+'Cuadro de Turnos'!E62+'Cuadro de Turnos'!G62+'Cuadro de Turnos'!I62+'Cuadro de Turnos'!K62+'Cuadro de Turnos'!M62+'Cuadro de Turnos'!O62+'Cuadro de Turnos'!Q62+'Cuadro de Turnos'!S62+'Cuadro de Turnos'!V62+'Cuadro de Turnos'!X62+'Cuadro de Turnos'!Z62+'Cuadro de Turnos'!AB62+'Cuadro de Turnos'!AD62+'Cuadro de Turnos'!AF62+'Cuadro de Turnos'!AH62+'Cuadro de Turnos'!AK62+'Cuadro de Turnos'!AM62+'Cuadro de Turnos'!AO62+'Cuadro de Turnos'!AQ62+'Cuadro de Turnos'!AS62+'Cuadro de Turnos'!AU62+'Cuadro de Turnos'!AW62+'Cuadro de Turnos'!AZ62+'Cuadro de Turnos'!BB62+'Cuadro de Turnos'!BD62+'Cuadro de Turnos'!BF62+'Cuadro de Turnos'!BH62+'Cuadro de Turnos'!BJ62+'Cuadro de Turnos'!BL62+'Cuadro de Turnos'!BO62+'Cuadro de Turnos'!BQ62+'Cuadro de Turnos'!BS62+'Cuadro de Turnos'!BU62+'Cuadro de Turnos'!BW62+'Cuadro de Turnos'!BY62</f>
        <v>0</v>
      </c>
      <c r="N61" s="136"/>
    </row>
    <row r="62" spans="1:14" ht="18" customHeight="1">
      <c r="A62" s="120">
        <v>16</v>
      </c>
      <c r="B62" s="154">
        <f>'Cuadro de Turnos'!B63</f>
        <v>0</v>
      </c>
      <c r="C62" s="154" t="str">
        <f>IFERROR(VLOOKUP(B62,'Cuadro de Turnos'!$B$14:$C$150,2,FALSE),"-")</f>
        <v>-</v>
      </c>
      <c r="D62" s="184"/>
      <c r="E62" s="187"/>
      <c r="F62" s="242">
        <f t="shared" si="0"/>
        <v>0</v>
      </c>
      <c r="G62" s="184"/>
      <c r="H62" s="185"/>
      <c r="I62" s="247">
        <f t="shared" si="1"/>
        <v>0</v>
      </c>
      <c r="J62" s="186"/>
      <c r="K62" s="187"/>
      <c r="L62" s="242">
        <f t="shared" si="2"/>
        <v>0</v>
      </c>
      <c r="M62" s="165">
        <f>+'Cuadro de Turnos'!E63+'Cuadro de Turnos'!G63+'Cuadro de Turnos'!I63+'Cuadro de Turnos'!K63+'Cuadro de Turnos'!M63+'Cuadro de Turnos'!O63+'Cuadro de Turnos'!Q63+'Cuadro de Turnos'!S63+'Cuadro de Turnos'!V63+'Cuadro de Turnos'!X63+'Cuadro de Turnos'!Z63+'Cuadro de Turnos'!AB63+'Cuadro de Turnos'!AD63+'Cuadro de Turnos'!AF63+'Cuadro de Turnos'!AH63+'Cuadro de Turnos'!AK63+'Cuadro de Turnos'!AM63+'Cuadro de Turnos'!AO63+'Cuadro de Turnos'!AQ63+'Cuadro de Turnos'!AS63+'Cuadro de Turnos'!AU63+'Cuadro de Turnos'!AW63+'Cuadro de Turnos'!AZ63+'Cuadro de Turnos'!BB63+'Cuadro de Turnos'!BD63+'Cuadro de Turnos'!BF63+'Cuadro de Turnos'!BH63+'Cuadro de Turnos'!BJ63+'Cuadro de Turnos'!BL63+'Cuadro de Turnos'!BO63+'Cuadro de Turnos'!BQ63+'Cuadro de Turnos'!BS63+'Cuadro de Turnos'!BU63+'Cuadro de Turnos'!BW63+'Cuadro de Turnos'!BY63</f>
        <v>0</v>
      </c>
      <c r="N62" s="136"/>
    </row>
    <row r="63" spans="1:14" ht="18" customHeight="1">
      <c r="A63" s="120">
        <v>17</v>
      </c>
      <c r="B63" s="154">
        <f>'Cuadro de Turnos'!B64</f>
        <v>0</v>
      </c>
      <c r="C63" s="154" t="str">
        <f>IFERROR(VLOOKUP(B63,'Cuadro de Turnos'!$B$14:$C$150,2,FALSE),"-")</f>
        <v>-</v>
      </c>
      <c r="D63" s="184"/>
      <c r="E63" s="187"/>
      <c r="F63" s="242">
        <f t="shared" si="0"/>
        <v>0</v>
      </c>
      <c r="G63" s="184"/>
      <c r="H63" s="185"/>
      <c r="I63" s="247">
        <f t="shared" si="1"/>
        <v>0</v>
      </c>
      <c r="J63" s="186"/>
      <c r="K63" s="187"/>
      <c r="L63" s="242">
        <f t="shared" si="2"/>
        <v>0</v>
      </c>
      <c r="M63" s="165">
        <f>+'Cuadro de Turnos'!E64+'Cuadro de Turnos'!G64+'Cuadro de Turnos'!I64+'Cuadro de Turnos'!K64+'Cuadro de Turnos'!M64+'Cuadro de Turnos'!O64+'Cuadro de Turnos'!Q64+'Cuadro de Turnos'!S64+'Cuadro de Turnos'!V64+'Cuadro de Turnos'!X64+'Cuadro de Turnos'!Z64+'Cuadro de Turnos'!AB64+'Cuadro de Turnos'!AD64+'Cuadro de Turnos'!AF64+'Cuadro de Turnos'!AH64+'Cuadro de Turnos'!AK64+'Cuadro de Turnos'!AM64+'Cuadro de Turnos'!AO64+'Cuadro de Turnos'!AQ64+'Cuadro de Turnos'!AS64+'Cuadro de Turnos'!AU64+'Cuadro de Turnos'!AW64+'Cuadro de Turnos'!AZ64+'Cuadro de Turnos'!BB64+'Cuadro de Turnos'!BD64+'Cuadro de Turnos'!BF64+'Cuadro de Turnos'!BH64+'Cuadro de Turnos'!BJ64+'Cuadro de Turnos'!BL64+'Cuadro de Turnos'!BO64+'Cuadro de Turnos'!BQ64+'Cuadro de Turnos'!BS64+'Cuadro de Turnos'!BU64+'Cuadro de Turnos'!BW64+'Cuadro de Turnos'!BY64</f>
        <v>0</v>
      </c>
      <c r="N63" s="136"/>
    </row>
    <row r="64" spans="1:14" ht="18" customHeight="1">
      <c r="A64" s="120">
        <v>18</v>
      </c>
      <c r="B64" s="154">
        <f>'Cuadro de Turnos'!B65</f>
        <v>0</v>
      </c>
      <c r="C64" s="154" t="str">
        <f>IFERROR(VLOOKUP(B64,'Cuadro de Turnos'!$B$14:$C$150,2,FALSE),"-")</f>
        <v>-</v>
      </c>
      <c r="D64" s="184"/>
      <c r="E64" s="187"/>
      <c r="F64" s="242">
        <f t="shared" si="0"/>
        <v>0</v>
      </c>
      <c r="G64" s="184"/>
      <c r="H64" s="185"/>
      <c r="I64" s="247">
        <f t="shared" si="1"/>
        <v>0</v>
      </c>
      <c r="J64" s="186"/>
      <c r="K64" s="187"/>
      <c r="L64" s="242">
        <f t="shared" si="2"/>
        <v>0</v>
      </c>
      <c r="M64" s="165">
        <f>+'Cuadro de Turnos'!E65+'Cuadro de Turnos'!G65+'Cuadro de Turnos'!I65+'Cuadro de Turnos'!K65+'Cuadro de Turnos'!M65+'Cuadro de Turnos'!O65+'Cuadro de Turnos'!Q65+'Cuadro de Turnos'!S65+'Cuadro de Turnos'!V65+'Cuadro de Turnos'!X65+'Cuadro de Turnos'!Z65+'Cuadro de Turnos'!AB65+'Cuadro de Turnos'!AD65+'Cuadro de Turnos'!AF65+'Cuadro de Turnos'!AH65+'Cuadro de Turnos'!AK65+'Cuadro de Turnos'!AM65+'Cuadro de Turnos'!AO65+'Cuadro de Turnos'!AQ65+'Cuadro de Turnos'!AS65+'Cuadro de Turnos'!AU65+'Cuadro de Turnos'!AW65+'Cuadro de Turnos'!AZ65+'Cuadro de Turnos'!BB65+'Cuadro de Turnos'!BD65+'Cuadro de Turnos'!BF65+'Cuadro de Turnos'!BH65+'Cuadro de Turnos'!BJ65+'Cuadro de Turnos'!BL65+'Cuadro de Turnos'!BO65+'Cuadro de Turnos'!BQ65+'Cuadro de Turnos'!BS65+'Cuadro de Turnos'!BU65+'Cuadro de Turnos'!BW65+'Cuadro de Turnos'!BY65</f>
        <v>0</v>
      </c>
      <c r="N64" s="136"/>
    </row>
    <row r="65" spans="1:14" ht="18" customHeight="1">
      <c r="A65" s="120">
        <v>19</v>
      </c>
      <c r="B65" s="154">
        <f>'Cuadro de Turnos'!B66</f>
        <v>0</v>
      </c>
      <c r="C65" s="154" t="str">
        <f>IFERROR(VLOOKUP(B65,'Cuadro de Turnos'!$B$14:$C$150,2,FALSE),"-")</f>
        <v>-</v>
      </c>
      <c r="D65" s="184"/>
      <c r="E65" s="187"/>
      <c r="F65" s="242">
        <f t="shared" si="0"/>
        <v>0</v>
      </c>
      <c r="G65" s="184"/>
      <c r="H65" s="185"/>
      <c r="I65" s="247">
        <f t="shared" si="1"/>
        <v>0</v>
      </c>
      <c r="J65" s="186"/>
      <c r="K65" s="187"/>
      <c r="L65" s="242">
        <f t="shared" si="2"/>
        <v>0</v>
      </c>
      <c r="M65" s="165">
        <f>+'Cuadro de Turnos'!E66+'Cuadro de Turnos'!G66+'Cuadro de Turnos'!I66+'Cuadro de Turnos'!K66+'Cuadro de Turnos'!M66+'Cuadro de Turnos'!O66+'Cuadro de Turnos'!Q66+'Cuadro de Turnos'!S66+'Cuadro de Turnos'!V66+'Cuadro de Turnos'!X66+'Cuadro de Turnos'!Z66+'Cuadro de Turnos'!AB66+'Cuadro de Turnos'!AD66+'Cuadro de Turnos'!AF66+'Cuadro de Turnos'!AH66+'Cuadro de Turnos'!AK66+'Cuadro de Turnos'!AM66+'Cuadro de Turnos'!AO66+'Cuadro de Turnos'!AQ66+'Cuadro de Turnos'!AS66+'Cuadro de Turnos'!AU66+'Cuadro de Turnos'!AW66+'Cuadro de Turnos'!AZ66+'Cuadro de Turnos'!BB66+'Cuadro de Turnos'!BD66+'Cuadro de Turnos'!BF66+'Cuadro de Turnos'!BH66+'Cuadro de Turnos'!BJ66+'Cuadro de Turnos'!BL66+'Cuadro de Turnos'!BO66+'Cuadro de Turnos'!BQ66+'Cuadro de Turnos'!BS66+'Cuadro de Turnos'!BU66+'Cuadro de Turnos'!BW66+'Cuadro de Turnos'!BY66</f>
        <v>0</v>
      </c>
      <c r="N65" s="136"/>
    </row>
    <row r="66" spans="1:14" ht="18" customHeight="1">
      <c r="A66" s="120">
        <v>20</v>
      </c>
      <c r="B66" s="154">
        <f>'Cuadro de Turnos'!B67</f>
        <v>0</v>
      </c>
      <c r="C66" s="154" t="str">
        <f>IFERROR(VLOOKUP(B66,'Cuadro de Turnos'!$B$14:$C$150,2,FALSE),"-")</f>
        <v>-</v>
      </c>
      <c r="D66" s="184"/>
      <c r="E66" s="187"/>
      <c r="F66" s="242">
        <f t="shared" si="0"/>
        <v>0</v>
      </c>
      <c r="G66" s="184"/>
      <c r="H66" s="185"/>
      <c r="I66" s="247">
        <f t="shared" si="1"/>
        <v>0</v>
      </c>
      <c r="J66" s="186"/>
      <c r="K66" s="187"/>
      <c r="L66" s="242">
        <f t="shared" si="2"/>
        <v>0</v>
      </c>
      <c r="M66" s="165">
        <f>+'Cuadro de Turnos'!E67+'Cuadro de Turnos'!G67+'Cuadro de Turnos'!I67+'Cuadro de Turnos'!K67+'Cuadro de Turnos'!M67+'Cuadro de Turnos'!O67+'Cuadro de Turnos'!Q67+'Cuadro de Turnos'!S67+'Cuadro de Turnos'!V67+'Cuadro de Turnos'!X67+'Cuadro de Turnos'!Z67+'Cuadro de Turnos'!AB67+'Cuadro de Turnos'!AD67+'Cuadro de Turnos'!AF67+'Cuadro de Turnos'!AH67+'Cuadro de Turnos'!AK67+'Cuadro de Turnos'!AM67+'Cuadro de Turnos'!AO67+'Cuadro de Turnos'!AQ67+'Cuadro de Turnos'!AS67+'Cuadro de Turnos'!AU67+'Cuadro de Turnos'!AW67+'Cuadro de Turnos'!AZ67+'Cuadro de Turnos'!BB67+'Cuadro de Turnos'!BD67+'Cuadro de Turnos'!BF67+'Cuadro de Turnos'!BH67+'Cuadro de Turnos'!BJ67+'Cuadro de Turnos'!BL67+'Cuadro de Turnos'!BO67+'Cuadro de Turnos'!BQ67+'Cuadro de Turnos'!BS67+'Cuadro de Turnos'!BU67+'Cuadro de Turnos'!BW67+'Cuadro de Turnos'!BY67</f>
        <v>0</v>
      </c>
      <c r="N66" s="136"/>
    </row>
    <row r="67" spans="1:14" ht="18" customHeight="1">
      <c r="A67" s="120">
        <v>21</v>
      </c>
      <c r="B67" s="154">
        <f>'Cuadro de Turnos'!B68</f>
        <v>0</v>
      </c>
      <c r="C67" s="154" t="str">
        <f>IFERROR(VLOOKUP(B67,'Cuadro de Turnos'!$B$14:$C$150,2,FALSE),"-")</f>
        <v>-</v>
      </c>
      <c r="D67" s="184"/>
      <c r="E67" s="187"/>
      <c r="F67" s="242">
        <f t="shared" si="0"/>
        <v>0</v>
      </c>
      <c r="G67" s="184"/>
      <c r="H67" s="185"/>
      <c r="I67" s="247">
        <f t="shared" si="1"/>
        <v>0</v>
      </c>
      <c r="J67" s="186"/>
      <c r="K67" s="187"/>
      <c r="L67" s="242">
        <f t="shared" si="2"/>
        <v>0</v>
      </c>
      <c r="M67" s="165">
        <f>+'Cuadro de Turnos'!E68+'Cuadro de Turnos'!G68+'Cuadro de Turnos'!I68+'Cuadro de Turnos'!K68+'Cuadro de Turnos'!M68+'Cuadro de Turnos'!O68+'Cuadro de Turnos'!Q68+'Cuadro de Turnos'!S68+'Cuadro de Turnos'!V68+'Cuadro de Turnos'!X68+'Cuadro de Turnos'!Z68+'Cuadro de Turnos'!AB68+'Cuadro de Turnos'!AD68+'Cuadro de Turnos'!AF68+'Cuadro de Turnos'!AH68+'Cuadro de Turnos'!AK68+'Cuadro de Turnos'!AM68+'Cuadro de Turnos'!AO68+'Cuadro de Turnos'!AQ68+'Cuadro de Turnos'!AS68+'Cuadro de Turnos'!AU68+'Cuadro de Turnos'!AW68+'Cuadro de Turnos'!AZ68+'Cuadro de Turnos'!BB68+'Cuadro de Turnos'!BD68+'Cuadro de Turnos'!BF68+'Cuadro de Turnos'!BH68+'Cuadro de Turnos'!BJ68+'Cuadro de Turnos'!BL68+'Cuadro de Turnos'!BO68+'Cuadro de Turnos'!BQ68+'Cuadro de Turnos'!BS68+'Cuadro de Turnos'!BU68+'Cuadro de Turnos'!BW68+'Cuadro de Turnos'!BY68</f>
        <v>0</v>
      </c>
      <c r="N67" s="136"/>
    </row>
    <row r="68" spans="1:14" ht="18" customHeight="1">
      <c r="A68" s="120">
        <v>22</v>
      </c>
      <c r="B68" s="154">
        <f>'Cuadro de Turnos'!B69</f>
        <v>0</v>
      </c>
      <c r="C68" s="154" t="str">
        <f>IFERROR(VLOOKUP(B68,'Cuadro de Turnos'!$B$14:$C$150,2,FALSE),"-")</f>
        <v>-</v>
      </c>
      <c r="D68" s="184"/>
      <c r="E68" s="187"/>
      <c r="F68" s="242">
        <f t="shared" si="0"/>
        <v>0</v>
      </c>
      <c r="G68" s="184"/>
      <c r="H68" s="185"/>
      <c r="I68" s="247">
        <f t="shared" si="1"/>
        <v>0</v>
      </c>
      <c r="J68" s="186"/>
      <c r="K68" s="187"/>
      <c r="L68" s="242">
        <f t="shared" si="2"/>
        <v>0</v>
      </c>
      <c r="M68" s="165">
        <f>+'Cuadro de Turnos'!E69+'Cuadro de Turnos'!G69+'Cuadro de Turnos'!I69+'Cuadro de Turnos'!K69+'Cuadro de Turnos'!M69+'Cuadro de Turnos'!O69+'Cuadro de Turnos'!Q69+'Cuadro de Turnos'!S69+'Cuadro de Turnos'!V69+'Cuadro de Turnos'!X69+'Cuadro de Turnos'!Z69+'Cuadro de Turnos'!AB69+'Cuadro de Turnos'!AD69+'Cuadro de Turnos'!AF69+'Cuadro de Turnos'!AH69+'Cuadro de Turnos'!AK69+'Cuadro de Turnos'!AM69+'Cuadro de Turnos'!AO69+'Cuadro de Turnos'!AQ69+'Cuadro de Turnos'!AS69+'Cuadro de Turnos'!AU69+'Cuadro de Turnos'!AW69+'Cuadro de Turnos'!AZ69+'Cuadro de Turnos'!BB69+'Cuadro de Turnos'!BD69+'Cuadro de Turnos'!BF69+'Cuadro de Turnos'!BH69+'Cuadro de Turnos'!BJ69+'Cuadro de Turnos'!BL69+'Cuadro de Turnos'!BO69+'Cuadro de Turnos'!BQ69+'Cuadro de Turnos'!BS69+'Cuadro de Turnos'!BU69+'Cuadro de Turnos'!BW69+'Cuadro de Turnos'!BY69</f>
        <v>0</v>
      </c>
      <c r="N68" s="136"/>
    </row>
    <row r="69" spans="1:14" ht="18" customHeight="1">
      <c r="A69" s="120">
        <v>23</v>
      </c>
      <c r="B69" s="154">
        <f>'Cuadro de Turnos'!B70</f>
        <v>0</v>
      </c>
      <c r="C69" s="154" t="str">
        <f>IFERROR(VLOOKUP(B69,'Cuadro de Turnos'!$B$14:$C$150,2,FALSE),"-")</f>
        <v>-</v>
      </c>
      <c r="D69" s="184"/>
      <c r="E69" s="187"/>
      <c r="F69" s="242">
        <f t="shared" si="0"/>
        <v>0</v>
      </c>
      <c r="G69" s="184"/>
      <c r="H69" s="185"/>
      <c r="I69" s="247">
        <f t="shared" si="1"/>
        <v>0</v>
      </c>
      <c r="J69" s="186"/>
      <c r="K69" s="187"/>
      <c r="L69" s="242">
        <f t="shared" si="2"/>
        <v>0</v>
      </c>
      <c r="M69" s="165">
        <f>+'Cuadro de Turnos'!E70+'Cuadro de Turnos'!G70+'Cuadro de Turnos'!I70+'Cuadro de Turnos'!K70+'Cuadro de Turnos'!M70+'Cuadro de Turnos'!O70+'Cuadro de Turnos'!Q70+'Cuadro de Turnos'!S70+'Cuadro de Turnos'!V70+'Cuadro de Turnos'!X70+'Cuadro de Turnos'!Z70+'Cuadro de Turnos'!AB70+'Cuadro de Turnos'!AD70+'Cuadro de Turnos'!AF70+'Cuadro de Turnos'!AH70+'Cuadro de Turnos'!AK70+'Cuadro de Turnos'!AM70+'Cuadro de Turnos'!AO70+'Cuadro de Turnos'!AQ70+'Cuadro de Turnos'!AS70+'Cuadro de Turnos'!AU70+'Cuadro de Turnos'!AW70+'Cuadro de Turnos'!AZ70+'Cuadro de Turnos'!BB70+'Cuadro de Turnos'!BD70+'Cuadro de Turnos'!BF70+'Cuadro de Turnos'!BH70+'Cuadro de Turnos'!BJ70+'Cuadro de Turnos'!BL70+'Cuadro de Turnos'!BO70+'Cuadro de Turnos'!BQ70+'Cuadro de Turnos'!BS70+'Cuadro de Turnos'!BU70+'Cuadro de Turnos'!BW70+'Cuadro de Turnos'!BY70</f>
        <v>0</v>
      </c>
      <c r="N69" s="136"/>
    </row>
    <row r="70" spans="1:14" ht="18" customHeight="1">
      <c r="A70" s="120">
        <v>24</v>
      </c>
      <c r="B70" s="154">
        <f>'Cuadro de Turnos'!B71</f>
        <v>0</v>
      </c>
      <c r="C70" s="154" t="str">
        <f>IFERROR(VLOOKUP(B70,'Cuadro de Turnos'!$B$14:$C$150,2,FALSE),"-")</f>
        <v>-</v>
      </c>
      <c r="D70" s="184"/>
      <c r="E70" s="187"/>
      <c r="F70" s="242">
        <f t="shared" si="0"/>
        <v>0</v>
      </c>
      <c r="G70" s="184"/>
      <c r="H70" s="185"/>
      <c r="I70" s="247">
        <f t="shared" si="1"/>
        <v>0</v>
      </c>
      <c r="J70" s="186"/>
      <c r="K70" s="187"/>
      <c r="L70" s="242">
        <f t="shared" si="2"/>
        <v>0</v>
      </c>
      <c r="M70" s="165">
        <f>+'Cuadro de Turnos'!E71+'Cuadro de Turnos'!G71+'Cuadro de Turnos'!I71+'Cuadro de Turnos'!K71+'Cuadro de Turnos'!M71+'Cuadro de Turnos'!O71+'Cuadro de Turnos'!Q71+'Cuadro de Turnos'!S71+'Cuadro de Turnos'!V71+'Cuadro de Turnos'!X71+'Cuadro de Turnos'!Z71+'Cuadro de Turnos'!AB71+'Cuadro de Turnos'!AD71+'Cuadro de Turnos'!AF71+'Cuadro de Turnos'!AH71+'Cuadro de Turnos'!AK71+'Cuadro de Turnos'!AM71+'Cuadro de Turnos'!AO71+'Cuadro de Turnos'!AQ71+'Cuadro de Turnos'!AS71+'Cuadro de Turnos'!AU71+'Cuadro de Turnos'!AW71+'Cuadro de Turnos'!AZ71+'Cuadro de Turnos'!BB71+'Cuadro de Turnos'!BD71+'Cuadro de Turnos'!BF71+'Cuadro de Turnos'!BH71+'Cuadro de Turnos'!BJ71+'Cuadro de Turnos'!BL71+'Cuadro de Turnos'!BO71+'Cuadro de Turnos'!BQ71+'Cuadro de Turnos'!BS71+'Cuadro de Turnos'!BU71+'Cuadro de Turnos'!BW71+'Cuadro de Turnos'!BY71</f>
        <v>0</v>
      </c>
      <c r="N70" s="136"/>
    </row>
    <row r="71" spans="1:14" ht="18" customHeight="1" thickBot="1">
      <c r="A71" s="120">
        <v>25</v>
      </c>
      <c r="B71" s="155">
        <f>'Cuadro de Turnos'!B72</f>
        <v>0</v>
      </c>
      <c r="C71" s="155" t="str">
        <f>IFERROR(VLOOKUP(B71,'Cuadro de Turnos'!$B$14:$C$150,2,FALSE),"-")</f>
        <v>-</v>
      </c>
      <c r="D71" s="188"/>
      <c r="E71" s="191"/>
      <c r="F71" s="243">
        <f t="shared" si="0"/>
        <v>0</v>
      </c>
      <c r="G71" s="188"/>
      <c r="H71" s="189"/>
      <c r="I71" s="250">
        <f t="shared" si="1"/>
        <v>0</v>
      </c>
      <c r="J71" s="190"/>
      <c r="K71" s="191"/>
      <c r="L71" s="243">
        <f t="shared" si="2"/>
        <v>0</v>
      </c>
      <c r="M71" s="166">
        <f>+'Cuadro de Turnos'!E72+'Cuadro de Turnos'!G72+'Cuadro de Turnos'!I72+'Cuadro de Turnos'!K72+'Cuadro de Turnos'!M72+'Cuadro de Turnos'!O72+'Cuadro de Turnos'!Q72+'Cuadro de Turnos'!S72+'Cuadro de Turnos'!V72+'Cuadro de Turnos'!X72+'Cuadro de Turnos'!Z72+'Cuadro de Turnos'!AB72+'Cuadro de Turnos'!AD72+'Cuadro de Turnos'!AF72+'Cuadro de Turnos'!AH72+'Cuadro de Turnos'!AK72+'Cuadro de Turnos'!AM72+'Cuadro de Turnos'!AO72+'Cuadro de Turnos'!AQ72+'Cuadro de Turnos'!AS72+'Cuadro de Turnos'!AU72+'Cuadro de Turnos'!AW72+'Cuadro de Turnos'!AZ72+'Cuadro de Turnos'!BB72+'Cuadro de Turnos'!BD72+'Cuadro de Turnos'!BF72+'Cuadro de Turnos'!BH72+'Cuadro de Turnos'!BJ72+'Cuadro de Turnos'!BL72+'Cuadro de Turnos'!BO72+'Cuadro de Turnos'!BQ72+'Cuadro de Turnos'!BS72+'Cuadro de Turnos'!BU72+'Cuadro de Turnos'!BW72+'Cuadro de Turnos'!BY72</f>
        <v>0</v>
      </c>
      <c r="N71" s="137"/>
    </row>
    <row r="72" spans="1:14" ht="15.75" thickBot="1">
      <c r="A72" s="121"/>
      <c r="B72" s="156" t="s">
        <v>8</v>
      </c>
      <c r="C72" s="162"/>
      <c r="D72" s="56"/>
      <c r="E72" s="56"/>
      <c r="F72" s="244"/>
      <c r="G72" s="160"/>
      <c r="H72" s="56"/>
      <c r="I72" s="244"/>
      <c r="J72" s="56"/>
      <c r="K72" s="56"/>
      <c r="L72" s="244"/>
      <c r="M72" s="167">
        <f>SUM(M47:M71)</f>
        <v>0</v>
      </c>
      <c r="N72" s="49"/>
    </row>
    <row r="73" spans="1:14" ht="18" customHeight="1">
      <c r="A73" s="120">
        <v>1</v>
      </c>
      <c r="B73" s="157">
        <f>'Cuadro de Turnos'!B77</f>
        <v>0</v>
      </c>
      <c r="C73" s="157" t="str">
        <f>IFERROR(VLOOKUP(B73,'Cuadro de Turnos'!$B$14:$C$150,2,FALSE),"-")</f>
        <v>-</v>
      </c>
      <c r="D73" s="192"/>
      <c r="E73" s="195"/>
      <c r="F73" s="245">
        <f t="shared" si="0"/>
        <v>0</v>
      </c>
      <c r="G73" s="192"/>
      <c r="H73" s="193"/>
      <c r="I73" s="246">
        <f t="shared" si="1"/>
        <v>0</v>
      </c>
      <c r="J73" s="194"/>
      <c r="K73" s="195"/>
      <c r="L73" s="245">
        <f t="shared" si="2"/>
        <v>0</v>
      </c>
      <c r="M73" s="168">
        <f>+'Cuadro de Turnos'!E77+'Cuadro de Turnos'!G77+'Cuadro de Turnos'!I77+'Cuadro de Turnos'!K77+'Cuadro de Turnos'!M77+'Cuadro de Turnos'!O77+'Cuadro de Turnos'!Q77+'Cuadro de Turnos'!S77+'Cuadro de Turnos'!V77+'Cuadro de Turnos'!X77+'Cuadro de Turnos'!Z77+'Cuadro de Turnos'!AB77+'Cuadro de Turnos'!AD77+'Cuadro de Turnos'!AF77+'Cuadro de Turnos'!AH77+'Cuadro de Turnos'!AK77+'Cuadro de Turnos'!AM77+'Cuadro de Turnos'!AO77+'Cuadro de Turnos'!AQ77+'Cuadro de Turnos'!AS77+'Cuadro de Turnos'!AU77+'Cuadro de Turnos'!AW77+'Cuadro de Turnos'!AZ77+'Cuadro de Turnos'!BB77+'Cuadro de Turnos'!BD77+'Cuadro de Turnos'!BF77+'Cuadro de Turnos'!BH77+'Cuadro de Turnos'!BJ77+'Cuadro de Turnos'!BL77+'Cuadro de Turnos'!BO77+'Cuadro de Turnos'!BQ77+'Cuadro de Turnos'!BS77+'Cuadro de Turnos'!BU77+'Cuadro de Turnos'!BW77+'Cuadro de Turnos'!BY77</f>
        <v>0</v>
      </c>
      <c r="N73" s="138"/>
    </row>
    <row r="74" spans="1:14" ht="18" customHeight="1">
      <c r="A74" s="120">
        <v>2</v>
      </c>
      <c r="B74" s="158">
        <f>'Cuadro de Turnos'!B78</f>
        <v>0</v>
      </c>
      <c r="C74" s="158" t="str">
        <f>IFERROR(VLOOKUP(B74,'Cuadro de Turnos'!$B$14:$C$150,2,FALSE),"-")</f>
        <v>-</v>
      </c>
      <c r="D74" s="184"/>
      <c r="E74" s="187"/>
      <c r="F74" s="242">
        <f t="shared" si="0"/>
        <v>0</v>
      </c>
      <c r="G74" s="184"/>
      <c r="H74" s="185"/>
      <c r="I74" s="247">
        <f t="shared" si="1"/>
        <v>0</v>
      </c>
      <c r="J74" s="186"/>
      <c r="K74" s="187"/>
      <c r="L74" s="242">
        <f t="shared" si="2"/>
        <v>0</v>
      </c>
      <c r="M74" s="169">
        <f>+'Cuadro de Turnos'!E78+'Cuadro de Turnos'!G78+'Cuadro de Turnos'!I78+'Cuadro de Turnos'!K78+'Cuadro de Turnos'!M78+'Cuadro de Turnos'!O78+'Cuadro de Turnos'!Q78+'Cuadro de Turnos'!S78+'Cuadro de Turnos'!V78+'Cuadro de Turnos'!X78+'Cuadro de Turnos'!Z78+'Cuadro de Turnos'!AB78+'Cuadro de Turnos'!AD78+'Cuadro de Turnos'!AF78+'Cuadro de Turnos'!AH78+'Cuadro de Turnos'!AK78+'Cuadro de Turnos'!AM78+'Cuadro de Turnos'!AO78+'Cuadro de Turnos'!AQ78+'Cuadro de Turnos'!AS78+'Cuadro de Turnos'!AU78+'Cuadro de Turnos'!AW78+'Cuadro de Turnos'!AZ78+'Cuadro de Turnos'!BB78+'Cuadro de Turnos'!BD78+'Cuadro de Turnos'!BF78+'Cuadro de Turnos'!BH78+'Cuadro de Turnos'!BJ78+'Cuadro de Turnos'!BL78+'Cuadro de Turnos'!BO78+'Cuadro de Turnos'!BQ78+'Cuadro de Turnos'!BS78+'Cuadro de Turnos'!BU78+'Cuadro de Turnos'!BW78+'Cuadro de Turnos'!BY78</f>
        <v>0</v>
      </c>
      <c r="N74" s="136"/>
    </row>
    <row r="75" spans="1:14" ht="18" customHeight="1">
      <c r="A75" s="120">
        <v>3</v>
      </c>
      <c r="B75" s="158">
        <f>'Cuadro de Turnos'!B79</f>
        <v>0</v>
      </c>
      <c r="C75" s="158" t="str">
        <f>IFERROR(VLOOKUP(B75,'Cuadro de Turnos'!$B$14:$C$150,2,FALSE),"-")</f>
        <v>-</v>
      </c>
      <c r="D75" s="184"/>
      <c r="E75" s="187"/>
      <c r="F75" s="242">
        <f t="shared" si="0"/>
        <v>0</v>
      </c>
      <c r="G75" s="184"/>
      <c r="H75" s="185"/>
      <c r="I75" s="247">
        <f t="shared" si="1"/>
        <v>0</v>
      </c>
      <c r="J75" s="186"/>
      <c r="K75" s="187"/>
      <c r="L75" s="242">
        <f t="shared" si="2"/>
        <v>0</v>
      </c>
      <c r="M75" s="169">
        <f>+'Cuadro de Turnos'!E79+'Cuadro de Turnos'!G79+'Cuadro de Turnos'!I79+'Cuadro de Turnos'!K79+'Cuadro de Turnos'!M79+'Cuadro de Turnos'!O79+'Cuadro de Turnos'!Q79+'Cuadro de Turnos'!S79+'Cuadro de Turnos'!V79+'Cuadro de Turnos'!X79+'Cuadro de Turnos'!Z79+'Cuadro de Turnos'!AB79+'Cuadro de Turnos'!AD79+'Cuadro de Turnos'!AF79+'Cuadro de Turnos'!AH79+'Cuadro de Turnos'!AK79+'Cuadro de Turnos'!AM79+'Cuadro de Turnos'!AO79+'Cuadro de Turnos'!AQ79+'Cuadro de Turnos'!AS79+'Cuadro de Turnos'!AU79+'Cuadro de Turnos'!AW79+'Cuadro de Turnos'!AZ79+'Cuadro de Turnos'!BB79+'Cuadro de Turnos'!BD79+'Cuadro de Turnos'!BF79+'Cuadro de Turnos'!BH79+'Cuadro de Turnos'!BJ79+'Cuadro de Turnos'!BL79+'Cuadro de Turnos'!BO79+'Cuadro de Turnos'!BQ79+'Cuadro de Turnos'!BS79+'Cuadro de Turnos'!BU79+'Cuadro de Turnos'!BW79+'Cuadro de Turnos'!BY79</f>
        <v>0</v>
      </c>
      <c r="N75" s="136"/>
    </row>
    <row r="76" spans="1:14" ht="18" customHeight="1">
      <c r="A76" s="120">
        <v>4</v>
      </c>
      <c r="B76" s="158">
        <f>'Cuadro de Turnos'!B80</f>
        <v>0</v>
      </c>
      <c r="C76" s="158" t="str">
        <f>IFERROR(VLOOKUP(B76,'Cuadro de Turnos'!$B$14:$C$150,2,FALSE),"-")</f>
        <v>-</v>
      </c>
      <c r="D76" s="184"/>
      <c r="E76" s="187"/>
      <c r="F76" s="242">
        <f t="shared" si="0"/>
        <v>0</v>
      </c>
      <c r="G76" s="184"/>
      <c r="H76" s="185"/>
      <c r="I76" s="247">
        <f t="shared" si="1"/>
        <v>0</v>
      </c>
      <c r="J76" s="186"/>
      <c r="K76" s="187"/>
      <c r="L76" s="242">
        <f t="shared" si="2"/>
        <v>0</v>
      </c>
      <c r="M76" s="169">
        <f>+'Cuadro de Turnos'!E80+'Cuadro de Turnos'!G80+'Cuadro de Turnos'!I80+'Cuadro de Turnos'!K80+'Cuadro de Turnos'!M80+'Cuadro de Turnos'!O80+'Cuadro de Turnos'!Q80+'Cuadro de Turnos'!S80+'Cuadro de Turnos'!V80+'Cuadro de Turnos'!X80+'Cuadro de Turnos'!Z80+'Cuadro de Turnos'!AB80+'Cuadro de Turnos'!AD80+'Cuadro de Turnos'!AF80+'Cuadro de Turnos'!AH80+'Cuadro de Turnos'!AK80+'Cuadro de Turnos'!AM80+'Cuadro de Turnos'!AO80+'Cuadro de Turnos'!AQ80+'Cuadro de Turnos'!AS80+'Cuadro de Turnos'!AU80+'Cuadro de Turnos'!AW80+'Cuadro de Turnos'!AZ80+'Cuadro de Turnos'!BB80+'Cuadro de Turnos'!BD80+'Cuadro de Turnos'!BF80+'Cuadro de Turnos'!BH80+'Cuadro de Turnos'!BJ80+'Cuadro de Turnos'!BL80+'Cuadro de Turnos'!BO80+'Cuadro de Turnos'!BQ80+'Cuadro de Turnos'!BS80+'Cuadro de Turnos'!BU80+'Cuadro de Turnos'!BW80+'Cuadro de Turnos'!BY80</f>
        <v>0</v>
      </c>
      <c r="N76" s="136"/>
    </row>
    <row r="77" spans="1:14" ht="18" customHeight="1">
      <c r="A77" s="120">
        <v>5</v>
      </c>
      <c r="B77" s="158">
        <f>'Cuadro de Turnos'!B81</f>
        <v>0</v>
      </c>
      <c r="C77" s="158" t="str">
        <f>IFERROR(VLOOKUP(B77,'Cuadro de Turnos'!$B$14:$C$150,2,FALSE),"-")</f>
        <v>-</v>
      </c>
      <c r="D77" s="184"/>
      <c r="E77" s="187"/>
      <c r="F77" s="242">
        <f t="shared" si="0"/>
        <v>0</v>
      </c>
      <c r="G77" s="184"/>
      <c r="H77" s="185"/>
      <c r="I77" s="247">
        <f t="shared" si="1"/>
        <v>0</v>
      </c>
      <c r="J77" s="186"/>
      <c r="K77" s="187"/>
      <c r="L77" s="242">
        <f t="shared" si="2"/>
        <v>0</v>
      </c>
      <c r="M77" s="169">
        <f>+'Cuadro de Turnos'!E81+'Cuadro de Turnos'!G81+'Cuadro de Turnos'!I81+'Cuadro de Turnos'!K81+'Cuadro de Turnos'!M81+'Cuadro de Turnos'!O81+'Cuadro de Turnos'!Q81+'Cuadro de Turnos'!S81+'Cuadro de Turnos'!V81+'Cuadro de Turnos'!X81+'Cuadro de Turnos'!Z81+'Cuadro de Turnos'!AB81+'Cuadro de Turnos'!AD81+'Cuadro de Turnos'!AF81+'Cuadro de Turnos'!AH81+'Cuadro de Turnos'!AK81+'Cuadro de Turnos'!AM81+'Cuadro de Turnos'!AO81+'Cuadro de Turnos'!AQ81+'Cuadro de Turnos'!AS81+'Cuadro de Turnos'!AU81+'Cuadro de Turnos'!AW81+'Cuadro de Turnos'!AZ81+'Cuadro de Turnos'!BB81+'Cuadro de Turnos'!BD81+'Cuadro de Turnos'!BF81+'Cuadro de Turnos'!BH81+'Cuadro de Turnos'!BJ81+'Cuadro de Turnos'!BL81+'Cuadro de Turnos'!BO81+'Cuadro de Turnos'!BQ81+'Cuadro de Turnos'!BS81+'Cuadro de Turnos'!BU81+'Cuadro de Turnos'!BW81+'Cuadro de Turnos'!BY81</f>
        <v>0</v>
      </c>
      <c r="N77" s="136"/>
    </row>
    <row r="78" spans="1:14" ht="18" customHeight="1">
      <c r="A78" s="120">
        <v>6</v>
      </c>
      <c r="B78" s="158">
        <f>'Cuadro de Turnos'!B82</f>
        <v>0</v>
      </c>
      <c r="C78" s="158" t="str">
        <f>IFERROR(VLOOKUP(B78,'Cuadro de Turnos'!$B$14:$C$150,2,FALSE),"-")</f>
        <v>-</v>
      </c>
      <c r="D78" s="184"/>
      <c r="E78" s="187"/>
      <c r="F78" s="242">
        <f t="shared" si="0"/>
        <v>0</v>
      </c>
      <c r="G78" s="184"/>
      <c r="H78" s="185"/>
      <c r="I78" s="247">
        <f t="shared" si="1"/>
        <v>0</v>
      </c>
      <c r="J78" s="186"/>
      <c r="K78" s="187"/>
      <c r="L78" s="242">
        <f t="shared" si="2"/>
        <v>0</v>
      </c>
      <c r="M78" s="169">
        <f>+'Cuadro de Turnos'!E82+'Cuadro de Turnos'!G82+'Cuadro de Turnos'!I82+'Cuadro de Turnos'!K82+'Cuadro de Turnos'!M82+'Cuadro de Turnos'!O82+'Cuadro de Turnos'!Q82+'Cuadro de Turnos'!S82+'Cuadro de Turnos'!V82+'Cuadro de Turnos'!X82+'Cuadro de Turnos'!Z82+'Cuadro de Turnos'!AB82+'Cuadro de Turnos'!AD82+'Cuadro de Turnos'!AF82+'Cuadro de Turnos'!AH82+'Cuadro de Turnos'!AK82+'Cuadro de Turnos'!AM82+'Cuadro de Turnos'!AO82+'Cuadro de Turnos'!AQ82+'Cuadro de Turnos'!AS82+'Cuadro de Turnos'!AU82+'Cuadro de Turnos'!AW82+'Cuadro de Turnos'!AZ82+'Cuadro de Turnos'!BB82+'Cuadro de Turnos'!BD82+'Cuadro de Turnos'!BF82+'Cuadro de Turnos'!BH82+'Cuadro de Turnos'!BJ82+'Cuadro de Turnos'!BL82+'Cuadro de Turnos'!BO82+'Cuadro de Turnos'!BQ82+'Cuadro de Turnos'!BS82+'Cuadro de Turnos'!BU82+'Cuadro de Turnos'!BW82+'Cuadro de Turnos'!BY82</f>
        <v>0</v>
      </c>
      <c r="N78" s="136"/>
    </row>
    <row r="79" spans="1:14" ht="18" customHeight="1">
      <c r="A79" s="120">
        <v>7</v>
      </c>
      <c r="B79" s="158">
        <f>'Cuadro de Turnos'!B83</f>
        <v>0</v>
      </c>
      <c r="C79" s="158" t="str">
        <f>IFERROR(VLOOKUP(B79,'Cuadro de Turnos'!$B$14:$C$150,2,FALSE),"-")</f>
        <v>-</v>
      </c>
      <c r="D79" s="184"/>
      <c r="E79" s="187"/>
      <c r="F79" s="242">
        <f t="shared" si="0"/>
        <v>0</v>
      </c>
      <c r="G79" s="184"/>
      <c r="H79" s="185"/>
      <c r="I79" s="247">
        <f t="shared" si="1"/>
        <v>0</v>
      </c>
      <c r="J79" s="186"/>
      <c r="K79" s="187"/>
      <c r="L79" s="242">
        <f t="shared" si="2"/>
        <v>0</v>
      </c>
      <c r="M79" s="169">
        <f>+'Cuadro de Turnos'!E83+'Cuadro de Turnos'!G83+'Cuadro de Turnos'!I83+'Cuadro de Turnos'!K83+'Cuadro de Turnos'!M83+'Cuadro de Turnos'!O83+'Cuadro de Turnos'!Q83+'Cuadro de Turnos'!S83+'Cuadro de Turnos'!V83+'Cuadro de Turnos'!X83+'Cuadro de Turnos'!Z83+'Cuadro de Turnos'!AB83+'Cuadro de Turnos'!AD83+'Cuadro de Turnos'!AF83+'Cuadro de Turnos'!AH83+'Cuadro de Turnos'!AK83+'Cuadro de Turnos'!AM83+'Cuadro de Turnos'!AO83+'Cuadro de Turnos'!AQ83+'Cuadro de Turnos'!AS83+'Cuadro de Turnos'!AU83+'Cuadro de Turnos'!AW83+'Cuadro de Turnos'!AZ83+'Cuadro de Turnos'!BB83+'Cuadro de Turnos'!BD83+'Cuadro de Turnos'!BF83+'Cuadro de Turnos'!BH83+'Cuadro de Turnos'!BJ83+'Cuadro de Turnos'!BL83+'Cuadro de Turnos'!BO83+'Cuadro de Turnos'!BQ83+'Cuadro de Turnos'!BS83+'Cuadro de Turnos'!BU83+'Cuadro de Turnos'!BW83+'Cuadro de Turnos'!BY83</f>
        <v>0</v>
      </c>
      <c r="N79" s="136"/>
    </row>
    <row r="80" spans="1:14" ht="18" customHeight="1">
      <c r="A80" s="120">
        <v>8</v>
      </c>
      <c r="B80" s="158">
        <f>'Cuadro de Turnos'!B84</f>
        <v>0</v>
      </c>
      <c r="C80" s="158" t="str">
        <f>IFERROR(VLOOKUP(B80,'Cuadro de Turnos'!$B$14:$C$150,2,FALSE),"-")</f>
        <v>-</v>
      </c>
      <c r="D80" s="184"/>
      <c r="E80" s="187"/>
      <c r="F80" s="242">
        <f t="shared" si="0"/>
        <v>0</v>
      </c>
      <c r="G80" s="184"/>
      <c r="H80" s="185"/>
      <c r="I80" s="247">
        <f t="shared" si="1"/>
        <v>0</v>
      </c>
      <c r="J80" s="186"/>
      <c r="K80" s="187"/>
      <c r="L80" s="242">
        <f t="shared" si="2"/>
        <v>0</v>
      </c>
      <c r="M80" s="169">
        <f>+'Cuadro de Turnos'!E84+'Cuadro de Turnos'!G84+'Cuadro de Turnos'!I84+'Cuadro de Turnos'!K84+'Cuadro de Turnos'!M84+'Cuadro de Turnos'!O84+'Cuadro de Turnos'!Q84+'Cuadro de Turnos'!S84+'Cuadro de Turnos'!V84+'Cuadro de Turnos'!X84+'Cuadro de Turnos'!Z84+'Cuadro de Turnos'!AB84+'Cuadro de Turnos'!AD84+'Cuadro de Turnos'!AF84+'Cuadro de Turnos'!AH84+'Cuadro de Turnos'!AK84+'Cuadro de Turnos'!AM84+'Cuadro de Turnos'!AO84+'Cuadro de Turnos'!AQ84+'Cuadro de Turnos'!AS84+'Cuadro de Turnos'!AU84+'Cuadro de Turnos'!AW84+'Cuadro de Turnos'!AZ84+'Cuadro de Turnos'!BB84+'Cuadro de Turnos'!BD84+'Cuadro de Turnos'!BF84+'Cuadro de Turnos'!BH84+'Cuadro de Turnos'!BJ84+'Cuadro de Turnos'!BL84+'Cuadro de Turnos'!BO84+'Cuadro de Turnos'!BQ84+'Cuadro de Turnos'!BS84+'Cuadro de Turnos'!BU84+'Cuadro de Turnos'!BW84+'Cuadro de Turnos'!BY84</f>
        <v>0</v>
      </c>
      <c r="N80" s="136"/>
    </row>
    <row r="81" spans="1:14" ht="18" customHeight="1">
      <c r="A81" s="120">
        <v>9</v>
      </c>
      <c r="B81" s="158">
        <f>'Cuadro de Turnos'!B85</f>
        <v>0</v>
      </c>
      <c r="C81" s="158" t="str">
        <f>IFERROR(VLOOKUP(B81,'Cuadro de Turnos'!$B$14:$C$150,2,FALSE),"-")</f>
        <v>-</v>
      </c>
      <c r="D81" s="184"/>
      <c r="E81" s="187"/>
      <c r="F81" s="242">
        <f t="shared" ref="F81:F123" si="3">E81-D81</f>
        <v>0</v>
      </c>
      <c r="G81" s="184"/>
      <c r="H81" s="185"/>
      <c r="I81" s="247">
        <f t="shared" ref="I81:I123" si="4">H81-G81</f>
        <v>0</v>
      </c>
      <c r="J81" s="186"/>
      <c r="K81" s="187"/>
      <c r="L81" s="242">
        <f t="shared" ref="L81:L123" si="5">K81-J81</f>
        <v>0</v>
      </c>
      <c r="M81" s="169">
        <f>+'Cuadro de Turnos'!E85+'Cuadro de Turnos'!G85+'Cuadro de Turnos'!I85+'Cuadro de Turnos'!K85+'Cuadro de Turnos'!M85+'Cuadro de Turnos'!O85+'Cuadro de Turnos'!Q85+'Cuadro de Turnos'!S85+'Cuadro de Turnos'!V85+'Cuadro de Turnos'!X85+'Cuadro de Turnos'!Z85+'Cuadro de Turnos'!AB85+'Cuadro de Turnos'!AD85+'Cuadro de Turnos'!AF85+'Cuadro de Turnos'!AH85+'Cuadro de Turnos'!AK85+'Cuadro de Turnos'!AM85+'Cuadro de Turnos'!AO85+'Cuadro de Turnos'!AQ85+'Cuadro de Turnos'!AS85+'Cuadro de Turnos'!AU85+'Cuadro de Turnos'!AW85+'Cuadro de Turnos'!AZ85+'Cuadro de Turnos'!BB85+'Cuadro de Turnos'!BD85+'Cuadro de Turnos'!BF85+'Cuadro de Turnos'!BH85+'Cuadro de Turnos'!BJ85+'Cuadro de Turnos'!BL85+'Cuadro de Turnos'!BO85+'Cuadro de Turnos'!BQ85+'Cuadro de Turnos'!BS85+'Cuadro de Turnos'!BU85+'Cuadro de Turnos'!BW85+'Cuadro de Turnos'!BY85</f>
        <v>0</v>
      </c>
      <c r="N81" s="136"/>
    </row>
    <row r="82" spans="1:14" ht="18" customHeight="1">
      <c r="A82" s="120">
        <v>10</v>
      </c>
      <c r="B82" s="158">
        <f>'Cuadro de Turnos'!B86</f>
        <v>0</v>
      </c>
      <c r="C82" s="158" t="str">
        <f>IFERROR(VLOOKUP(B82,'Cuadro de Turnos'!$B$14:$C$150,2,FALSE),"-")</f>
        <v>-</v>
      </c>
      <c r="D82" s="184"/>
      <c r="E82" s="187"/>
      <c r="F82" s="242">
        <f t="shared" si="3"/>
        <v>0</v>
      </c>
      <c r="G82" s="184"/>
      <c r="H82" s="185"/>
      <c r="I82" s="247">
        <f t="shared" si="4"/>
        <v>0</v>
      </c>
      <c r="J82" s="186"/>
      <c r="K82" s="187"/>
      <c r="L82" s="242">
        <f t="shared" si="5"/>
        <v>0</v>
      </c>
      <c r="M82" s="169">
        <f>+'Cuadro de Turnos'!E86+'Cuadro de Turnos'!G86+'Cuadro de Turnos'!I86+'Cuadro de Turnos'!K86+'Cuadro de Turnos'!M86+'Cuadro de Turnos'!O86+'Cuadro de Turnos'!Q86+'Cuadro de Turnos'!S86+'Cuadro de Turnos'!V86+'Cuadro de Turnos'!X86+'Cuadro de Turnos'!Z86+'Cuadro de Turnos'!AB86+'Cuadro de Turnos'!AD86+'Cuadro de Turnos'!AF86+'Cuadro de Turnos'!AH86+'Cuadro de Turnos'!AK86+'Cuadro de Turnos'!AM86+'Cuadro de Turnos'!AO86+'Cuadro de Turnos'!AQ86+'Cuadro de Turnos'!AS86+'Cuadro de Turnos'!AU86+'Cuadro de Turnos'!AW86+'Cuadro de Turnos'!AZ86+'Cuadro de Turnos'!BB86+'Cuadro de Turnos'!BD86+'Cuadro de Turnos'!BF86+'Cuadro de Turnos'!BH86+'Cuadro de Turnos'!BJ86+'Cuadro de Turnos'!BL86+'Cuadro de Turnos'!BO86+'Cuadro de Turnos'!BQ86+'Cuadro de Turnos'!BS86+'Cuadro de Turnos'!BU86+'Cuadro de Turnos'!BW86+'Cuadro de Turnos'!BY86</f>
        <v>0</v>
      </c>
      <c r="N82" s="136"/>
    </row>
    <row r="83" spans="1:14" ht="18" customHeight="1">
      <c r="A83" s="120">
        <v>11</v>
      </c>
      <c r="B83" s="158">
        <f>'Cuadro de Turnos'!B87</f>
        <v>0</v>
      </c>
      <c r="C83" s="158" t="str">
        <f>IFERROR(VLOOKUP(B83,'Cuadro de Turnos'!$B$14:$C$150,2,FALSE),"-")</f>
        <v>-</v>
      </c>
      <c r="D83" s="184"/>
      <c r="E83" s="187"/>
      <c r="F83" s="242">
        <f t="shared" si="3"/>
        <v>0</v>
      </c>
      <c r="G83" s="184"/>
      <c r="H83" s="185"/>
      <c r="I83" s="247">
        <f t="shared" si="4"/>
        <v>0</v>
      </c>
      <c r="J83" s="186"/>
      <c r="K83" s="187"/>
      <c r="L83" s="242">
        <f t="shared" si="5"/>
        <v>0</v>
      </c>
      <c r="M83" s="169">
        <f>+'Cuadro de Turnos'!E87+'Cuadro de Turnos'!G87+'Cuadro de Turnos'!I87+'Cuadro de Turnos'!K87+'Cuadro de Turnos'!M87+'Cuadro de Turnos'!O87+'Cuadro de Turnos'!Q87+'Cuadro de Turnos'!S87+'Cuadro de Turnos'!V87+'Cuadro de Turnos'!X87+'Cuadro de Turnos'!Z87+'Cuadro de Turnos'!AB87+'Cuadro de Turnos'!AD87+'Cuadro de Turnos'!AF87+'Cuadro de Turnos'!AH87+'Cuadro de Turnos'!AK87+'Cuadro de Turnos'!AM87+'Cuadro de Turnos'!AO87+'Cuadro de Turnos'!AQ87+'Cuadro de Turnos'!AS87+'Cuadro de Turnos'!AU87+'Cuadro de Turnos'!AW87+'Cuadro de Turnos'!AZ87+'Cuadro de Turnos'!BB87+'Cuadro de Turnos'!BD87+'Cuadro de Turnos'!BF87+'Cuadro de Turnos'!BH87+'Cuadro de Turnos'!BJ87+'Cuadro de Turnos'!BL87+'Cuadro de Turnos'!BO87+'Cuadro de Turnos'!BQ87+'Cuadro de Turnos'!BS87+'Cuadro de Turnos'!BU87+'Cuadro de Turnos'!BW87+'Cuadro de Turnos'!BY87</f>
        <v>0</v>
      </c>
      <c r="N83" s="136"/>
    </row>
    <row r="84" spans="1:14" ht="18" customHeight="1">
      <c r="A84" s="120">
        <v>12</v>
      </c>
      <c r="B84" s="158">
        <f>'Cuadro de Turnos'!B88</f>
        <v>0</v>
      </c>
      <c r="C84" s="158" t="str">
        <f>IFERROR(VLOOKUP(B84,'Cuadro de Turnos'!$B$14:$C$150,2,FALSE),"-")</f>
        <v>-</v>
      </c>
      <c r="D84" s="184"/>
      <c r="E84" s="187"/>
      <c r="F84" s="242">
        <f t="shared" si="3"/>
        <v>0</v>
      </c>
      <c r="G84" s="184"/>
      <c r="H84" s="185"/>
      <c r="I84" s="247">
        <f t="shared" si="4"/>
        <v>0</v>
      </c>
      <c r="J84" s="186"/>
      <c r="K84" s="187"/>
      <c r="L84" s="242">
        <f t="shared" si="5"/>
        <v>0</v>
      </c>
      <c r="M84" s="169">
        <f>+'Cuadro de Turnos'!E88+'Cuadro de Turnos'!G88+'Cuadro de Turnos'!I88+'Cuadro de Turnos'!K88+'Cuadro de Turnos'!M88+'Cuadro de Turnos'!O88+'Cuadro de Turnos'!Q88+'Cuadro de Turnos'!S88+'Cuadro de Turnos'!V88+'Cuadro de Turnos'!X88+'Cuadro de Turnos'!Z88+'Cuadro de Turnos'!AB88+'Cuadro de Turnos'!AD88+'Cuadro de Turnos'!AF88+'Cuadro de Turnos'!AH88+'Cuadro de Turnos'!AK88+'Cuadro de Turnos'!AM88+'Cuadro de Turnos'!AO88+'Cuadro de Turnos'!AQ88+'Cuadro de Turnos'!AS88+'Cuadro de Turnos'!AU88+'Cuadro de Turnos'!AW88+'Cuadro de Turnos'!AZ88+'Cuadro de Turnos'!BB88+'Cuadro de Turnos'!BD88+'Cuadro de Turnos'!BF88+'Cuadro de Turnos'!BH88+'Cuadro de Turnos'!BJ88+'Cuadro de Turnos'!BL88+'Cuadro de Turnos'!BO88+'Cuadro de Turnos'!BQ88+'Cuadro de Turnos'!BS88+'Cuadro de Turnos'!BU88+'Cuadro de Turnos'!BW88+'Cuadro de Turnos'!BY88</f>
        <v>0</v>
      </c>
      <c r="N84" s="136"/>
    </row>
    <row r="85" spans="1:14" ht="18" customHeight="1">
      <c r="A85" s="120">
        <v>13</v>
      </c>
      <c r="B85" s="158">
        <f>'Cuadro de Turnos'!B89</f>
        <v>0</v>
      </c>
      <c r="C85" s="158" t="str">
        <f>IFERROR(VLOOKUP(B85,'Cuadro de Turnos'!$B$14:$C$150,2,FALSE),"-")</f>
        <v>-</v>
      </c>
      <c r="D85" s="184"/>
      <c r="E85" s="187"/>
      <c r="F85" s="242">
        <f t="shared" si="3"/>
        <v>0</v>
      </c>
      <c r="G85" s="184"/>
      <c r="H85" s="185"/>
      <c r="I85" s="247">
        <f t="shared" si="4"/>
        <v>0</v>
      </c>
      <c r="J85" s="186"/>
      <c r="K85" s="187"/>
      <c r="L85" s="242">
        <f t="shared" si="5"/>
        <v>0</v>
      </c>
      <c r="M85" s="169">
        <f>+'Cuadro de Turnos'!E89+'Cuadro de Turnos'!G89+'Cuadro de Turnos'!I89+'Cuadro de Turnos'!K89+'Cuadro de Turnos'!M89+'Cuadro de Turnos'!O89+'Cuadro de Turnos'!Q89+'Cuadro de Turnos'!S89+'Cuadro de Turnos'!V89+'Cuadro de Turnos'!X89+'Cuadro de Turnos'!Z89+'Cuadro de Turnos'!AB89+'Cuadro de Turnos'!AD89+'Cuadro de Turnos'!AF89+'Cuadro de Turnos'!AH89+'Cuadro de Turnos'!AK89+'Cuadro de Turnos'!AM89+'Cuadro de Turnos'!AO89+'Cuadro de Turnos'!AQ89+'Cuadro de Turnos'!AS89+'Cuadro de Turnos'!AU89+'Cuadro de Turnos'!AW89+'Cuadro de Turnos'!AZ89+'Cuadro de Turnos'!BB89+'Cuadro de Turnos'!BD89+'Cuadro de Turnos'!BF89+'Cuadro de Turnos'!BH89+'Cuadro de Turnos'!BJ89+'Cuadro de Turnos'!BL89+'Cuadro de Turnos'!BO89+'Cuadro de Turnos'!BQ89+'Cuadro de Turnos'!BS89+'Cuadro de Turnos'!BU89+'Cuadro de Turnos'!BW89+'Cuadro de Turnos'!BY89</f>
        <v>0</v>
      </c>
      <c r="N85" s="136"/>
    </row>
    <row r="86" spans="1:14" ht="18" customHeight="1">
      <c r="A86" s="120">
        <v>14</v>
      </c>
      <c r="B86" s="158">
        <f>'Cuadro de Turnos'!B90</f>
        <v>0</v>
      </c>
      <c r="C86" s="158" t="str">
        <f>IFERROR(VLOOKUP(B86,'Cuadro de Turnos'!$B$14:$C$150,2,FALSE),"-")</f>
        <v>-</v>
      </c>
      <c r="D86" s="184"/>
      <c r="E86" s="187"/>
      <c r="F86" s="242">
        <f t="shared" si="3"/>
        <v>0</v>
      </c>
      <c r="G86" s="184"/>
      <c r="H86" s="185"/>
      <c r="I86" s="247">
        <f t="shared" si="4"/>
        <v>0</v>
      </c>
      <c r="J86" s="186"/>
      <c r="K86" s="187"/>
      <c r="L86" s="242">
        <f t="shared" si="5"/>
        <v>0</v>
      </c>
      <c r="M86" s="169">
        <f>+'Cuadro de Turnos'!E90+'Cuadro de Turnos'!G90+'Cuadro de Turnos'!I90+'Cuadro de Turnos'!K90+'Cuadro de Turnos'!M90+'Cuadro de Turnos'!O90+'Cuadro de Turnos'!Q90+'Cuadro de Turnos'!S90+'Cuadro de Turnos'!V90+'Cuadro de Turnos'!X90+'Cuadro de Turnos'!Z90+'Cuadro de Turnos'!AB90+'Cuadro de Turnos'!AD90+'Cuadro de Turnos'!AF90+'Cuadro de Turnos'!AH90+'Cuadro de Turnos'!AK90+'Cuadro de Turnos'!AM90+'Cuadro de Turnos'!AO90+'Cuadro de Turnos'!AQ90+'Cuadro de Turnos'!AS90+'Cuadro de Turnos'!AU90+'Cuadro de Turnos'!AW90+'Cuadro de Turnos'!AZ90+'Cuadro de Turnos'!BB90+'Cuadro de Turnos'!BD90+'Cuadro de Turnos'!BF90+'Cuadro de Turnos'!BH90+'Cuadro de Turnos'!BJ90+'Cuadro de Turnos'!BL90+'Cuadro de Turnos'!BO90+'Cuadro de Turnos'!BQ90+'Cuadro de Turnos'!BS90+'Cuadro de Turnos'!BU90+'Cuadro de Turnos'!BW90+'Cuadro de Turnos'!BY90</f>
        <v>0</v>
      </c>
      <c r="N86" s="136"/>
    </row>
    <row r="87" spans="1:14" ht="18" customHeight="1">
      <c r="A87" s="120">
        <v>15</v>
      </c>
      <c r="B87" s="158">
        <f>'Cuadro de Turnos'!B91</f>
        <v>0</v>
      </c>
      <c r="C87" s="158" t="str">
        <f>IFERROR(VLOOKUP(B87,'Cuadro de Turnos'!$B$14:$C$150,2,FALSE),"-")</f>
        <v>-</v>
      </c>
      <c r="D87" s="184"/>
      <c r="E87" s="187"/>
      <c r="F87" s="242">
        <f t="shared" si="3"/>
        <v>0</v>
      </c>
      <c r="G87" s="184"/>
      <c r="H87" s="185"/>
      <c r="I87" s="247">
        <f t="shared" si="4"/>
        <v>0</v>
      </c>
      <c r="J87" s="186"/>
      <c r="K87" s="187"/>
      <c r="L87" s="242">
        <f t="shared" si="5"/>
        <v>0</v>
      </c>
      <c r="M87" s="169">
        <f>+'Cuadro de Turnos'!E91+'Cuadro de Turnos'!G91+'Cuadro de Turnos'!I91+'Cuadro de Turnos'!K91+'Cuadro de Turnos'!M91+'Cuadro de Turnos'!O91+'Cuadro de Turnos'!Q91+'Cuadro de Turnos'!S91+'Cuadro de Turnos'!V91+'Cuadro de Turnos'!X91+'Cuadro de Turnos'!Z91+'Cuadro de Turnos'!AB91+'Cuadro de Turnos'!AD91+'Cuadro de Turnos'!AF91+'Cuadro de Turnos'!AH91+'Cuadro de Turnos'!AK91+'Cuadro de Turnos'!AM91+'Cuadro de Turnos'!AO91+'Cuadro de Turnos'!AQ91+'Cuadro de Turnos'!AS91+'Cuadro de Turnos'!AU91+'Cuadro de Turnos'!AW91+'Cuadro de Turnos'!AZ91+'Cuadro de Turnos'!BB91+'Cuadro de Turnos'!BD91+'Cuadro de Turnos'!BF91+'Cuadro de Turnos'!BH91+'Cuadro de Turnos'!BJ91+'Cuadro de Turnos'!BL91+'Cuadro de Turnos'!BO91+'Cuadro de Turnos'!BQ91+'Cuadro de Turnos'!BS91+'Cuadro de Turnos'!BU91+'Cuadro de Turnos'!BW91+'Cuadro de Turnos'!BY91</f>
        <v>0</v>
      </c>
      <c r="N87" s="136"/>
    </row>
    <row r="88" spans="1:14" ht="18" customHeight="1">
      <c r="A88" s="120">
        <v>16</v>
      </c>
      <c r="B88" s="158">
        <f>'Cuadro de Turnos'!B92</f>
        <v>0</v>
      </c>
      <c r="C88" s="158" t="str">
        <f>IFERROR(VLOOKUP(B88,'Cuadro de Turnos'!$B$14:$C$150,2,FALSE),"-")</f>
        <v>-</v>
      </c>
      <c r="D88" s="184"/>
      <c r="E88" s="187"/>
      <c r="F88" s="242">
        <f t="shared" si="3"/>
        <v>0</v>
      </c>
      <c r="G88" s="184"/>
      <c r="H88" s="185"/>
      <c r="I88" s="247">
        <f t="shared" si="4"/>
        <v>0</v>
      </c>
      <c r="J88" s="186"/>
      <c r="K88" s="187"/>
      <c r="L88" s="242">
        <f t="shared" si="5"/>
        <v>0</v>
      </c>
      <c r="M88" s="169">
        <f>+'Cuadro de Turnos'!E92+'Cuadro de Turnos'!G92+'Cuadro de Turnos'!I92+'Cuadro de Turnos'!K92+'Cuadro de Turnos'!M92+'Cuadro de Turnos'!O92+'Cuadro de Turnos'!Q92+'Cuadro de Turnos'!S92+'Cuadro de Turnos'!V92+'Cuadro de Turnos'!X92+'Cuadro de Turnos'!Z92+'Cuadro de Turnos'!AB92+'Cuadro de Turnos'!AD92+'Cuadro de Turnos'!AF92+'Cuadro de Turnos'!AH92+'Cuadro de Turnos'!AK92+'Cuadro de Turnos'!AM92+'Cuadro de Turnos'!AO92+'Cuadro de Turnos'!AQ92+'Cuadro de Turnos'!AS92+'Cuadro de Turnos'!AU92+'Cuadro de Turnos'!AW92+'Cuadro de Turnos'!AZ92+'Cuadro de Turnos'!BB92+'Cuadro de Turnos'!BD92+'Cuadro de Turnos'!BF92+'Cuadro de Turnos'!BH92+'Cuadro de Turnos'!BJ92+'Cuadro de Turnos'!BL92+'Cuadro de Turnos'!BO92+'Cuadro de Turnos'!BQ92+'Cuadro de Turnos'!BS92+'Cuadro de Turnos'!BU92+'Cuadro de Turnos'!BW92+'Cuadro de Turnos'!BY92</f>
        <v>0</v>
      </c>
      <c r="N88" s="136"/>
    </row>
    <row r="89" spans="1:14" ht="18" customHeight="1">
      <c r="A89" s="120">
        <v>17</v>
      </c>
      <c r="B89" s="158">
        <f>'Cuadro de Turnos'!B93</f>
        <v>0</v>
      </c>
      <c r="C89" s="158" t="str">
        <f>IFERROR(VLOOKUP(B89,'Cuadro de Turnos'!$B$14:$C$150,2,FALSE),"-")</f>
        <v>-</v>
      </c>
      <c r="D89" s="184"/>
      <c r="E89" s="187"/>
      <c r="F89" s="242">
        <f t="shared" si="3"/>
        <v>0</v>
      </c>
      <c r="G89" s="184"/>
      <c r="H89" s="185"/>
      <c r="I89" s="247">
        <f t="shared" si="4"/>
        <v>0</v>
      </c>
      <c r="J89" s="186"/>
      <c r="K89" s="187"/>
      <c r="L89" s="242">
        <f t="shared" si="5"/>
        <v>0</v>
      </c>
      <c r="M89" s="169">
        <f>+'Cuadro de Turnos'!E93+'Cuadro de Turnos'!G93+'Cuadro de Turnos'!I93+'Cuadro de Turnos'!K93+'Cuadro de Turnos'!M93+'Cuadro de Turnos'!O93+'Cuadro de Turnos'!Q93+'Cuadro de Turnos'!S93+'Cuadro de Turnos'!V93+'Cuadro de Turnos'!X93+'Cuadro de Turnos'!Z93+'Cuadro de Turnos'!AB93+'Cuadro de Turnos'!AD93+'Cuadro de Turnos'!AF93+'Cuadro de Turnos'!AH93+'Cuadro de Turnos'!AK93+'Cuadro de Turnos'!AM93+'Cuadro de Turnos'!AO93+'Cuadro de Turnos'!AQ93+'Cuadro de Turnos'!AS93+'Cuadro de Turnos'!AU93+'Cuadro de Turnos'!AW93+'Cuadro de Turnos'!AZ93+'Cuadro de Turnos'!BB93+'Cuadro de Turnos'!BD93+'Cuadro de Turnos'!BF93+'Cuadro de Turnos'!BH93+'Cuadro de Turnos'!BJ93+'Cuadro de Turnos'!BL93+'Cuadro de Turnos'!BO93+'Cuadro de Turnos'!BQ93+'Cuadro de Turnos'!BS93+'Cuadro de Turnos'!BU93+'Cuadro de Turnos'!BW93+'Cuadro de Turnos'!BY93</f>
        <v>0</v>
      </c>
      <c r="N89" s="136"/>
    </row>
    <row r="90" spans="1:14" ht="18" customHeight="1">
      <c r="A90" s="120">
        <v>18</v>
      </c>
      <c r="B90" s="158">
        <f>'Cuadro de Turnos'!B94</f>
        <v>0</v>
      </c>
      <c r="C90" s="158" t="str">
        <f>IFERROR(VLOOKUP(B90,'Cuadro de Turnos'!$B$14:$C$150,2,FALSE),"-")</f>
        <v>-</v>
      </c>
      <c r="D90" s="184"/>
      <c r="E90" s="187"/>
      <c r="F90" s="242">
        <f t="shared" si="3"/>
        <v>0</v>
      </c>
      <c r="G90" s="184"/>
      <c r="H90" s="185"/>
      <c r="I90" s="247">
        <f t="shared" si="4"/>
        <v>0</v>
      </c>
      <c r="J90" s="186"/>
      <c r="K90" s="187"/>
      <c r="L90" s="242">
        <f t="shared" si="5"/>
        <v>0</v>
      </c>
      <c r="M90" s="169">
        <f>+'Cuadro de Turnos'!E94+'Cuadro de Turnos'!G94+'Cuadro de Turnos'!I94+'Cuadro de Turnos'!K94+'Cuadro de Turnos'!M94+'Cuadro de Turnos'!O94+'Cuadro de Turnos'!Q94+'Cuadro de Turnos'!S94+'Cuadro de Turnos'!V94+'Cuadro de Turnos'!X94+'Cuadro de Turnos'!Z94+'Cuadro de Turnos'!AB94+'Cuadro de Turnos'!AD94+'Cuadro de Turnos'!AF94+'Cuadro de Turnos'!AH94+'Cuadro de Turnos'!AK94+'Cuadro de Turnos'!AM94+'Cuadro de Turnos'!AO94+'Cuadro de Turnos'!AQ94+'Cuadro de Turnos'!AS94+'Cuadro de Turnos'!AU94+'Cuadro de Turnos'!AW94+'Cuadro de Turnos'!AZ94+'Cuadro de Turnos'!BB94+'Cuadro de Turnos'!BD94+'Cuadro de Turnos'!BF94+'Cuadro de Turnos'!BH94+'Cuadro de Turnos'!BJ94+'Cuadro de Turnos'!BL94+'Cuadro de Turnos'!BO94+'Cuadro de Turnos'!BQ94+'Cuadro de Turnos'!BS94+'Cuadro de Turnos'!BU94+'Cuadro de Turnos'!BW94+'Cuadro de Turnos'!BY94</f>
        <v>0</v>
      </c>
      <c r="N90" s="136"/>
    </row>
    <row r="91" spans="1:14" ht="18" customHeight="1">
      <c r="A91" s="120">
        <v>19</v>
      </c>
      <c r="B91" s="158">
        <f>'Cuadro de Turnos'!B95</f>
        <v>0</v>
      </c>
      <c r="C91" s="158" t="str">
        <f>IFERROR(VLOOKUP(B91,'Cuadro de Turnos'!$B$14:$C$150,2,FALSE),"-")</f>
        <v>-</v>
      </c>
      <c r="D91" s="184"/>
      <c r="E91" s="187"/>
      <c r="F91" s="242">
        <f t="shared" si="3"/>
        <v>0</v>
      </c>
      <c r="G91" s="184"/>
      <c r="H91" s="185"/>
      <c r="I91" s="247">
        <f t="shared" si="4"/>
        <v>0</v>
      </c>
      <c r="J91" s="186"/>
      <c r="K91" s="187"/>
      <c r="L91" s="242">
        <f t="shared" si="5"/>
        <v>0</v>
      </c>
      <c r="M91" s="169">
        <f>+'Cuadro de Turnos'!E95+'Cuadro de Turnos'!G95+'Cuadro de Turnos'!I95+'Cuadro de Turnos'!K95+'Cuadro de Turnos'!M95+'Cuadro de Turnos'!O95+'Cuadro de Turnos'!Q95+'Cuadro de Turnos'!S95+'Cuadro de Turnos'!V95+'Cuadro de Turnos'!X95+'Cuadro de Turnos'!Z95+'Cuadro de Turnos'!AB95+'Cuadro de Turnos'!AD95+'Cuadro de Turnos'!AF95+'Cuadro de Turnos'!AH95+'Cuadro de Turnos'!AK95+'Cuadro de Turnos'!AM95+'Cuadro de Turnos'!AO95+'Cuadro de Turnos'!AQ95+'Cuadro de Turnos'!AS95+'Cuadro de Turnos'!AU95+'Cuadro de Turnos'!AW95+'Cuadro de Turnos'!AZ95+'Cuadro de Turnos'!BB95+'Cuadro de Turnos'!BD95+'Cuadro de Turnos'!BF95+'Cuadro de Turnos'!BH95+'Cuadro de Turnos'!BJ95+'Cuadro de Turnos'!BL95+'Cuadro de Turnos'!BO95+'Cuadro de Turnos'!BQ95+'Cuadro de Turnos'!BS95+'Cuadro de Turnos'!BU95+'Cuadro de Turnos'!BW95+'Cuadro de Turnos'!BY95</f>
        <v>0</v>
      </c>
      <c r="N91" s="136"/>
    </row>
    <row r="92" spans="1:14" ht="18" customHeight="1">
      <c r="A92" s="120">
        <v>20</v>
      </c>
      <c r="B92" s="158">
        <f>'Cuadro de Turnos'!B96</f>
        <v>0</v>
      </c>
      <c r="C92" s="158" t="str">
        <f>IFERROR(VLOOKUP(B92,'Cuadro de Turnos'!$B$14:$C$150,2,FALSE),"-")</f>
        <v>-</v>
      </c>
      <c r="D92" s="184"/>
      <c r="E92" s="187"/>
      <c r="F92" s="242">
        <f t="shared" si="3"/>
        <v>0</v>
      </c>
      <c r="G92" s="184"/>
      <c r="H92" s="185"/>
      <c r="I92" s="247">
        <f t="shared" si="4"/>
        <v>0</v>
      </c>
      <c r="J92" s="186"/>
      <c r="K92" s="187"/>
      <c r="L92" s="242">
        <f t="shared" si="5"/>
        <v>0</v>
      </c>
      <c r="M92" s="169">
        <f>+'Cuadro de Turnos'!E96+'Cuadro de Turnos'!G96+'Cuadro de Turnos'!I96+'Cuadro de Turnos'!K96+'Cuadro de Turnos'!M96+'Cuadro de Turnos'!O96+'Cuadro de Turnos'!Q96+'Cuadro de Turnos'!S96+'Cuadro de Turnos'!V96+'Cuadro de Turnos'!X96+'Cuadro de Turnos'!Z96+'Cuadro de Turnos'!AB96+'Cuadro de Turnos'!AD96+'Cuadro de Turnos'!AF96+'Cuadro de Turnos'!AH96+'Cuadro de Turnos'!AK96+'Cuadro de Turnos'!AM96+'Cuadro de Turnos'!AO96+'Cuadro de Turnos'!AQ96+'Cuadro de Turnos'!AS96+'Cuadro de Turnos'!AU96+'Cuadro de Turnos'!AW96+'Cuadro de Turnos'!AZ96+'Cuadro de Turnos'!BB96+'Cuadro de Turnos'!BD96+'Cuadro de Turnos'!BF96+'Cuadro de Turnos'!BH96+'Cuadro de Turnos'!BJ96+'Cuadro de Turnos'!BL96+'Cuadro de Turnos'!BO96+'Cuadro de Turnos'!BQ96+'Cuadro de Turnos'!BS96+'Cuadro de Turnos'!BU96+'Cuadro de Turnos'!BW96+'Cuadro de Turnos'!BY96</f>
        <v>0</v>
      </c>
      <c r="N92" s="136"/>
    </row>
    <row r="93" spans="1:14" ht="18" customHeight="1">
      <c r="A93" s="120">
        <v>21</v>
      </c>
      <c r="B93" s="158">
        <f>'Cuadro de Turnos'!B97</f>
        <v>0</v>
      </c>
      <c r="C93" s="158" t="str">
        <f>IFERROR(VLOOKUP(B93,'Cuadro de Turnos'!$B$14:$C$150,2,FALSE),"-")</f>
        <v>-</v>
      </c>
      <c r="D93" s="172"/>
      <c r="E93" s="175"/>
      <c r="F93" s="242">
        <f t="shared" si="3"/>
        <v>0</v>
      </c>
      <c r="G93" s="172"/>
      <c r="H93" s="173"/>
      <c r="I93" s="247">
        <f t="shared" si="4"/>
        <v>0</v>
      </c>
      <c r="J93" s="174"/>
      <c r="K93" s="175"/>
      <c r="L93" s="242">
        <f t="shared" si="5"/>
        <v>0</v>
      </c>
      <c r="M93" s="169">
        <f>+'Cuadro de Turnos'!E97+'Cuadro de Turnos'!G97+'Cuadro de Turnos'!I97+'Cuadro de Turnos'!K97+'Cuadro de Turnos'!M97+'Cuadro de Turnos'!O97+'Cuadro de Turnos'!Q97+'Cuadro de Turnos'!S97+'Cuadro de Turnos'!V97+'Cuadro de Turnos'!X97+'Cuadro de Turnos'!Z97+'Cuadro de Turnos'!AB97+'Cuadro de Turnos'!AD97+'Cuadro de Turnos'!AF97+'Cuadro de Turnos'!AH97+'Cuadro de Turnos'!AK97+'Cuadro de Turnos'!AM97+'Cuadro de Turnos'!AO97+'Cuadro de Turnos'!AQ97+'Cuadro de Turnos'!AS97+'Cuadro de Turnos'!AU97+'Cuadro de Turnos'!AW97+'Cuadro de Turnos'!AZ97+'Cuadro de Turnos'!BB97+'Cuadro de Turnos'!BD97+'Cuadro de Turnos'!BF97+'Cuadro de Turnos'!BH97+'Cuadro de Turnos'!BJ97+'Cuadro de Turnos'!BL97+'Cuadro de Turnos'!BO97+'Cuadro de Turnos'!BQ97+'Cuadro de Turnos'!BS97+'Cuadro de Turnos'!BU97+'Cuadro de Turnos'!BW97+'Cuadro de Turnos'!BY97</f>
        <v>0</v>
      </c>
      <c r="N93" s="135"/>
    </row>
    <row r="94" spans="1:14" ht="18" customHeight="1">
      <c r="A94" s="120">
        <v>22</v>
      </c>
      <c r="B94" s="158">
        <f>'Cuadro de Turnos'!B98</f>
        <v>0</v>
      </c>
      <c r="C94" s="158" t="str">
        <f>IFERROR(VLOOKUP(B94,'Cuadro de Turnos'!$B$14:$C$150,2,FALSE),"-")</f>
        <v>-</v>
      </c>
      <c r="D94" s="172"/>
      <c r="E94" s="175"/>
      <c r="F94" s="242">
        <f t="shared" si="3"/>
        <v>0</v>
      </c>
      <c r="G94" s="172"/>
      <c r="H94" s="173"/>
      <c r="I94" s="247">
        <f t="shared" si="4"/>
        <v>0</v>
      </c>
      <c r="J94" s="174"/>
      <c r="K94" s="175"/>
      <c r="L94" s="242">
        <f t="shared" si="5"/>
        <v>0</v>
      </c>
      <c r="M94" s="169">
        <f>+'Cuadro de Turnos'!E98+'Cuadro de Turnos'!G98+'Cuadro de Turnos'!I98+'Cuadro de Turnos'!K98+'Cuadro de Turnos'!M98+'Cuadro de Turnos'!O98+'Cuadro de Turnos'!Q98+'Cuadro de Turnos'!S98+'Cuadro de Turnos'!V98+'Cuadro de Turnos'!X98+'Cuadro de Turnos'!Z98+'Cuadro de Turnos'!AB98+'Cuadro de Turnos'!AD98+'Cuadro de Turnos'!AF98+'Cuadro de Turnos'!AH98+'Cuadro de Turnos'!AK98+'Cuadro de Turnos'!AM98+'Cuadro de Turnos'!AO98+'Cuadro de Turnos'!AQ98+'Cuadro de Turnos'!AS98+'Cuadro de Turnos'!AU98+'Cuadro de Turnos'!AW98+'Cuadro de Turnos'!AZ98+'Cuadro de Turnos'!BB98+'Cuadro de Turnos'!BD98+'Cuadro de Turnos'!BF98+'Cuadro de Turnos'!BH98+'Cuadro de Turnos'!BJ98+'Cuadro de Turnos'!BL98+'Cuadro de Turnos'!BO98+'Cuadro de Turnos'!BQ98+'Cuadro de Turnos'!BS98+'Cuadro de Turnos'!BU98+'Cuadro de Turnos'!BW98+'Cuadro de Turnos'!BY98</f>
        <v>0</v>
      </c>
      <c r="N94" s="135"/>
    </row>
    <row r="95" spans="1:14" ht="18" customHeight="1">
      <c r="A95" s="120">
        <v>23</v>
      </c>
      <c r="B95" s="158">
        <f>'Cuadro de Turnos'!B99</f>
        <v>0</v>
      </c>
      <c r="C95" s="158" t="str">
        <f>IFERROR(VLOOKUP(B95,'Cuadro de Turnos'!$B$14:$C$150,2,FALSE),"-")</f>
        <v>-</v>
      </c>
      <c r="D95" s="172"/>
      <c r="E95" s="175"/>
      <c r="F95" s="242">
        <f t="shared" si="3"/>
        <v>0</v>
      </c>
      <c r="G95" s="172"/>
      <c r="H95" s="173"/>
      <c r="I95" s="247">
        <f t="shared" si="4"/>
        <v>0</v>
      </c>
      <c r="J95" s="174"/>
      <c r="K95" s="175"/>
      <c r="L95" s="242">
        <f t="shared" si="5"/>
        <v>0</v>
      </c>
      <c r="M95" s="169">
        <f>+'Cuadro de Turnos'!E99+'Cuadro de Turnos'!G99+'Cuadro de Turnos'!I99+'Cuadro de Turnos'!K99+'Cuadro de Turnos'!M99+'Cuadro de Turnos'!O99+'Cuadro de Turnos'!Q99+'Cuadro de Turnos'!S99+'Cuadro de Turnos'!V99+'Cuadro de Turnos'!X99+'Cuadro de Turnos'!Z99+'Cuadro de Turnos'!AB99+'Cuadro de Turnos'!AD99+'Cuadro de Turnos'!AF99+'Cuadro de Turnos'!AH99+'Cuadro de Turnos'!AK99+'Cuadro de Turnos'!AM99+'Cuadro de Turnos'!AO99+'Cuadro de Turnos'!AQ99+'Cuadro de Turnos'!AS99+'Cuadro de Turnos'!AU99+'Cuadro de Turnos'!AW99+'Cuadro de Turnos'!AZ99+'Cuadro de Turnos'!BB99+'Cuadro de Turnos'!BD99+'Cuadro de Turnos'!BF99+'Cuadro de Turnos'!BH99+'Cuadro de Turnos'!BJ99+'Cuadro de Turnos'!BL99+'Cuadro de Turnos'!BO99+'Cuadro de Turnos'!BQ99+'Cuadro de Turnos'!BS99+'Cuadro de Turnos'!BU99+'Cuadro de Turnos'!BW99+'Cuadro de Turnos'!BY99</f>
        <v>0</v>
      </c>
      <c r="N95" s="135"/>
    </row>
    <row r="96" spans="1:14" ht="18" customHeight="1">
      <c r="A96" s="120">
        <v>24</v>
      </c>
      <c r="B96" s="158">
        <f>'Cuadro de Turnos'!B100</f>
        <v>0</v>
      </c>
      <c r="C96" s="158" t="str">
        <f>IFERROR(VLOOKUP(B96,'Cuadro de Turnos'!$B$14:$C$150,2,FALSE),"-")</f>
        <v>-</v>
      </c>
      <c r="D96" s="172"/>
      <c r="E96" s="175"/>
      <c r="F96" s="242">
        <f t="shared" si="3"/>
        <v>0</v>
      </c>
      <c r="G96" s="172"/>
      <c r="H96" s="173"/>
      <c r="I96" s="247">
        <f t="shared" si="4"/>
        <v>0</v>
      </c>
      <c r="J96" s="174"/>
      <c r="K96" s="175"/>
      <c r="L96" s="242">
        <f t="shared" si="5"/>
        <v>0</v>
      </c>
      <c r="M96" s="169">
        <f>+'Cuadro de Turnos'!E100+'Cuadro de Turnos'!G100+'Cuadro de Turnos'!I100+'Cuadro de Turnos'!K100+'Cuadro de Turnos'!M100+'Cuadro de Turnos'!O100+'Cuadro de Turnos'!Q100+'Cuadro de Turnos'!S100+'Cuadro de Turnos'!V100+'Cuadro de Turnos'!X100+'Cuadro de Turnos'!Z100+'Cuadro de Turnos'!AB100+'Cuadro de Turnos'!AD100+'Cuadro de Turnos'!AF100+'Cuadro de Turnos'!AH100+'Cuadro de Turnos'!AK100+'Cuadro de Turnos'!AM100+'Cuadro de Turnos'!AO100+'Cuadro de Turnos'!AQ100+'Cuadro de Turnos'!AS100+'Cuadro de Turnos'!AU100+'Cuadro de Turnos'!AW100+'Cuadro de Turnos'!AZ100+'Cuadro de Turnos'!BB100+'Cuadro de Turnos'!BD100+'Cuadro de Turnos'!BF100+'Cuadro de Turnos'!BH100+'Cuadro de Turnos'!BJ100+'Cuadro de Turnos'!BL100+'Cuadro de Turnos'!BO100+'Cuadro de Turnos'!BQ100+'Cuadro de Turnos'!BS100+'Cuadro de Turnos'!BU100+'Cuadro de Turnos'!BW100+'Cuadro de Turnos'!BY100</f>
        <v>0</v>
      </c>
      <c r="N96" s="135"/>
    </row>
    <row r="97" spans="1:14" ht="18" customHeight="1" thickBot="1">
      <c r="A97" s="120">
        <v>25</v>
      </c>
      <c r="B97" s="159">
        <f>'Cuadro de Turnos'!B101</f>
        <v>0</v>
      </c>
      <c r="C97" s="159" t="str">
        <f>IFERROR(VLOOKUP(B97,'Cuadro de Turnos'!$B$14:$C$150,2,FALSE),"-")</f>
        <v>-</v>
      </c>
      <c r="D97" s="176"/>
      <c r="E97" s="179"/>
      <c r="F97" s="243">
        <f t="shared" si="3"/>
        <v>0</v>
      </c>
      <c r="G97" s="176"/>
      <c r="H97" s="177"/>
      <c r="I97" s="250">
        <f t="shared" si="4"/>
        <v>0</v>
      </c>
      <c r="J97" s="178"/>
      <c r="K97" s="179"/>
      <c r="L97" s="243">
        <f t="shared" si="5"/>
        <v>0</v>
      </c>
      <c r="M97" s="170">
        <f>+'Cuadro de Turnos'!E101+'Cuadro de Turnos'!G101+'Cuadro de Turnos'!I101+'Cuadro de Turnos'!K101+'Cuadro de Turnos'!M101+'Cuadro de Turnos'!O101+'Cuadro de Turnos'!Q101+'Cuadro de Turnos'!S101+'Cuadro de Turnos'!V101+'Cuadro de Turnos'!X101+'Cuadro de Turnos'!Z101+'Cuadro de Turnos'!AB101+'Cuadro de Turnos'!AD101+'Cuadro de Turnos'!AF101+'Cuadro de Turnos'!AH101+'Cuadro de Turnos'!AK101+'Cuadro de Turnos'!AM101+'Cuadro de Turnos'!AO101+'Cuadro de Turnos'!AQ101+'Cuadro de Turnos'!AS101+'Cuadro de Turnos'!AU101+'Cuadro de Turnos'!AW101+'Cuadro de Turnos'!AZ101+'Cuadro de Turnos'!BB101+'Cuadro de Turnos'!BD101+'Cuadro de Turnos'!BF101+'Cuadro de Turnos'!BH101+'Cuadro de Turnos'!BJ101+'Cuadro de Turnos'!BL101+'Cuadro de Turnos'!BO101+'Cuadro de Turnos'!BQ101+'Cuadro de Turnos'!BS101+'Cuadro de Turnos'!BU101+'Cuadro de Turnos'!BW101+'Cuadro de Turnos'!BY101</f>
        <v>0</v>
      </c>
      <c r="N97" s="139"/>
    </row>
    <row r="98" spans="1:14" ht="15.75" thickBot="1">
      <c r="A98" s="121"/>
      <c r="B98" s="156" t="s">
        <v>9</v>
      </c>
      <c r="C98" s="161"/>
      <c r="D98" s="196"/>
      <c r="E98" s="196"/>
      <c r="F98" s="244"/>
      <c r="G98" s="160"/>
      <c r="H98" s="196"/>
      <c r="I98" s="244"/>
      <c r="J98" s="196"/>
      <c r="K98" s="196"/>
      <c r="L98" s="244"/>
      <c r="M98" s="167">
        <f>SUM(M73:M97)</f>
        <v>0</v>
      </c>
      <c r="N98" s="129"/>
    </row>
    <row r="99" spans="1:14" ht="18" customHeight="1">
      <c r="A99" s="120">
        <v>1</v>
      </c>
      <c r="B99" s="153">
        <f>'Cuadro de Turnos'!B106</f>
        <v>0</v>
      </c>
      <c r="C99" s="153" t="str">
        <f>IFERROR(VLOOKUP(B99,'Cuadro de Turnos'!$B$14:$C$150,2,FALSE),"-")</f>
        <v>-</v>
      </c>
      <c r="D99" s="180"/>
      <c r="E99" s="183"/>
      <c r="F99" s="245">
        <f t="shared" si="3"/>
        <v>0</v>
      </c>
      <c r="G99" s="180"/>
      <c r="H99" s="181"/>
      <c r="I99" s="249">
        <f t="shared" si="4"/>
        <v>0</v>
      </c>
      <c r="J99" s="182"/>
      <c r="K99" s="183"/>
      <c r="L99" s="245">
        <f t="shared" si="5"/>
        <v>0</v>
      </c>
      <c r="M99" s="164">
        <f>+'Cuadro de Turnos'!E106+'Cuadro de Turnos'!G106+'Cuadro de Turnos'!I106+'Cuadro de Turnos'!K106+'Cuadro de Turnos'!M106+'Cuadro de Turnos'!O106+'Cuadro de Turnos'!Q106+'Cuadro de Turnos'!S106+'Cuadro de Turnos'!V106+'Cuadro de Turnos'!X106+'Cuadro de Turnos'!Z106+'Cuadro de Turnos'!AB106+'Cuadro de Turnos'!AD106+'Cuadro de Turnos'!AF106+'Cuadro de Turnos'!AH106+'Cuadro de Turnos'!AK106+'Cuadro de Turnos'!AM106+'Cuadro de Turnos'!AO106+'Cuadro de Turnos'!AQ106+'Cuadro de Turnos'!AS106+'Cuadro de Turnos'!AU106+'Cuadro de Turnos'!AW106+'Cuadro de Turnos'!AZ106+'Cuadro de Turnos'!BB106+'Cuadro de Turnos'!BD106+'Cuadro de Turnos'!BF106+'Cuadro de Turnos'!BH106+'Cuadro de Turnos'!BJ106+'Cuadro de Turnos'!BL106+'Cuadro de Turnos'!BO106+'Cuadro de Turnos'!BQ106+'Cuadro de Turnos'!BS106+'Cuadro de Turnos'!BU106+'Cuadro de Turnos'!BW106+'Cuadro de Turnos'!BY106</f>
        <v>0</v>
      </c>
      <c r="N99" s="134"/>
    </row>
    <row r="100" spans="1:14" ht="18" customHeight="1">
      <c r="A100" s="120">
        <v>2</v>
      </c>
      <c r="B100" s="154">
        <f>'Cuadro de Turnos'!B107</f>
        <v>0</v>
      </c>
      <c r="C100" s="154" t="str">
        <f>IFERROR(VLOOKUP(B100,'Cuadro de Turnos'!$B$14:$C$150,2,FALSE),"-")</f>
        <v>-</v>
      </c>
      <c r="D100" s="172"/>
      <c r="E100" s="175"/>
      <c r="F100" s="242">
        <f t="shared" si="3"/>
        <v>0</v>
      </c>
      <c r="G100" s="172"/>
      <c r="H100" s="173"/>
      <c r="I100" s="247">
        <f t="shared" si="4"/>
        <v>0</v>
      </c>
      <c r="J100" s="174"/>
      <c r="K100" s="175"/>
      <c r="L100" s="242">
        <f t="shared" si="5"/>
        <v>0</v>
      </c>
      <c r="M100" s="165">
        <f>+'Cuadro de Turnos'!E107+'Cuadro de Turnos'!G107+'Cuadro de Turnos'!I107+'Cuadro de Turnos'!K107+'Cuadro de Turnos'!M107+'Cuadro de Turnos'!O107+'Cuadro de Turnos'!Q107+'Cuadro de Turnos'!S107+'Cuadro de Turnos'!V107+'Cuadro de Turnos'!X107+'Cuadro de Turnos'!Z107+'Cuadro de Turnos'!AB107+'Cuadro de Turnos'!AD107+'Cuadro de Turnos'!AF107+'Cuadro de Turnos'!AH107+'Cuadro de Turnos'!AK107+'Cuadro de Turnos'!AM107+'Cuadro de Turnos'!AO107+'Cuadro de Turnos'!AQ107+'Cuadro de Turnos'!AS107+'Cuadro de Turnos'!AU107+'Cuadro de Turnos'!AW107+'Cuadro de Turnos'!AZ107+'Cuadro de Turnos'!BB107+'Cuadro de Turnos'!BD107+'Cuadro de Turnos'!BF107+'Cuadro de Turnos'!BH107+'Cuadro de Turnos'!BJ107+'Cuadro de Turnos'!BL107+'Cuadro de Turnos'!BO107+'Cuadro de Turnos'!BQ107+'Cuadro de Turnos'!BS107+'Cuadro de Turnos'!BU107+'Cuadro de Turnos'!BW107+'Cuadro de Turnos'!BY107</f>
        <v>0</v>
      </c>
      <c r="N100" s="135"/>
    </row>
    <row r="101" spans="1:14" ht="18" customHeight="1">
      <c r="A101" s="120">
        <v>3</v>
      </c>
      <c r="B101" s="154">
        <f>'Cuadro de Turnos'!B108</f>
        <v>0</v>
      </c>
      <c r="C101" s="154" t="str">
        <f>IFERROR(VLOOKUP(B101,'Cuadro de Turnos'!$B$14:$C$150,2,FALSE),"-")</f>
        <v>-</v>
      </c>
      <c r="D101" s="172"/>
      <c r="E101" s="175"/>
      <c r="F101" s="242">
        <f t="shared" si="3"/>
        <v>0</v>
      </c>
      <c r="G101" s="172"/>
      <c r="H101" s="173"/>
      <c r="I101" s="247">
        <f t="shared" si="4"/>
        <v>0</v>
      </c>
      <c r="J101" s="174"/>
      <c r="K101" s="175"/>
      <c r="L101" s="242">
        <f t="shared" si="5"/>
        <v>0</v>
      </c>
      <c r="M101" s="165">
        <f>+'Cuadro de Turnos'!E108+'Cuadro de Turnos'!G108+'Cuadro de Turnos'!I108+'Cuadro de Turnos'!K108+'Cuadro de Turnos'!M108+'Cuadro de Turnos'!O108+'Cuadro de Turnos'!Q108+'Cuadro de Turnos'!S108+'Cuadro de Turnos'!V108+'Cuadro de Turnos'!X108+'Cuadro de Turnos'!Z108+'Cuadro de Turnos'!AB108+'Cuadro de Turnos'!AD108+'Cuadro de Turnos'!AF108+'Cuadro de Turnos'!AH108+'Cuadro de Turnos'!AK108+'Cuadro de Turnos'!AM108+'Cuadro de Turnos'!AO108+'Cuadro de Turnos'!AQ108+'Cuadro de Turnos'!AS108+'Cuadro de Turnos'!AU108+'Cuadro de Turnos'!AW108+'Cuadro de Turnos'!AZ108+'Cuadro de Turnos'!BB108+'Cuadro de Turnos'!BD108+'Cuadro de Turnos'!BF108+'Cuadro de Turnos'!BH108+'Cuadro de Turnos'!BJ108+'Cuadro de Turnos'!BL108+'Cuadro de Turnos'!BO108+'Cuadro de Turnos'!BQ108+'Cuadro de Turnos'!BS108+'Cuadro de Turnos'!BU108+'Cuadro de Turnos'!BW108+'Cuadro de Turnos'!BY108</f>
        <v>0</v>
      </c>
      <c r="N101" s="135"/>
    </row>
    <row r="102" spans="1:14" ht="18" customHeight="1">
      <c r="A102" s="120">
        <v>4</v>
      </c>
      <c r="B102" s="154">
        <f>'Cuadro de Turnos'!B109</f>
        <v>0</v>
      </c>
      <c r="C102" s="154" t="str">
        <f>IFERROR(VLOOKUP(B102,'Cuadro de Turnos'!$B$14:$C$150,2,FALSE),"-")</f>
        <v>-</v>
      </c>
      <c r="D102" s="172"/>
      <c r="E102" s="175"/>
      <c r="F102" s="242">
        <f t="shared" si="3"/>
        <v>0</v>
      </c>
      <c r="G102" s="172"/>
      <c r="H102" s="173"/>
      <c r="I102" s="247">
        <f t="shared" si="4"/>
        <v>0</v>
      </c>
      <c r="J102" s="174"/>
      <c r="K102" s="175"/>
      <c r="L102" s="242">
        <f t="shared" si="5"/>
        <v>0</v>
      </c>
      <c r="M102" s="165">
        <f>+'Cuadro de Turnos'!E109+'Cuadro de Turnos'!G109+'Cuadro de Turnos'!I109+'Cuadro de Turnos'!K109+'Cuadro de Turnos'!M109+'Cuadro de Turnos'!O109+'Cuadro de Turnos'!Q109+'Cuadro de Turnos'!S109+'Cuadro de Turnos'!V109+'Cuadro de Turnos'!X109+'Cuadro de Turnos'!Z109+'Cuadro de Turnos'!AB109+'Cuadro de Turnos'!AD109+'Cuadro de Turnos'!AF109+'Cuadro de Turnos'!AH109+'Cuadro de Turnos'!AK109+'Cuadro de Turnos'!AM109+'Cuadro de Turnos'!AO109+'Cuadro de Turnos'!AQ109+'Cuadro de Turnos'!AS109+'Cuadro de Turnos'!AU109+'Cuadro de Turnos'!AW109+'Cuadro de Turnos'!AZ109+'Cuadro de Turnos'!BB109+'Cuadro de Turnos'!BD109+'Cuadro de Turnos'!BF109+'Cuadro de Turnos'!BH109+'Cuadro de Turnos'!BJ109+'Cuadro de Turnos'!BL109+'Cuadro de Turnos'!BO109+'Cuadro de Turnos'!BQ109+'Cuadro de Turnos'!BS109+'Cuadro de Turnos'!BU109+'Cuadro de Turnos'!BW109+'Cuadro de Turnos'!BY109</f>
        <v>0</v>
      </c>
      <c r="N102" s="135"/>
    </row>
    <row r="103" spans="1:14" ht="18" customHeight="1">
      <c r="A103" s="120">
        <v>5</v>
      </c>
      <c r="B103" s="154">
        <f>'Cuadro de Turnos'!B110</f>
        <v>0</v>
      </c>
      <c r="C103" s="154" t="str">
        <f>IFERROR(VLOOKUP(B103,'Cuadro de Turnos'!$B$14:$C$150,2,FALSE),"-")</f>
        <v>-</v>
      </c>
      <c r="D103" s="172"/>
      <c r="E103" s="175"/>
      <c r="F103" s="242">
        <f t="shared" si="3"/>
        <v>0</v>
      </c>
      <c r="G103" s="172"/>
      <c r="H103" s="173"/>
      <c r="I103" s="247">
        <f t="shared" si="4"/>
        <v>0</v>
      </c>
      <c r="J103" s="174"/>
      <c r="K103" s="175"/>
      <c r="L103" s="242">
        <f t="shared" si="5"/>
        <v>0</v>
      </c>
      <c r="M103" s="165">
        <f>+'Cuadro de Turnos'!E110+'Cuadro de Turnos'!G110+'Cuadro de Turnos'!I110+'Cuadro de Turnos'!K110+'Cuadro de Turnos'!M110+'Cuadro de Turnos'!O110+'Cuadro de Turnos'!Q110+'Cuadro de Turnos'!S110+'Cuadro de Turnos'!V110+'Cuadro de Turnos'!X110+'Cuadro de Turnos'!Z110+'Cuadro de Turnos'!AB110+'Cuadro de Turnos'!AD110+'Cuadro de Turnos'!AF110+'Cuadro de Turnos'!AH110+'Cuadro de Turnos'!AK110+'Cuadro de Turnos'!AM110+'Cuadro de Turnos'!AO110+'Cuadro de Turnos'!AQ110+'Cuadro de Turnos'!AS110+'Cuadro de Turnos'!AU110+'Cuadro de Turnos'!AW110+'Cuadro de Turnos'!AZ110+'Cuadro de Turnos'!BB110+'Cuadro de Turnos'!BD110+'Cuadro de Turnos'!BF110+'Cuadro de Turnos'!BH110+'Cuadro de Turnos'!BJ110+'Cuadro de Turnos'!BL110+'Cuadro de Turnos'!BO110+'Cuadro de Turnos'!BQ110+'Cuadro de Turnos'!BS110+'Cuadro de Turnos'!BU110+'Cuadro de Turnos'!BW110+'Cuadro de Turnos'!BY110</f>
        <v>0</v>
      </c>
      <c r="N103" s="135"/>
    </row>
    <row r="104" spans="1:14" ht="18" customHeight="1">
      <c r="A104" s="120">
        <v>6</v>
      </c>
      <c r="B104" s="154">
        <f>'Cuadro de Turnos'!B111</f>
        <v>0</v>
      </c>
      <c r="C104" s="154" t="str">
        <f>IFERROR(VLOOKUP(B104,'Cuadro de Turnos'!$B$14:$C$150,2,FALSE),"-")</f>
        <v>-</v>
      </c>
      <c r="D104" s="172"/>
      <c r="E104" s="175"/>
      <c r="F104" s="242">
        <f t="shared" si="3"/>
        <v>0</v>
      </c>
      <c r="G104" s="172"/>
      <c r="H104" s="173"/>
      <c r="I104" s="247">
        <f t="shared" si="4"/>
        <v>0</v>
      </c>
      <c r="J104" s="174"/>
      <c r="K104" s="175"/>
      <c r="L104" s="242">
        <f t="shared" si="5"/>
        <v>0</v>
      </c>
      <c r="M104" s="165">
        <f>+'Cuadro de Turnos'!E111+'Cuadro de Turnos'!G111+'Cuadro de Turnos'!I111+'Cuadro de Turnos'!K111+'Cuadro de Turnos'!M111+'Cuadro de Turnos'!O111+'Cuadro de Turnos'!Q111+'Cuadro de Turnos'!S111+'Cuadro de Turnos'!V111+'Cuadro de Turnos'!X111+'Cuadro de Turnos'!Z111+'Cuadro de Turnos'!AB111+'Cuadro de Turnos'!AD111+'Cuadro de Turnos'!AF111+'Cuadro de Turnos'!AH111+'Cuadro de Turnos'!AK111+'Cuadro de Turnos'!AM111+'Cuadro de Turnos'!AO111+'Cuadro de Turnos'!AQ111+'Cuadro de Turnos'!AS111+'Cuadro de Turnos'!AU111+'Cuadro de Turnos'!AW111+'Cuadro de Turnos'!AZ111+'Cuadro de Turnos'!BB111+'Cuadro de Turnos'!BD111+'Cuadro de Turnos'!BF111+'Cuadro de Turnos'!BH111+'Cuadro de Turnos'!BJ111+'Cuadro de Turnos'!BL111+'Cuadro de Turnos'!BO111+'Cuadro de Turnos'!BQ111+'Cuadro de Turnos'!BS111+'Cuadro de Turnos'!BU111+'Cuadro de Turnos'!BW111+'Cuadro de Turnos'!BY111</f>
        <v>0</v>
      </c>
      <c r="N104" s="135"/>
    </row>
    <row r="105" spans="1:14" ht="18" customHeight="1">
      <c r="A105" s="120">
        <v>7</v>
      </c>
      <c r="B105" s="154">
        <f>'Cuadro de Turnos'!B112</f>
        <v>0</v>
      </c>
      <c r="C105" s="154" t="str">
        <f>IFERROR(VLOOKUP(B105,'Cuadro de Turnos'!$B$14:$C$150,2,FALSE),"-")</f>
        <v>-</v>
      </c>
      <c r="D105" s="172"/>
      <c r="E105" s="175"/>
      <c r="F105" s="242">
        <f t="shared" si="3"/>
        <v>0</v>
      </c>
      <c r="G105" s="172"/>
      <c r="H105" s="173"/>
      <c r="I105" s="247">
        <f t="shared" si="4"/>
        <v>0</v>
      </c>
      <c r="J105" s="174"/>
      <c r="K105" s="175"/>
      <c r="L105" s="242">
        <f t="shared" si="5"/>
        <v>0</v>
      </c>
      <c r="M105" s="165">
        <f>+'Cuadro de Turnos'!E112+'Cuadro de Turnos'!G112+'Cuadro de Turnos'!I112+'Cuadro de Turnos'!K112+'Cuadro de Turnos'!M112+'Cuadro de Turnos'!O112+'Cuadro de Turnos'!Q112+'Cuadro de Turnos'!S112+'Cuadro de Turnos'!V112+'Cuadro de Turnos'!X112+'Cuadro de Turnos'!Z112+'Cuadro de Turnos'!AB112+'Cuadro de Turnos'!AD112+'Cuadro de Turnos'!AF112+'Cuadro de Turnos'!AH112+'Cuadro de Turnos'!AK112+'Cuadro de Turnos'!AM112+'Cuadro de Turnos'!AO112+'Cuadro de Turnos'!AQ112+'Cuadro de Turnos'!AS112+'Cuadro de Turnos'!AU112+'Cuadro de Turnos'!AW112+'Cuadro de Turnos'!AZ112+'Cuadro de Turnos'!BB112+'Cuadro de Turnos'!BD112+'Cuadro de Turnos'!BF112+'Cuadro de Turnos'!BH112+'Cuadro de Turnos'!BJ112+'Cuadro de Turnos'!BL112+'Cuadro de Turnos'!BO112+'Cuadro de Turnos'!BQ112+'Cuadro de Turnos'!BS112+'Cuadro de Turnos'!BU112+'Cuadro de Turnos'!BW112+'Cuadro de Turnos'!BY112</f>
        <v>0</v>
      </c>
      <c r="N105" s="135"/>
    </row>
    <row r="106" spans="1:14" ht="18" customHeight="1">
      <c r="A106" s="120">
        <v>8</v>
      </c>
      <c r="B106" s="154">
        <f>'Cuadro de Turnos'!B113</f>
        <v>0</v>
      </c>
      <c r="C106" s="154" t="str">
        <f>IFERROR(VLOOKUP(B106,'Cuadro de Turnos'!$B$14:$C$150,2,FALSE),"-")</f>
        <v>-</v>
      </c>
      <c r="D106" s="172"/>
      <c r="E106" s="175"/>
      <c r="F106" s="242">
        <f t="shared" si="3"/>
        <v>0</v>
      </c>
      <c r="G106" s="172"/>
      <c r="H106" s="173"/>
      <c r="I106" s="247">
        <f t="shared" si="4"/>
        <v>0</v>
      </c>
      <c r="J106" s="174"/>
      <c r="K106" s="175"/>
      <c r="L106" s="242">
        <f t="shared" si="5"/>
        <v>0</v>
      </c>
      <c r="M106" s="165">
        <f>+'Cuadro de Turnos'!E113+'Cuadro de Turnos'!G113+'Cuadro de Turnos'!I113+'Cuadro de Turnos'!K113+'Cuadro de Turnos'!M113+'Cuadro de Turnos'!O113+'Cuadro de Turnos'!Q113+'Cuadro de Turnos'!S113+'Cuadro de Turnos'!V113+'Cuadro de Turnos'!X113+'Cuadro de Turnos'!Z113+'Cuadro de Turnos'!AB113+'Cuadro de Turnos'!AD113+'Cuadro de Turnos'!AF113+'Cuadro de Turnos'!AH113+'Cuadro de Turnos'!AK113+'Cuadro de Turnos'!AM113+'Cuadro de Turnos'!AO113+'Cuadro de Turnos'!AQ113+'Cuadro de Turnos'!AS113+'Cuadro de Turnos'!AU113+'Cuadro de Turnos'!AW113+'Cuadro de Turnos'!AZ113+'Cuadro de Turnos'!BB113+'Cuadro de Turnos'!BD113+'Cuadro de Turnos'!BF113+'Cuadro de Turnos'!BH113+'Cuadro de Turnos'!BJ113+'Cuadro de Turnos'!BL113+'Cuadro de Turnos'!BO113+'Cuadro de Turnos'!BQ113+'Cuadro de Turnos'!BS113+'Cuadro de Turnos'!BU113+'Cuadro de Turnos'!BW113+'Cuadro de Turnos'!BY113</f>
        <v>0</v>
      </c>
      <c r="N106" s="135"/>
    </row>
    <row r="107" spans="1:14" ht="18" customHeight="1">
      <c r="A107" s="120">
        <v>9</v>
      </c>
      <c r="B107" s="154">
        <f>'Cuadro de Turnos'!B114</f>
        <v>0</v>
      </c>
      <c r="C107" s="154" t="str">
        <f>IFERROR(VLOOKUP(B107,'Cuadro de Turnos'!$B$14:$C$150,2,FALSE),"-")</f>
        <v>-</v>
      </c>
      <c r="D107" s="172"/>
      <c r="E107" s="175"/>
      <c r="F107" s="242">
        <f t="shared" si="3"/>
        <v>0</v>
      </c>
      <c r="G107" s="172"/>
      <c r="H107" s="173"/>
      <c r="I107" s="247">
        <f t="shared" si="4"/>
        <v>0</v>
      </c>
      <c r="J107" s="174"/>
      <c r="K107" s="175"/>
      <c r="L107" s="242">
        <f t="shared" si="5"/>
        <v>0</v>
      </c>
      <c r="M107" s="165">
        <f>+'Cuadro de Turnos'!E114+'Cuadro de Turnos'!G114+'Cuadro de Turnos'!I114+'Cuadro de Turnos'!K114+'Cuadro de Turnos'!M114+'Cuadro de Turnos'!O114+'Cuadro de Turnos'!Q114+'Cuadro de Turnos'!S114+'Cuadro de Turnos'!V114+'Cuadro de Turnos'!X114+'Cuadro de Turnos'!Z114+'Cuadro de Turnos'!AB114+'Cuadro de Turnos'!AD114+'Cuadro de Turnos'!AF114+'Cuadro de Turnos'!AH114+'Cuadro de Turnos'!AK114+'Cuadro de Turnos'!AM114+'Cuadro de Turnos'!AO114+'Cuadro de Turnos'!AQ114+'Cuadro de Turnos'!AS114+'Cuadro de Turnos'!AU114+'Cuadro de Turnos'!AW114+'Cuadro de Turnos'!AZ114+'Cuadro de Turnos'!BB114+'Cuadro de Turnos'!BD114+'Cuadro de Turnos'!BF114+'Cuadro de Turnos'!BH114+'Cuadro de Turnos'!BJ114+'Cuadro de Turnos'!BL114+'Cuadro de Turnos'!BO114+'Cuadro de Turnos'!BQ114+'Cuadro de Turnos'!BS114+'Cuadro de Turnos'!BU114+'Cuadro de Turnos'!BW114+'Cuadro de Turnos'!BY114</f>
        <v>0</v>
      </c>
      <c r="N107" s="135"/>
    </row>
    <row r="108" spans="1:14" ht="18" customHeight="1">
      <c r="A108" s="120">
        <v>10</v>
      </c>
      <c r="B108" s="154">
        <f>'Cuadro de Turnos'!B115</f>
        <v>0</v>
      </c>
      <c r="C108" s="154" t="str">
        <f>IFERROR(VLOOKUP(B108,'Cuadro de Turnos'!$B$14:$C$150,2,FALSE),"-")</f>
        <v>-</v>
      </c>
      <c r="D108" s="172"/>
      <c r="E108" s="175"/>
      <c r="F108" s="242">
        <f t="shared" si="3"/>
        <v>0</v>
      </c>
      <c r="G108" s="172"/>
      <c r="H108" s="173"/>
      <c r="I108" s="247">
        <f t="shared" si="4"/>
        <v>0</v>
      </c>
      <c r="J108" s="174"/>
      <c r="K108" s="175"/>
      <c r="L108" s="242">
        <f t="shared" si="5"/>
        <v>0</v>
      </c>
      <c r="M108" s="165">
        <f>+'Cuadro de Turnos'!E115+'Cuadro de Turnos'!G115+'Cuadro de Turnos'!I115+'Cuadro de Turnos'!K115+'Cuadro de Turnos'!M115+'Cuadro de Turnos'!O115+'Cuadro de Turnos'!Q115+'Cuadro de Turnos'!S115+'Cuadro de Turnos'!V115+'Cuadro de Turnos'!X115+'Cuadro de Turnos'!Z115+'Cuadro de Turnos'!AB115+'Cuadro de Turnos'!AD115+'Cuadro de Turnos'!AF115+'Cuadro de Turnos'!AH115+'Cuadro de Turnos'!AK115+'Cuadro de Turnos'!AM115+'Cuadro de Turnos'!AO115+'Cuadro de Turnos'!AQ115+'Cuadro de Turnos'!AS115+'Cuadro de Turnos'!AU115+'Cuadro de Turnos'!AW115+'Cuadro de Turnos'!AZ115+'Cuadro de Turnos'!BB115+'Cuadro de Turnos'!BD115+'Cuadro de Turnos'!BF115+'Cuadro de Turnos'!BH115+'Cuadro de Turnos'!BJ115+'Cuadro de Turnos'!BL115+'Cuadro de Turnos'!BO115+'Cuadro de Turnos'!BQ115+'Cuadro de Turnos'!BS115+'Cuadro de Turnos'!BU115+'Cuadro de Turnos'!BW115+'Cuadro de Turnos'!BY115</f>
        <v>0</v>
      </c>
      <c r="N108" s="135"/>
    </row>
    <row r="109" spans="1:14" ht="18" customHeight="1">
      <c r="A109" s="120">
        <v>11</v>
      </c>
      <c r="B109" s="154">
        <f>'Cuadro de Turnos'!B116</f>
        <v>0</v>
      </c>
      <c r="C109" s="154" t="str">
        <f>IFERROR(VLOOKUP(B109,'Cuadro de Turnos'!$B$14:$C$150,2,FALSE),"-")</f>
        <v>-</v>
      </c>
      <c r="D109" s="172"/>
      <c r="E109" s="175"/>
      <c r="F109" s="242">
        <f t="shared" si="3"/>
        <v>0</v>
      </c>
      <c r="G109" s="172"/>
      <c r="H109" s="173"/>
      <c r="I109" s="247">
        <f t="shared" si="4"/>
        <v>0</v>
      </c>
      <c r="J109" s="174"/>
      <c r="K109" s="175"/>
      <c r="L109" s="242">
        <f t="shared" si="5"/>
        <v>0</v>
      </c>
      <c r="M109" s="165">
        <f>+'Cuadro de Turnos'!E116+'Cuadro de Turnos'!G116+'Cuadro de Turnos'!I116+'Cuadro de Turnos'!K116+'Cuadro de Turnos'!M116+'Cuadro de Turnos'!O116+'Cuadro de Turnos'!Q116+'Cuadro de Turnos'!S116+'Cuadro de Turnos'!V116+'Cuadro de Turnos'!X116+'Cuadro de Turnos'!Z116+'Cuadro de Turnos'!AB116+'Cuadro de Turnos'!AD116+'Cuadro de Turnos'!AF116+'Cuadro de Turnos'!AH116+'Cuadro de Turnos'!AK116+'Cuadro de Turnos'!AM116+'Cuadro de Turnos'!AO116+'Cuadro de Turnos'!AQ116+'Cuadro de Turnos'!AS116+'Cuadro de Turnos'!AU116+'Cuadro de Turnos'!AW116+'Cuadro de Turnos'!AZ116+'Cuadro de Turnos'!BB116+'Cuadro de Turnos'!BD116+'Cuadro de Turnos'!BF116+'Cuadro de Turnos'!BH116+'Cuadro de Turnos'!BJ116+'Cuadro de Turnos'!BL116+'Cuadro de Turnos'!BO116+'Cuadro de Turnos'!BQ116+'Cuadro de Turnos'!BS116+'Cuadro de Turnos'!BU116+'Cuadro de Turnos'!BW116+'Cuadro de Turnos'!BY116</f>
        <v>0</v>
      </c>
      <c r="N109" s="135"/>
    </row>
    <row r="110" spans="1:14" ht="18" customHeight="1">
      <c r="A110" s="120">
        <v>12</v>
      </c>
      <c r="B110" s="154">
        <f>'Cuadro de Turnos'!B117</f>
        <v>0</v>
      </c>
      <c r="C110" s="154" t="str">
        <f>IFERROR(VLOOKUP(B110,'Cuadro de Turnos'!$B$14:$C$150,2,FALSE),"-")</f>
        <v>-</v>
      </c>
      <c r="D110" s="172"/>
      <c r="E110" s="175"/>
      <c r="F110" s="242">
        <f t="shared" si="3"/>
        <v>0</v>
      </c>
      <c r="G110" s="172"/>
      <c r="H110" s="173"/>
      <c r="I110" s="247">
        <f t="shared" si="4"/>
        <v>0</v>
      </c>
      <c r="J110" s="174"/>
      <c r="K110" s="175"/>
      <c r="L110" s="242">
        <f t="shared" si="5"/>
        <v>0</v>
      </c>
      <c r="M110" s="165">
        <f>+'Cuadro de Turnos'!E117+'Cuadro de Turnos'!G117+'Cuadro de Turnos'!I117+'Cuadro de Turnos'!K117+'Cuadro de Turnos'!M117+'Cuadro de Turnos'!O117+'Cuadro de Turnos'!Q117+'Cuadro de Turnos'!S117+'Cuadro de Turnos'!V117+'Cuadro de Turnos'!X117+'Cuadro de Turnos'!Z117+'Cuadro de Turnos'!AB117+'Cuadro de Turnos'!AD117+'Cuadro de Turnos'!AF117+'Cuadro de Turnos'!AH117+'Cuadro de Turnos'!AK117+'Cuadro de Turnos'!AM117+'Cuadro de Turnos'!AO117+'Cuadro de Turnos'!AQ117+'Cuadro de Turnos'!AS117+'Cuadro de Turnos'!AU117+'Cuadro de Turnos'!AW117+'Cuadro de Turnos'!AZ117+'Cuadro de Turnos'!BB117+'Cuadro de Turnos'!BD117+'Cuadro de Turnos'!BF117+'Cuadro de Turnos'!BH117+'Cuadro de Turnos'!BJ117+'Cuadro de Turnos'!BL117+'Cuadro de Turnos'!BO117+'Cuadro de Turnos'!BQ117+'Cuadro de Turnos'!BS117+'Cuadro de Turnos'!BU117+'Cuadro de Turnos'!BW117+'Cuadro de Turnos'!BY117</f>
        <v>0</v>
      </c>
      <c r="N110" s="135"/>
    </row>
    <row r="111" spans="1:14" ht="18" customHeight="1">
      <c r="A111" s="120">
        <v>13</v>
      </c>
      <c r="B111" s="154">
        <f>'Cuadro de Turnos'!B118</f>
        <v>0</v>
      </c>
      <c r="C111" s="154" t="str">
        <f>IFERROR(VLOOKUP(B111,'Cuadro de Turnos'!$B$14:$C$150,2,FALSE),"-")</f>
        <v>-</v>
      </c>
      <c r="D111" s="172"/>
      <c r="E111" s="175"/>
      <c r="F111" s="242">
        <f t="shared" si="3"/>
        <v>0</v>
      </c>
      <c r="G111" s="172"/>
      <c r="H111" s="173"/>
      <c r="I111" s="247">
        <f t="shared" si="4"/>
        <v>0</v>
      </c>
      <c r="J111" s="174"/>
      <c r="K111" s="175"/>
      <c r="L111" s="242">
        <f t="shared" si="5"/>
        <v>0</v>
      </c>
      <c r="M111" s="165">
        <f>+'Cuadro de Turnos'!E118+'Cuadro de Turnos'!G118+'Cuadro de Turnos'!I118+'Cuadro de Turnos'!K118+'Cuadro de Turnos'!M118+'Cuadro de Turnos'!O118+'Cuadro de Turnos'!Q118+'Cuadro de Turnos'!S118+'Cuadro de Turnos'!V118+'Cuadro de Turnos'!X118+'Cuadro de Turnos'!Z118+'Cuadro de Turnos'!AB118+'Cuadro de Turnos'!AD118+'Cuadro de Turnos'!AF118+'Cuadro de Turnos'!AH118+'Cuadro de Turnos'!AK118+'Cuadro de Turnos'!AM118+'Cuadro de Turnos'!AO118+'Cuadro de Turnos'!AQ118+'Cuadro de Turnos'!AS118+'Cuadro de Turnos'!AU118+'Cuadro de Turnos'!AW118+'Cuadro de Turnos'!AZ118+'Cuadro de Turnos'!BB118+'Cuadro de Turnos'!BD118+'Cuadro de Turnos'!BF118+'Cuadro de Turnos'!BH118+'Cuadro de Turnos'!BJ118+'Cuadro de Turnos'!BL118+'Cuadro de Turnos'!BO118+'Cuadro de Turnos'!BQ118+'Cuadro de Turnos'!BS118+'Cuadro de Turnos'!BU118+'Cuadro de Turnos'!BW118+'Cuadro de Turnos'!BY118</f>
        <v>0</v>
      </c>
      <c r="N111" s="135"/>
    </row>
    <row r="112" spans="1:14" ht="18" customHeight="1">
      <c r="A112" s="120">
        <v>14</v>
      </c>
      <c r="B112" s="154">
        <f>'Cuadro de Turnos'!B119</f>
        <v>0</v>
      </c>
      <c r="C112" s="154" t="str">
        <f>IFERROR(VLOOKUP(B112,'Cuadro de Turnos'!$B$14:$C$150,2,FALSE),"-")</f>
        <v>-</v>
      </c>
      <c r="D112" s="172"/>
      <c r="E112" s="175"/>
      <c r="F112" s="242">
        <f t="shared" si="3"/>
        <v>0</v>
      </c>
      <c r="G112" s="172"/>
      <c r="H112" s="173"/>
      <c r="I112" s="247">
        <f t="shared" si="4"/>
        <v>0</v>
      </c>
      <c r="J112" s="174"/>
      <c r="K112" s="175"/>
      <c r="L112" s="242">
        <f t="shared" si="5"/>
        <v>0</v>
      </c>
      <c r="M112" s="165">
        <f>+'Cuadro de Turnos'!E119+'Cuadro de Turnos'!G119+'Cuadro de Turnos'!I119+'Cuadro de Turnos'!K119+'Cuadro de Turnos'!M119+'Cuadro de Turnos'!O119+'Cuadro de Turnos'!Q119+'Cuadro de Turnos'!S119+'Cuadro de Turnos'!V119+'Cuadro de Turnos'!X119+'Cuadro de Turnos'!Z119+'Cuadro de Turnos'!AB119+'Cuadro de Turnos'!AD119+'Cuadro de Turnos'!AF119+'Cuadro de Turnos'!AH119+'Cuadro de Turnos'!AK119+'Cuadro de Turnos'!AM119+'Cuadro de Turnos'!AO119+'Cuadro de Turnos'!AQ119+'Cuadro de Turnos'!AS119+'Cuadro de Turnos'!AU119+'Cuadro de Turnos'!AW119+'Cuadro de Turnos'!AZ119+'Cuadro de Turnos'!BB119+'Cuadro de Turnos'!BD119+'Cuadro de Turnos'!BF119+'Cuadro de Turnos'!BH119+'Cuadro de Turnos'!BJ119+'Cuadro de Turnos'!BL119+'Cuadro de Turnos'!BO119+'Cuadro de Turnos'!BQ119+'Cuadro de Turnos'!BS119+'Cuadro de Turnos'!BU119+'Cuadro de Turnos'!BW119+'Cuadro de Turnos'!BY119</f>
        <v>0</v>
      </c>
      <c r="N112" s="135"/>
    </row>
    <row r="113" spans="1:14" ht="18" customHeight="1">
      <c r="A113" s="120">
        <v>15</v>
      </c>
      <c r="B113" s="154">
        <f>'Cuadro de Turnos'!B120</f>
        <v>0</v>
      </c>
      <c r="C113" s="154" t="str">
        <f>IFERROR(VLOOKUP(B113,'Cuadro de Turnos'!$B$14:$C$150,2,FALSE),"-")</f>
        <v>-</v>
      </c>
      <c r="D113" s="172"/>
      <c r="E113" s="175"/>
      <c r="F113" s="242">
        <f t="shared" si="3"/>
        <v>0</v>
      </c>
      <c r="G113" s="172"/>
      <c r="H113" s="173"/>
      <c r="I113" s="247">
        <f t="shared" si="4"/>
        <v>0</v>
      </c>
      <c r="J113" s="174"/>
      <c r="K113" s="175"/>
      <c r="L113" s="242">
        <f t="shared" si="5"/>
        <v>0</v>
      </c>
      <c r="M113" s="165">
        <f>+'Cuadro de Turnos'!E120+'Cuadro de Turnos'!G120+'Cuadro de Turnos'!I120+'Cuadro de Turnos'!K120+'Cuadro de Turnos'!M120+'Cuadro de Turnos'!O120+'Cuadro de Turnos'!Q120+'Cuadro de Turnos'!S120+'Cuadro de Turnos'!V120+'Cuadro de Turnos'!X120+'Cuadro de Turnos'!Z120+'Cuadro de Turnos'!AB120+'Cuadro de Turnos'!AD120+'Cuadro de Turnos'!AF120+'Cuadro de Turnos'!AH120+'Cuadro de Turnos'!AK120+'Cuadro de Turnos'!AM120+'Cuadro de Turnos'!AO120+'Cuadro de Turnos'!AQ120+'Cuadro de Turnos'!AS120+'Cuadro de Turnos'!AU120+'Cuadro de Turnos'!AW120+'Cuadro de Turnos'!AZ120+'Cuadro de Turnos'!BB120+'Cuadro de Turnos'!BD120+'Cuadro de Turnos'!BF120+'Cuadro de Turnos'!BH120+'Cuadro de Turnos'!BJ120+'Cuadro de Turnos'!BL120+'Cuadro de Turnos'!BO120+'Cuadro de Turnos'!BQ120+'Cuadro de Turnos'!BS120+'Cuadro de Turnos'!BU120+'Cuadro de Turnos'!BW120+'Cuadro de Turnos'!BY120</f>
        <v>0</v>
      </c>
      <c r="N113" s="135"/>
    </row>
    <row r="114" spans="1:14" ht="18" customHeight="1">
      <c r="A114" s="120">
        <v>16</v>
      </c>
      <c r="B114" s="154">
        <f>'Cuadro de Turnos'!B121</f>
        <v>0</v>
      </c>
      <c r="C114" s="154" t="str">
        <f>IFERROR(VLOOKUP(B114,'Cuadro de Turnos'!$B$14:$C$150,2,FALSE),"-")</f>
        <v>-</v>
      </c>
      <c r="D114" s="172"/>
      <c r="E114" s="175"/>
      <c r="F114" s="242">
        <f t="shared" si="3"/>
        <v>0</v>
      </c>
      <c r="G114" s="172"/>
      <c r="H114" s="173"/>
      <c r="I114" s="247">
        <f t="shared" si="4"/>
        <v>0</v>
      </c>
      <c r="J114" s="174"/>
      <c r="K114" s="175"/>
      <c r="L114" s="242">
        <f t="shared" si="5"/>
        <v>0</v>
      </c>
      <c r="M114" s="165">
        <f>+'Cuadro de Turnos'!E121+'Cuadro de Turnos'!G121+'Cuadro de Turnos'!I121+'Cuadro de Turnos'!K121+'Cuadro de Turnos'!M121+'Cuadro de Turnos'!O121+'Cuadro de Turnos'!Q121+'Cuadro de Turnos'!S121+'Cuadro de Turnos'!V121+'Cuadro de Turnos'!X121+'Cuadro de Turnos'!Z121+'Cuadro de Turnos'!AB121+'Cuadro de Turnos'!AD121+'Cuadro de Turnos'!AF121+'Cuadro de Turnos'!AH121+'Cuadro de Turnos'!AK121+'Cuadro de Turnos'!AM121+'Cuadro de Turnos'!AO121+'Cuadro de Turnos'!AQ121+'Cuadro de Turnos'!AS121+'Cuadro de Turnos'!AU121+'Cuadro de Turnos'!AW121+'Cuadro de Turnos'!AZ121+'Cuadro de Turnos'!BB121+'Cuadro de Turnos'!BD121+'Cuadro de Turnos'!BF121+'Cuadro de Turnos'!BH121+'Cuadro de Turnos'!BJ121+'Cuadro de Turnos'!BL121+'Cuadro de Turnos'!BO121+'Cuadro de Turnos'!BQ121+'Cuadro de Turnos'!BS121+'Cuadro de Turnos'!BU121+'Cuadro de Turnos'!BW121+'Cuadro de Turnos'!BY121</f>
        <v>0</v>
      </c>
      <c r="N114" s="135"/>
    </row>
    <row r="115" spans="1:14" ht="18" customHeight="1">
      <c r="A115" s="120">
        <v>17</v>
      </c>
      <c r="B115" s="154">
        <f>'Cuadro de Turnos'!B122</f>
        <v>0</v>
      </c>
      <c r="C115" s="154" t="str">
        <f>IFERROR(VLOOKUP(B115,'Cuadro de Turnos'!$B$14:$C$150,2,FALSE),"-")</f>
        <v>-</v>
      </c>
      <c r="D115" s="172"/>
      <c r="E115" s="175"/>
      <c r="F115" s="242">
        <f t="shared" si="3"/>
        <v>0</v>
      </c>
      <c r="G115" s="172"/>
      <c r="H115" s="173"/>
      <c r="I115" s="247">
        <f t="shared" si="4"/>
        <v>0</v>
      </c>
      <c r="J115" s="174"/>
      <c r="K115" s="175"/>
      <c r="L115" s="242">
        <f t="shared" si="5"/>
        <v>0</v>
      </c>
      <c r="M115" s="165">
        <f>+'Cuadro de Turnos'!E122+'Cuadro de Turnos'!G122+'Cuadro de Turnos'!I122+'Cuadro de Turnos'!K122+'Cuadro de Turnos'!M122+'Cuadro de Turnos'!O122+'Cuadro de Turnos'!Q122+'Cuadro de Turnos'!S122+'Cuadro de Turnos'!V122+'Cuadro de Turnos'!X122+'Cuadro de Turnos'!Z122+'Cuadro de Turnos'!AB122+'Cuadro de Turnos'!AD122+'Cuadro de Turnos'!AF122+'Cuadro de Turnos'!AH122+'Cuadro de Turnos'!AK122+'Cuadro de Turnos'!AM122+'Cuadro de Turnos'!AO122+'Cuadro de Turnos'!AQ122+'Cuadro de Turnos'!AS122+'Cuadro de Turnos'!AU122+'Cuadro de Turnos'!AW122+'Cuadro de Turnos'!AZ122+'Cuadro de Turnos'!BB122+'Cuadro de Turnos'!BD122+'Cuadro de Turnos'!BF122+'Cuadro de Turnos'!BH122+'Cuadro de Turnos'!BJ122+'Cuadro de Turnos'!BL122+'Cuadro de Turnos'!BO122+'Cuadro de Turnos'!BQ122+'Cuadro de Turnos'!BS122+'Cuadro de Turnos'!BU122+'Cuadro de Turnos'!BW122+'Cuadro de Turnos'!BY122</f>
        <v>0</v>
      </c>
      <c r="N115" s="135"/>
    </row>
    <row r="116" spans="1:14" ht="18" customHeight="1">
      <c r="A116" s="120">
        <v>18</v>
      </c>
      <c r="B116" s="154">
        <f>'Cuadro de Turnos'!B123</f>
        <v>0</v>
      </c>
      <c r="C116" s="154" t="str">
        <f>IFERROR(VLOOKUP(B116,'Cuadro de Turnos'!$B$14:$C$150,2,FALSE),"-")</f>
        <v>-</v>
      </c>
      <c r="D116" s="172"/>
      <c r="E116" s="175"/>
      <c r="F116" s="242">
        <f t="shared" si="3"/>
        <v>0</v>
      </c>
      <c r="G116" s="172"/>
      <c r="H116" s="173"/>
      <c r="I116" s="247">
        <f t="shared" si="4"/>
        <v>0</v>
      </c>
      <c r="J116" s="174"/>
      <c r="K116" s="175"/>
      <c r="L116" s="242">
        <f t="shared" si="5"/>
        <v>0</v>
      </c>
      <c r="M116" s="165">
        <f>+'Cuadro de Turnos'!E123+'Cuadro de Turnos'!G123+'Cuadro de Turnos'!I123+'Cuadro de Turnos'!K123+'Cuadro de Turnos'!M123+'Cuadro de Turnos'!O123+'Cuadro de Turnos'!Q123+'Cuadro de Turnos'!S123+'Cuadro de Turnos'!V123+'Cuadro de Turnos'!X123+'Cuadro de Turnos'!Z123+'Cuadro de Turnos'!AB123+'Cuadro de Turnos'!AD123+'Cuadro de Turnos'!AF123+'Cuadro de Turnos'!AH123+'Cuadro de Turnos'!AK123+'Cuadro de Turnos'!AM123+'Cuadro de Turnos'!AO123+'Cuadro de Turnos'!AQ123+'Cuadro de Turnos'!AS123+'Cuadro de Turnos'!AU123+'Cuadro de Turnos'!AW123+'Cuadro de Turnos'!AZ123+'Cuadro de Turnos'!BB123+'Cuadro de Turnos'!BD123+'Cuadro de Turnos'!BF123+'Cuadro de Turnos'!BH123+'Cuadro de Turnos'!BJ123+'Cuadro de Turnos'!BL123+'Cuadro de Turnos'!BO123+'Cuadro de Turnos'!BQ123+'Cuadro de Turnos'!BS123+'Cuadro de Turnos'!BU123+'Cuadro de Turnos'!BW123+'Cuadro de Turnos'!BY123</f>
        <v>0</v>
      </c>
      <c r="N116" s="135"/>
    </row>
    <row r="117" spans="1:14" ht="18" customHeight="1">
      <c r="A117" s="120">
        <v>19</v>
      </c>
      <c r="B117" s="154">
        <f>'Cuadro de Turnos'!B124</f>
        <v>0</v>
      </c>
      <c r="C117" s="154" t="str">
        <f>IFERROR(VLOOKUP(B117,'Cuadro de Turnos'!$B$14:$C$150,2,FALSE),"-")</f>
        <v>-</v>
      </c>
      <c r="D117" s="172"/>
      <c r="E117" s="175"/>
      <c r="F117" s="242">
        <f t="shared" si="3"/>
        <v>0</v>
      </c>
      <c r="G117" s="172"/>
      <c r="H117" s="173"/>
      <c r="I117" s="247">
        <f t="shared" si="4"/>
        <v>0</v>
      </c>
      <c r="J117" s="174"/>
      <c r="K117" s="175"/>
      <c r="L117" s="242">
        <f t="shared" si="5"/>
        <v>0</v>
      </c>
      <c r="M117" s="165">
        <f>+'Cuadro de Turnos'!E124+'Cuadro de Turnos'!G124+'Cuadro de Turnos'!I124+'Cuadro de Turnos'!K124+'Cuadro de Turnos'!M124+'Cuadro de Turnos'!O124+'Cuadro de Turnos'!Q124+'Cuadro de Turnos'!S124+'Cuadro de Turnos'!V124+'Cuadro de Turnos'!X124+'Cuadro de Turnos'!Z124+'Cuadro de Turnos'!AB124+'Cuadro de Turnos'!AD124+'Cuadro de Turnos'!AF124+'Cuadro de Turnos'!AH124+'Cuadro de Turnos'!AK124+'Cuadro de Turnos'!AM124+'Cuadro de Turnos'!AO124+'Cuadro de Turnos'!AQ124+'Cuadro de Turnos'!AS124+'Cuadro de Turnos'!AU124+'Cuadro de Turnos'!AW124+'Cuadro de Turnos'!AZ124+'Cuadro de Turnos'!BB124+'Cuadro de Turnos'!BD124+'Cuadro de Turnos'!BF124+'Cuadro de Turnos'!BH124+'Cuadro de Turnos'!BJ124+'Cuadro de Turnos'!BL124+'Cuadro de Turnos'!BO124+'Cuadro de Turnos'!BQ124+'Cuadro de Turnos'!BS124+'Cuadro de Turnos'!BU124+'Cuadro de Turnos'!BW124+'Cuadro de Turnos'!BY124</f>
        <v>0</v>
      </c>
      <c r="N117" s="135"/>
    </row>
    <row r="118" spans="1:14" ht="18" customHeight="1">
      <c r="A118" s="120">
        <v>20</v>
      </c>
      <c r="B118" s="154">
        <f>'Cuadro de Turnos'!B125</f>
        <v>0</v>
      </c>
      <c r="C118" s="154" t="str">
        <f>IFERROR(VLOOKUP(B118,'Cuadro de Turnos'!$B$14:$C$150,2,FALSE),"-")</f>
        <v>-</v>
      </c>
      <c r="D118" s="172"/>
      <c r="E118" s="175"/>
      <c r="F118" s="242">
        <f t="shared" si="3"/>
        <v>0</v>
      </c>
      <c r="G118" s="172"/>
      <c r="H118" s="173"/>
      <c r="I118" s="247">
        <f t="shared" si="4"/>
        <v>0</v>
      </c>
      <c r="J118" s="174"/>
      <c r="K118" s="175"/>
      <c r="L118" s="242">
        <f t="shared" si="5"/>
        <v>0</v>
      </c>
      <c r="M118" s="165">
        <f>+'Cuadro de Turnos'!E125+'Cuadro de Turnos'!G125+'Cuadro de Turnos'!I125+'Cuadro de Turnos'!K125+'Cuadro de Turnos'!M125+'Cuadro de Turnos'!O125+'Cuadro de Turnos'!Q125+'Cuadro de Turnos'!S125+'Cuadro de Turnos'!V125+'Cuadro de Turnos'!X125+'Cuadro de Turnos'!Z125+'Cuadro de Turnos'!AB125+'Cuadro de Turnos'!AD125+'Cuadro de Turnos'!AF125+'Cuadro de Turnos'!AH125+'Cuadro de Turnos'!AK125+'Cuadro de Turnos'!AM125+'Cuadro de Turnos'!AO125+'Cuadro de Turnos'!AQ125+'Cuadro de Turnos'!AS125+'Cuadro de Turnos'!AU125+'Cuadro de Turnos'!AW125+'Cuadro de Turnos'!AZ125+'Cuadro de Turnos'!BB125+'Cuadro de Turnos'!BD125+'Cuadro de Turnos'!BF125+'Cuadro de Turnos'!BH125+'Cuadro de Turnos'!BJ125+'Cuadro de Turnos'!BL125+'Cuadro de Turnos'!BO125+'Cuadro de Turnos'!BQ125+'Cuadro de Turnos'!BS125+'Cuadro de Turnos'!BU125+'Cuadro de Turnos'!BW125+'Cuadro de Turnos'!BY125</f>
        <v>0</v>
      </c>
      <c r="N118" s="135"/>
    </row>
    <row r="119" spans="1:14" ht="18" customHeight="1">
      <c r="A119" s="120">
        <v>21</v>
      </c>
      <c r="B119" s="154">
        <f>'Cuadro de Turnos'!B126</f>
        <v>0</v>
      </c>
      <c r="C119" s="154" t="str">
        <f>IFERROR(VLOOKUP(B119,'Cuadro de Turnos'!$B$14:$C$150,2,FALSE),"-")</f>
        <v>-</v>
      </c>
      <c r="D119" s="172"/>
      <c r="E119" s="175"/>
      <c r="F119" s="242">
        <f t="shared" si="3"/>
        <v>0</v>
      </c>
      <c r="G119" s="172"/>
      <c r="H119" s="173"/>
      <c r="I119" s="247">
        <f t="shared" si="4"/>
        <v>0</v>
      </c>
      <c r="J119" s="174"/>
      <c r="K119" s="175"/>
      <c r="L119" s="242">
        <f t="shared" si="5"/>
        <v>0</v>
      </c>
      <c r="M119" s="165">
        <f>+'Cuadro de Turnos'!E126+'Cuadro de Turnos'!G126+'Cuadro de Turnos'!I126+'Cuadro de Turnos'!K126+'Cuadro de Turnos'!M126+'Cuadro de Turnos'!O126+'Cuadro de Turnos'!Q126+'Cuadro de Turnos'!S126+'Cuadro de Turnos'!V126+'Cuadro de Turnos'!X126+'Cuadro de Turnos'!Z126+'Cuadro de Turnos'!AB126+'Cuadro de Turnos'!AD126+'Cuadro de Turnos'!AF126+'Cuadro de Turnos'!AH126+'Cuadro de Turnos'!AK126+'Cuadro de Turnos'!AM126+'Cuadro de Turnos'!AO126+'Cuadro de Turnos'!AQ126+'Cuadro de Turnos'!AS126+'Cuadro de Turnos'!AU126+'Cuadro de Turnos'!AW126+'Cuadro de Turnos'!AZ126+'Cuadro de Turnos'!BB126+'Cuadro de Turnos'!BD126+'Cuadro de Turnos'!BF126+'Cuadro de Turnos'!BH126+'Cuadro de Turnos'!BJ126+'Cuadro de Turnos'!BL126+'Cuadro de Turnos'!BO126+'Cuadro de Turnos'!BQ126+'Cuadro de Turnos'!BS126+'Cuadro de Turnos'!BU126+'Cuadro de Turnos'!BW126+'Cuadro de Turnos'!BY126</f>
        <v>0</v>
      </c>
      <c r="N119" s="135"/>
    </row>
    <row r="120" spans="1:14" ht="18" customHeight="1">
      <c r="A120" s="120">
        <v>22</v>
      </c>
      <c r="B120" s="154">
        <f>'Cuadro de Turnos'!B127</f>
        <v>0</v>
      </c>
      <c r="C120" s="154" t="str">
        <f>IFERROR(VLOOKUP(B120,'Cuadro de Turnos'!$B$14:$C$150,2,FALSE),"-")</f>
        <v>-</v>
      </c>
      <c r="D120" s="172"/>
      <c r="E120" s="175"/>
      <c r="F120" s="242">
        <f t="shared" si="3"/>
        <v>0</v>
      </c>
      <c r="G120" s="172"/>
      <c r="H120" s="173"/>
      <c r="I120" s="247">
        <f t="shared" si="4"/>
        <v>0</v>
      </c>
      <c r="J120" s="174"/>
      <c r="K120" s="175"/>
      <c r="L120" s="242">
        <f t="shared" si="5"/>
        <v>0</v>
      </c>
      <c r="M120" s="165">
        <f>+'Cuadro de Turnos'!E127+'Cuadro de Turnos'!G127+'Cuadro de Turnos'!I127+'Cuadro de Turnos'!K127+'Cuadro de Turnos'!M127+'Cuadro de Turnos'!O127+'Cuadro de Turnos'!Q127+'Cuadro de Turnos'!S127+'Cuadro de Turnos'!V127+'Cuadro de Turnos'!X127+'Cuadro de Turnos'!Z127+'Cuadro de Turnos'!AB127+'Cuadro de Turnos'!AD127+'Cuadro de Turnos'!AF127+'Cuadro de Turnos'!AH127+'Cuadro de Turnos'!AK127+'Cuadro de Turnos'!AM127+'Cuadro de Turnos'!AO127+'Cuadro de Turnos'!AQ127+'Cuadro de Turnos'!AS127+'Cuadro de Turnos'!AU127+'Cuadro de Turnos'!AW127+'Cuadro de Turnos'!AZ127+'Cuadro de Turnos'!BB127+'Cuadro de Turnos'!BD127+'Cuadro de Turnos'!BF127+'Cuadro de Turnos'!BH127+'Cuadro de Turnos'!BJ127+'Cuadro de Turnos'!BL127+'Cuadro de Turnos'!BO127+'Cuadro de Turnos'!BQ127+'Cuadro de Turnos'!BS127+'Cuadro de Turnos'!BU127+'Cuadro de Turnos'!BW127+'Cuadro de Turnos'!BY127</f>
        <v>0</v>
      </c>
      <c r="N120" s="135"/>
    </row>
    <row r="121" spans="1:14" ht="18" customHeight="1">
      <c r="A121" s="120">
        <v>23</v>
      </c>
      <c r="B121" s="154">
        <f>'Cuadro de Turnos'!B128</f>
        <v>0</v>
      </c>
      <c r="C121" s="154" t="str">
        <f>IFERROR(VLOOKUP(B121,'Cuadro de Turnos'!$B$14:$C$150,2,FALSE),"-")</f>
        <v>-</v>
      </c>
      <c r="D121" s="172"/>
      <c r="E121" s="175"/>
      <c r="F121" s="242">
        <f t="shared" si="3"/>
        <v>0</v>
      </c>
      <c r="G121" s="172"/>
      <c r="H121" s="173"/>
      <c r="I121" s="247">
        <f t="shared" si="4"/>
        <v>0</v>
      </c>
      <c r="J121" s="174"/>
      <c r="K121" s="175"/>
      <c r="L121" s="242">
        <f t="shared" si="5"/>
        <v>0</v>
      </c>
      <c r="M121" s="165">
        <f>+'Cuadro de Turnos'!E128+'Cuadro de Turnos'!G128+'Cuadro de Turnos'!I128+'Cuadro de Turnos'!K128+'Cuadro de Turnos'!M128+'Cuadro de Turnos'!O128+'Cuadro de Turnos'!Q128+'Cuadro de Turnos'!S128+'Cuadro de Turnos'!V128+'Cuadro de Turnos'!X128+'Cuadro de Turnos'!Z128+'Cuadro de Turnos'!AB128+'Cuadro de Turnos'!AD128+'Cuadro de Turnos'!AF128+'Cuadro de Turnos'!AH128+'Cuadro de Turnos'!AK128+'Cuadro de Turnos'!AM128+'Cuadro de Turnos'!AO128+'Cuadro de Turnos'!AQ128+'Cuadro de Turnos'!AS128+'Cuadro de Turnos'!AU128+'Cuadro de Turnos'!AW128+'Cuadro de Turnos'!AZ128+'Cuadro de Turnos'!BB128+'Cuadro de Turnos'!BD128+'Cuadro de Turnos'!BF128+'Cuadro de Turnos'!BH128+'Cuadro de Turnos'!BJ128+'Cuadro de Turnos'!BL128+'Cuadro de Turnos'!BO128+'Cuadro de Turnos'!BQ128+'Cuadro de Turnos'!BS128+'Cuadro de Turnos'!BU128+'Cuadro de Turnos'!BW128+'Cuadro de Turnos'!BY128</f>
        <v>0</v>
      </c>
      <c r="N121" s="135"/>
    </row>
    <row r="122" spans="1:14" ht="18" customHeight="1">
      <c r="A122" s="120">
        <v>24</v>
      </c>
      <c r="B122" s="154">
        <f>'Cuadro de Turnos'!B129</f>
        <v>0</v>
      </c>
      <c r="C122" s="154" t="str">
        <f>IFERROR(VLOOKUP(B122,'Cuadro de Turnos'!$B$14:$C$150,2,FALSE),"-")</f>
        <v>-</v>
      </c>
      <c r="D122" s="172"/>
      <c r="E122" s="175"/>
      <c r="F122" s="242">
        <f t="shared" si="3"/>
        <v>0</v>
      </c>
      <c r="G122" s="172"/>
      <c r="H122" s="173"/>
      <c r="I122" s="247">
        <f t="shared" si="4"/>
        <v>0</v>
      </c>
      <c r="J122" s="174"/>
      <c r="K122" s="175"/>
      <c r="L122" s="242">
        <f t="shared" si="5"/>
        <v>0</v>
      </c>
      <c r="M122" s="165">
        <f>+'Cuadro de Turnos'!E129+'Cuadro de Turnos'!G129+'Cuadro de Turnos'!I129+'Cuadro de Turnos'!K129+'Cuadro de Turnos'!M129+'Cuadro de Turnos'!O129+'Cuadro de Turnos'!Q129+'Cuadro de Turnos'!S129+'Cuadro de Turnos'!V129+'Cuadro de Turnos'!X129+'Cuadro de Turnos'!Z129+'Cuadro de Turnos'!AB129+'Cuadro de Turnos'!AD129+'Cuadro de Turnos'!AF129+'Cuadro de Turnos'!AH129+'Cuadro de Turnos'!AK129+'Cuadro de Turnos'!AM129+'Cuadro de Turnos'!AO129+'Cuadro de Turnos'!AQ129+'Cuadro de Turnos'!AS129+'Cuadro de Turnos'!AU129+'Cuadro de Turnos'!AW129+'Cuadro de Turnos'!AZ129+'Cuadro de Turnos'!BB129+'Cuadro de Turnos'!BD129+'Cuadro de Turnos'!BF129+'Cuadro de Turnos'!BH129+'Cuadro de Turnos'!BJ129+'Cuadro de Turnos'!BL129+'Cuadro de Turnos'!BO129+'Cuadro de Turnos'!BQ129+'Cuadro de Turnos'!BS129+'Cuadro de Turnos'!BU129+'Cuadro de Turnos'!BW129+'Cuadro de Turnos'!BY129</f>
        <v>0</v>
      </c>
      <c r="N122" s="135"/>
    </row>
    <row r="123" spans="1:14" ht="18" customHeight="1" thickBot="1">
      <c r="A123" s="120">
        <v>25</v>
      </c>
      <c r="B123" s="155">
        <f>'Cuadro de Turnos'!B130</f>
        <v>0</v>
      </c>
      <c r="C123" s="155" t="str">
        <f>IFERROR(VLOOKUP(B123,'Cuadro de Turnos'!$B$14:$C$150,2,FALSE),"-")</f>
        <v>-</v>
      </c>
      <c r="D123" s="176"/>
      <c r="E123" s="179"/>
      <c r="F123" s="243">
        <f t="shared" si="3"/>
        <v>0</v>
      </c>
      <c r="G123" s="176"/>
      <c r="H123" s="177"/>
      <c r="I123" s="243">
        <f t="shared" si="4"/>
        <v>0</v>
      </c>
      <c r="J123" s="178"/>
      <c r="K123" s="179"/>
      <c r="L123" s="243">
        <f t="shared" si="5"/>
        <v>0</v>
      </c>
      <c r="M123" s="166">
        <f>+'Cuadro de Turnos'!E130+'Cuadro de Turnos'!G130+'Cuadro de Turnos'!I130+'Cuadro de Turnos'!K130+'Cuadro de Turnos'!M130+'Cuadro de Turnos'!O130+'Cuadro de Turnos'!Q130+'Cuadro de Turnos'!S130+'Cuadro de Turnos'!V130+'Cuadro de Turnos'!X130+'Cuadro de Turnos'!Z130+'Cuadro de Turnos'!AB130+'Cuadro de Turnos'!AD130+'Cuadro de Turnos'!AF130+'Cuadro de Turnos'!AH130+'Cuadro de Turnos'!AK130+'Cuadro de Turnos'!AM130+'Cuadro de Turnos'!AO130+'Cuadro de Turnos'!AQ130+'Cuadro de Turnos'!AS130+'Cuadro de Turnos'!AU130+'Cuadro de Turnos'!AW130+'Cuadro de Turnos'!AZ130+'Cuadro de Turnos'!BB130+'Cuadro de Turnos'!BD130+'Cuadro de Turnos'!BF130+'Cuadro de Turnos'!BH130+'Cuadro de Turnos'!BJ130+'Cuadro de Turnos'!BL130+'Cuadro de Turnos'!BO130+'Cuadro de Turnos'!BQ130+'Cuadro de Turnos'!BS130+'Cuadro de Turnos'!BU130+'Cuadro de Turnos'!BW130+'Cuadro de Turnos'!BY130</f>
        <v>0</v>
      </c>
      <c r="N123" s="139"/>
    </row>
    <row r="124" spans="1:14" ht="15.75" thickBot="1">
      <c r="B124" s="108"/>
      <c r="C124" s="108"/>
      <c r="D124" s="108"/>
      <c r="E124" s="108"/>
      <c r="F124" s="236"/>
      <c r="G124" s="108"/>
      <c r="H124" s="108"/>
      <c r="I124" s="108"/>
      <c r="J124" s="108"/>
      <c r="K124" s="108"/>
      <c r="L124" s="108"/>
      <c r="M124" s="171">
        <f>SUM(M99:M123)</f>
        <v>0</v>
      </c>
      <c r="N124" s="108"/>
    </row>
    <row r="127" spans="1:14">
      <c r="F127" s="237"/>
    </row>
  </sheetData>
  <sheetProtection sheet="1" objects="1" scenarios="1" formatCells="0" formatRows="0" insertRows="0" insertHyperlinks="0" sort="0" autoFilter="0" pivotTables="0"/>
  <mergeCells count="26">
    <mergeCell ref="O8:X8"/>
    <mergeCell ref="O10:X10"/>
    <mergeCell ref="O11:X11"/>
    <mergeCell ref="O12:X13"/>
    <mergeCell ref="A14:A15"/>
    <mergeCell ref="G12:H12"/>
    <mergeCell ref="N14:N15"/>
    <mergeCell ref="B6:N6"/>
    <mergeCell ref="C8:K8"/>
    <mergeCell ref="C10:K10"/>
    <mergeCell ref="C12:D12"/>
    <mergeCell ref="B14:B15"/>
    <mergeCell ref="C14:C15"/>
    <mergeCell ref="D14:E14"/>
    <mergeCell ref="G14:H14"/>
    <mergeCell ref="J14:K14"/>
    <mergeCell ref="M14:M15"/>
    <mergeCell ref="F14:F15"/>
    <mergeCell ref="I14:I15"/>
    <mergeCell ref="L14:L15"/>
    <mergeCell ref="B1:B4"/>
    <mergeCell ref="C1:M2"/>
    <mergeCell ref="N1:N2"/>
    <mergeCell ref="C3:G4"/>
    <mergeCell ref="H3:M4"/>
    <mergeCell ref="N3:N4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MACCPROGRAMCX</cp:lastModifiedBy>
  <cp:lastPrinted>2019-01-16T14:38:34Z</cp:lastPrinted>
  <dcterms:created xsi:type="dcterms:W3CDTF">2017-06-15T15:17:46Z</dcterms:created>
  <dcterms:modified xsi:type="dcterms:W3CDTF">2022-03-30T14:42:01Z</dcterms:modified>
</cp:coreProperties>
</file>