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PROFCAL\Desktop\"/>
    </mc:Choice>
  </mc:AlternateContent>
  <xr:revisionPtr revIDLastSave="0" documentId="13_ncr:1_{00C7F556-4B23-4990-9373-3F31335DA470}" xr6:coauthVersionLast="45" xr6:coauthVersionMax="45" xr10:uidLastSave="{00000000-0000-0000-0000-000000000000}"/>
  <bookViews>
    <workbookView xWindow="-120" yWindow="-120" windowWidth="20730" windowHeight="11160" tabRatio="889" xr2:uid="{7F3CB204-324B-433F-BF87-B903645A1EC3}"/>
  </bookViews>
  <sheets>
    <sheet name="CONSOLIDADO PRESUPUESTO" sheetId="1" r:id="rId1"/>
    <sheet name="Datos" sheetId="14" state="hidden" r:id="rId2"/>
    <sheet name="ADECUACIONES (cuba)" sheetId="8" r:id="rId3"/>
    <sheet name="ADECUACIONES (mega)" sheetId="15" r:id="rId4"/>
    <sheet name="ACTIVOS (cuba)" sheetId="9" r:id="rId5"/>
    <sheet name="ACTIVOS (mega)" sheetId="16" r:id="rId6"/>
    <sheet name="SUMINISTROS (cuba)" sheetId="10" r:id="rId7"/>
    <sheet name="SUMINISTROS (mega)" sheetId="21" r:id="rId8"/>
    <sheet name="NOMINA (cuba)" sheetId="11" r:id="rId9"/>
    <sheet name="NOMINA (mega)" sheetId="22" r:id="rId10"/>
    <sheet name="GENERALES (cuba)" sheetId="12" r:id="rId11"/>
    <sheet name="GENERALES (mega)" sheetId="23" r:id="rId12"/>
    <sheet name="INGRESOS (cuba)" sheetId="24" r:id="rId13"/>
    <sheet name="INGRESOS (mega)" sheetId="20" r:id="rId14"/>
  </sheets>
  <definedNames>
    <definedName name="AÑO">Datos!$C$8:$C$12</definedName>
    <definedName name="PROCESO">Datos!$B$17:$B$36</definedName>
    <definedName name="RAZON">Datos!$B$14:$B$15</definedName>
    <definedName name="SEDE">Datos!$B$8:$B$12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3" i="1" l="1"/>
  <c r="E33" i="1"/>
  <c r="F33" i="1"/>
  <c r="G33" i="1"/>
  <c r="H33" i="1"/>
  <c r="I33" i="1"/>
  <c r="J33" i="1"/>
  <c r="K33" i="1"/>
  <c r="L33" i="1"/>
  <c r="M33" i="1"/>
  <c r="N33" i="1"/>
  <c r="C33" i="1"/>
  <c r="D32" i="1"/>
  <c r="E32" i="1"/>
  <c r="F32" i="1"/>
  <c r="G32" i="1"/>
  <c r="H32" i="1"/>
  <c r="I32" i="1"/>
  <c r="J32" i="1"/>
  <c r="K32" i="1"/>
  <c r="L32" i="1"/>
  <c r="M32" i="1"/>
  <c r="N32" i="1"/>
  <c r="C32" i="1"/>
  <c r="D29" i="1"/>
  <c r="E29" i="1"/>
  <c r="F29" i="1"/>
  <c r="G29" i="1"/>
  <c r="H29" i="1"/>
  <c r="I29" i="1"/>
  <c r="J29" i="1"/>
  <c r="K29" i="1"/>
  <c r="L29" i="1"/>
  <c r="M29" i="1"/>
  <c r="N29" i="1"/>
  <c r="C29" i="1"/>
  <c r="D28" i="1"/>
  <c r="E28" i="1"/>
  <c r="F28" i="1"/>
  <c r="G28" i="1"/>
  <c r="H28" i="1"/>
  <c r="I28" i="1"/>
  <c r="J28" i="1"/>
  <c r="K28" i="1"/>
  <c r="L28" i="1"/>
  <c r="M28" i="1"/>
  <c r="N28" i="1"/>
  <c r="C28" i="1"/>
  <c r="D25" i="1"/>
  <c r="E25" i="1"/>
  <c r="F25" i="1"/>
  <c r="G25" i="1"/>
  <c r="H25" i="1"/>
  <c r="I25" i="1"/>
  <c r="J25" i="1"/>
  <c r="K25" i="1"/>
  <c r="L25" i="1"/>
  <c r="M25" i="1"/>
  <c r="N25" i="1"/>
  <c r="C25" i="1"/>
  <c r="D24" i="1"/>
  <c r="E24" i="1"/>
  <c r="F24" i="1"/>
  <c r="G24" i="1"/>
  <c r="H24" i="1"/>
  <c r="I24" i="1"/>
  <c r="J24" i="1"/>
  <c r="K24" i="1"/>
  <c r="L24" i="1"/>
  <c r="M24" i="1"/>
  <c r="N24" i="1"/>
  <c r="C24" i="1"/>
  <c r="D21" i="1"/>
  <c r="E21" i="1"/>
  <c r="F21" i="1"/>
  <c r="G21" i="1"/>
  <c r="H21" i="1"/>
  <c r="I21" i="1"/>
  <c r="J21" i="1"/>
  <c r="K21" i="1"/>
  <c r="L21" i="1"/>
  <c r="M21" i="1"/>
  <c r="N21" i="1"/>
  <c r="C21" i="1"/>
  <c r="D20" i="1"/>
  <c r="E20" i="1"/>
  <c r="F20" i="1"/>
  <c r="G20" i="1"/>
  <c r="H20" i="1"/>
  <c r="I20" i="1"/>
  <c r="J20" i="1"/>
  <c r="K20" i="1"/>
  <c r="L20" i="1"/>
  <c r="M20" i="1"/>
  <c r="N20" i="1"/>
  <c r="C20" i="1"/>
  <c r="N19" i="24"/>
  <c r="M19" i="24"/>
  <c r="L19" i="24"/>
  <c r="K19" i="24"/>
  <c r="J19" i="24"/>
  <c r="I19" i="24"/>
  <c r="H19" i="24"/>
  <c r="G19" i="24"/>
  <c r="F19" i="24"/>
  <c r="E19" i="24"/>
  <c r="D19" i="24"/>
  <c r="C19" i="24"/>
  <c r="O19" i="24" s="1"/>
  <c r="N18" i="24"/>
  <c r="M18" i="24"/>
  <c r="L18" i="24"/>
  <c r="K18" i="24"/>
  <c r="J18" i="24"/>
  <c r="I18" i="24"/>
  <c r="H18" i="24"/>
  <c r="G18" i="24"/>
  <c r="F18" i="24"/>
  <c r="E18" i="24"/>
  <c r="D18" i="24"/>
  <c r="C18" i="24"/>
  <c r="O18" i="24" s="1"/>
  <c r="O15" i="24"/>
  <c r="O12" i="24"/>
  <c r="C8" i="24"/>
  <c r="C7" i="24"/>
  <c r="C6" i="24"/>
  <c r="C5" i="24"/>
  <c r="P124" i="23"/>
  <c r="O123" i="23"/>
  <c r="N123" i="23"/>
  <c r="M123" i="23"/>
  <c r="L123" i="23"/>
  <c r="K123" i="23"/>
  <c r="J123" i="23"/>
  <c r="I123" i="23"/>
  <c r="H123" i="23"/>
  <c r="G123" i="23"/>
  <c r="F123" i="23"/>
  <c r="E123" i="23"/>
  <c r="D123" i="23"/>
  <c r="P118" i="23"/>
  <c r="P112" i="23"/>
  <c r="P106" i="23"/>
  <c r="P100" i="23"/>
  <c r="P94" i="23"/>
  <c r="P87" i="23"/>
  <c r="P79" i="23"/>
  <c r="P72" i="23"/>
  <c r="P66" i="23"/>
  <c r="P60" i="23"/>
  <c r="P54" i="23"/>
  <c r="P48" i="23"/>
  <c r="P42" i="23"/>
  <c r="P36" i="23"/>
  <c r="P30" i="23"/>
  <c r="P24" i="23"/>
  <c r="P18" i="23"/>
  <c r="P12" i="23"/>
  <c r="P123" i="23" s="1"/>
  <c r="C8" i="23"/>
  <c r="C7" i="23"/>
  <c r="C6" i="23"/>
  <c r="C5" i="23"/>
  <c r="P112" i="12"/>
  <c r="P106" i="12"/>
  <c r="P72" i="12"/>
  <c r="P18" i="12"/>
  <c r="M103" i="22"/>
  <c r="I103" i="22"/>
  <c r="E103" i="22"/>
  <c r="O96" i="22"/>
  <c r="O91" i="22"/>
  <c r="O86" i="22"/>
  <c r="O81" i="22"/>
  <c r="O76" i="22"/>
  <c r="O71" i="22"/>
  <c r="O66" i="22"/>
  <c r="O61" i="22"/>
  <c r="O56" i="22"/>
  <c r="O51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O46" i="22"/>
  <c r="O45" i="22"/>
  <c r="O44" i="22"/>
  <c r="O43" i="22"/>
  <c r="O42" i="22"/>
  <c r="O41" i="22"/>
  <c r="O40" i="22"/>
  <c r="O39" i="22"/>
  <c r="O47" i="22" s="1"/>
  <c r="O38" i="22"/>
  <c r="O37" i="22"/>
  <c r="N34" i="22"/>
  <c r="O103" i="22" s="1"/>
  <c r="M34" i="22"/>
  <c r="N103" i="22" s="1"/>
  <c r="L34" i="22"/>
  <c r="K34" i="22"/>
  <c r="L103" i="22" s="1"/>
  <c r="J34" i="22"/>
  <c r="K103" i="22" s="1"/>
  <c r="I34" i="22"/>
  <c r="J103" i="22" s="1"/>
  <c r="H34" i="22"/>
  <c r="G34" i="22"/>
  <c r="H103" i="22" s="1"/>
  <c r="F34" i="22"/>
  <c r="G103" i="22" s="1"/>
  <c r="E34" i="22"/>
  <c r="F103" i="22" s="1"/>
  <c r="D34" i="22"/>
  <c r="C34" i="22"/>
  <c r="D103" i="22" s="1"/>
  <c r="O33" i="22"/>
  <c r="O32" i="22"/>
  <c r="O31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O34" i="22" s="1"/>
  <c r="P103" i="22" s="1"/>
  <c r="C8" i="22"/>
  <c r="C7" i="22"/>
  <c r="C6" i="22"/>
  <c r="C5" i="22"/>
  <c r="O47" i="11"/>
  <c r="E103" i="11"/>
  <c r="F103" i="11"/>
  <c r="G103" i="11"/>
  <c r="H103" i="11"/>
  <c r="I103" i="11"/>
  <c r="J103" i="11"/>
  <c r="K103" i="11"/>
  <c r="L103" i="11"/>
  <c r="M103" i="11"/>
  <c r="N103" i="11"/>
  <c r="O103" i="11"/>
  <c r="D47" i="11"/>
  <c r="E47" i="11"/>
  <c r="F47" i="11"/>
  <c r="G47" i="11"/>
  <c r="H47" i="11"/>
  <c r="I47" i="11"/>
  <c r="J47" i="11"/>
  <c r="K47" i="11"/>
  <c r="L47" i="11"/>
  <c r="M47" i="11"/>
  <c r="N47" i="11"/>
  <c r="O38" i="11"/>
  <c r="O39" i="11"/>
  <c r="O40" i="11"/>
  <c r="O41" i="11"/>
  <c r="O42" i="11"/>
  <c r="O43" i="11"/>
  <c r="O44" i="11"/>
  <c r="O45" i="11"/>
  <c r="O46" i="11"/>
  <c r="Q59" i="21"/>
  <c r="Q53" i="21"/>
  <c r="P58" i="21" s="1"/>
  <c r="P53" i="21"/>
  <c r="O58" i="21" s="1"/>
  <c r="O53" i="21"/>
  <c r="N58" i="21" s="1"/>
  <c r="N53" i="21"/>
  <c r="M58" i="21" s="1"/>
  <c r="M53" i="21"/>
  <c r="L58" i="21" s="1"/>
  <c r="L53" i="21"/>
  <c r="K58" i="21" s="1"/>
  <c r="K53" i="21"/>
  <c r="J58" i="21" s="1"/>
  <c r="J53" i="21"/>
  <c r="I58" i="21" s="1"/>
  <c r="I53" i="21"/>
  <c r="H58" i="21" s="1"/>
  <c r="H53" i="21"/>
  <c r="G58" i="21" s="1"/>
  <c r="G53" i="21"/>
  <c r="F58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C8" i="21"/>
  <c r="C7" i="21"/>
  <c r="C6" i="21"/>
  <c r="C5" i="21"/>
  <c r="O58" i="10"/>
  <c r="H53" i="10"/>
  <c r="I53" i="10"/>
  <c r="J53" i="10"/>
  <c r="K53" i="10"/>
  <c r="L53" i="10"/>
  <c r="M53" i="10"/>
  <c r="N53" i="10"/>
  <c r="O53" i="10"/>
  <c r="P53" i="10"/>
  <c r="Q53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12" i="10"/>
  <c r="P123" i="16"/>
  <c r="E123" i="16"/>
  <c r="F123" i="16"/>
  <c r="G123" i="16"/>
  <c r="H123" i="16"/>
  <c r="I123" i="16"/>
  <c r="J123" i="16"/>
  <c r="K123" i="16"/>
  <c r="L123" i="16"/>
  <c r="M123" i="16"/>
  <c r="N123" i="16"/>
  <c r="O123" i="16"/>
  <c r="P117" i="16"/>
  <c r="P112" i="16"/>
  <c r="P107" i="16"/>
  <c r="P102" i="16"/>
  <c r="P97" i="16"/>
  <c r="P92" i="16"/>
  <c r="P87" i="16"/>
  <c r="P82" i="16"/>
  <c r="P77" i="16"/>
  <c r="P72" i="16"/>
  <c r="P67" i="16"/>
  <c r="P62" i="16"/>
  <c r="P57" i="16"/>
  <c r="P52" i="16"/>
  <c r="P47" i="16"/>
  <c r="P42" i="16"/>
  <c r="P37" i="16"/>
  <c r="P32" i="16"/>
  <c r="P27" i="16"/>
  <c r="P22" i="16"/>
  <c r="P17" i="16"/>
  <c r="F53" i="21" l="1"/>
  <c r="E58" i="21" s="1"/>
  <c r="Q58" i="21" s="1"/>
  <c r="P124" i="9"/>
  <c r="P123" i="9"/>
  <c r="E123" i="9"/>
  <c r="F123" i="9"/>
  <c r="G123" i="9"/>
  <c r="H123" i="9"/>
  <c r="I123" i="9"/>
  <c r="J123" i="9"/>
  <c r="K123" i="9"/>
  <c r="L123" i="9"/>
  <c r="M123" i="9"/>
  <c r="N123" i="9"/>
  <c r="O123" i="9"/>
  <c r="D123" i="9"/>
  <c r="P117" i="9"/>
  <c r="P112" i="9"/>
  <c r="P107" i="9"/>
  <c r="P102" i="9"/>
  <c r="P97" i="9"/>
  <c r="P92" i="9"/>
  <c r="P87" i="9"/>
  <c r="P82" i="9"/>
  <c r="P77" i="9"/>
  <c r="P72" i="9"/>
  <c r="P67" i="9"/>
  <c r="P62" i="9"/>
  <c r="P57" i="9"/>
  <c r="P52" i="9"/>
  <c r="P47" i="9"/>
  <c r="P42" i="9"/>
  <c r="P37" i="9"/>
  <c r="P32" i="9"/>
  <c r="P27" i="9"/>
  <c r="P22" i="9"/>
  <c r="P17" i="9"/>
  <c r="P26" i="15"/>
  <c r="P21" i="15"/>
  <c r="P16" i="15"/>
  <c r="P63" i="8"/>
  <c r="P26" i="8"/>
  <c r="P21" i="8"/>
  <c r="P16" i="8"/>
  <c r="D17" i="1" l="1"/>
  <c r="E17" i="1"/>
  <c r="F17" i="1"/>
  <c r="G17" i="1"/>
  <c r="H17" i="1"/>
  <c r="I17" i="1"/>
  <c r="J17" i="1"/>
  <c r="K17" i="1"/>
  <c r="L17" i="1"/>
  <c r="M17" i="1"/>
  <c r="N17" i="1"/>
  <c r="C17" i="1"/>
  <c r="D13" i="1"/>
  <c r="E13" i="1"/>
  <c r="F13" i="1"/>
  <c r="G13" i="1"/>
  <c r="H13" i="1"/>
  <c r="I13" i="1"/>
  <c r="J13" i="1"/>
  <c r="K13" i="1"/>
  <c r="L13" i="1"/>
  <c r="M13" i="1"/>
  <c r="N13" i="1"/>
  <c r="C13" i="1"/>
  <c r="N19" i="20"/>
  <c r="M19" i="20"/>
  <c r="L19" i="20"/>
  <c r="K19" i="20"/>
  <c r="J19" i="20"/>
  <c r="I19" i="20"/>
  <c r="H19" i="20"/>
  <c r="G19" i="20"/>
  <c r="F19" i="20"/>
  <c r="E19" i="20"/>
  <c r="D19" i="20"/>
  <c r="C19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O15" i="20"/>
  <c r="O12" i="20"/>
  <c r="C8" i="20"/>
  <c r="C7" i="20"/>
  <c r="C6" i="20"/>
  <c r="C5" i="20"/>
  <c r="P124" i="16"/>
  <c r="D123" i="16"/>
  <c r="P11" i="16"/>
  <c r="C7" i="16"/>
  <c r="C6" i="16"/>
  <c r="C5" i="16"/>
  <c r="C4" i="16"/>
  <c r="O13" i="1" l="1"/>
  <c r="O29" i="1"/>
  <c r="O21" i="1"/>
  <c r="O18" i="20"/>
  <c r="O19" i="20"/>
  <c r="O17" i="1"/>
  <c r="P63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P56" i="15"/>
  <c r="P51" i="15"/>
  <c r="P46" i="15"/>
  <c r="P41" i="15"/>
  <c r="P36" i="15"/>
  <c r="P31" i="15"/>
  <c r="P10" i="15"/>
  <c r="C7" i="15"/>
  <c r="C6" i="15"/>
  <c r="C5" i="15"/>
  <c r="C4" i="15"/>
  <c r="P62" i="15" l="1"/>
  <c r="C8" i="12"/>
  <c r="C7" i="12"/>
  <c r="C6" i="12"/>
  <c r="C5" i="12"/>
  <c r="C8" i="11"/>
  <c r="C7" i="11"/>
  <c r="C6" i="11"/>
  <c r="C5" i="11"/>
  <c r="C8" i="10"/>
  <c r="C7" i="10"/>
  <c r="C6" i="10"/>
  <c r="C5" i="10"/>
  <c r="C7" i="9"/>
  <c r="C6" i="9"/>
  <c r="C5" i="9"/>
  <c r="C4" i="9"/>
  <c r="C5" i="8" l="1"/>
  <c r="C6" i="8"/>
  <c r="C7" i="8"/>
  <c r="C4" i="8"/>
  <c r="D16" i="1" l="1"/>
  <c r="O96" i="11"/>
  <c r="O91" i="11"/>
  <c r="O37" i="11" l="1"/>
  <c r="O86" i="11" l="1"/>
  <c r="O81" i="11"/>
  <c r="O76" i="11"/>
  <c r="O71" i="11"/>
  <c r="O66" i="11"/>
  <c r="O61" i="11"/>
  <c r="O56" i="11"/>
  <c r="O51" i="11"/>
  <c r="C47" i="11"/>
  <c r="E16" i="1" l="1"/>
  <c r="F16" i="1"/>
  <c r="G16" i="1"/>
  <c r="H16" i="1"/>
  <c r="I16" i="1"/>
  <c r="J16" i="1"/>
  <c r="K16" i="1"/>
  <c r="L16" i="1"/>
  <c r="M16" i="1"/>
  <c r="N16" i="1"/>
  <c r="C16" i="1"/>
  <c r="O16" i="1" l="1"/>
  <c r="G53" i="10"/>
  <c r="F58" i="10" s="1"/>
  <c r="G58" i="10"/>
  <c r="J58" i="10"/>
  <c r="K58" i="10"/>
  <c r="L58" i="10"/>
  <c r="M58" i="10"/>
  <c r="N58" i="10"/>
  <c r="P58" i="10"/>
  <c r="O12" i="11" l="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11" i="11"/>
  <c r="D34" i="11"/>
  <c r="E34" i="11"/>
  <c r="F34" i="11"/>
  <c r="G34" i="11"/>
  <c r="H34" i="11"/>
  <c r="I34" i="11"/>
  <c r="J34" i="11"/>
  <c r="K34" i="11"/>
  <c r="L34" i="11"/>
  <c r="M34" i="11"/>
  <c r="N34" i="11"/>
  <c r="C34" i="11"/>
  <c r="D103" i="11" s="1"/>
  <c r="O34" i="11" l="1"/>
  <c r="P103" i="11" s="1"/>
  <c r="E123" i="12"/>
  <c r="F123" i="12"/>
  <c r="G123" i="12"/>
  <c r="H123" i="12"/>
  <c r="I123" i="12"/>
  <c r="J123" i="12"/>
  <c r="K123" i="12"/>
  <c r="L123" i="12"/>
  <c r="M123" i="12"/>
  <c r="N123" i="12"/>
  <c r="O123" i="12"/>
  <c r="D123" i="12"/>
  <c r="P124" i="12" l="1"/>
  <c r="P118" i="12"/>
  <c r="P100" i="12"/>
  <c r="P94" i="12"/>
  <c r="P87" i="12"/>
  <c r="P79" i="12"/>
  <c r="P66" i="12"/>
  <c r="P60" i="12"/>
  <c r="P54" i="12"/>
  <c r="P48" i="12"/>
  <c r="P42" i="12"/>
  <c r="P36" i="12"/>
  <c r="P30" i="12"/>
  <c r="P24" i="12"/>
  <c r="P12" i="12"/>
  <c r="Q59" i="10"/>
  <c r="H58" i="10"/>
  <c r="I58" i="10" l="1"/>
  <c r="P123" i="12"/>
  <c r="F53" i="10"/>
  <c r="E58" i="10" s="1"/>
  <c r="Q58" i="10" s="1"/>
  <c r="P11" i="9" l="1"/>
  <c r="O62" i="8" l="1"/>
  <c r="N12" i="1" s="1"/>
  <c r="N62" i="8"/>
  <c r="M12" i="1" s="1"/>
  <c r="M62" i="8"/>
  <c r="L12" i="1" s="1"/>
  <c r="L62" i="8"/>
  <c r="K12" i="1" s="1"/>
  <c r="K62" i="8"/>
  <c r="J12" i="1" s="1"/>
  <c r="J62" i="8"/>
  <c r="I12" i="1" s="1"/>
  <c r="I62" i="8"/>
  <c r="H12" i="1" s="1"/>
  <c r="H62" i="8"/>
  <c r="G12" i="1" s="1"/>
  <c r="G62" i="8"/>
  <c r="F12" i="1" s="1"/>
  <c r="F62" i="8"/>
  <c r="E12" i="1" s="1"/>
  <c r="E62" i="8"/>
  <c r="D12" i="1" s="1"/>
  <c r="D62" i="8"/>
  <c r="C12" i="1" s="1"/>
  <c r="P56" i="8"/>
  <c r="P51" i="8"/>
  <c r="P46" i="8"/>
  <c r="P41" i="8"/>
  <c r="P36" i="8"/>
  <c r="P31" i="8"/>
  <c r="P10" i="8"/>
  <c r="C43" i="1"/>
  <c r="O12" i="1" l="1"/>
  <c r="O33" i="1"/>
  <c r="C38" i="1"/>
  <c r="O25" i="1"/>
  <c r="L43" i="1"/>
  <c r="L38" i="1" s="1"/>
  <c r="E43" i="1"/>
  <c r="E38" i="1" s="1"/>
  <c r="I43" i="1"/>
  <c r="I38" i="1" s="1"/>
  <c r="M43" i="1"/>
  <c r="M38" i="1" s="1"/>
  <c r="H43" i="1"/>
  <c r="H38" i="1" s="1"/>
  <c r="F43" i="1"/>
  <c r="F38" i="1" s="1"/>
  <c r="J43" i="1"/>
  <c r="J38" i="1" s="1"/>
  <c r="N43" i="1"/>
  <c r="N38" i="1" s="1"/>
  <c r="G43" i="1"/>
  <c r="G38" i="1" s="1"/>
  <c r="K43" i="1"/>
  <c r="K38" i="1" s="1"/>
  <c r="O32" i="1"/>
  <c r="P62" i="8"/>
  <c r="D43" i="1"/>
  <c r="D38" i="1" s="1"/>
  <c r="O38" i="1" l="1"/>
  <c r="O43" i="1"/>
  <c r="O28" i="1"/>
  <c r="G42" i="1"/>
  <c r="G37" i="1" s="1"/>
  <c r="M42" i="1"/>
  <c r="M37" i="1" s="1"/>
  <c r="K42" i="1"/>
  <c r="K37" i="1" s="1"/>
  <c r="I42" i="1"/>
  <c r="I37" i="1" s="1"/>
  <c r="N42" i="1"/>
  <c r="N37" i="1" s="1"/>
  <c r="O24" i="1"/>
  <c r="L42" i="1"/>
  <c r="L37" i="1" s="1"/>
  <c r="H42" i="1"/>
  <c r="H37" i="1" s="1"/>
  <c r="F42" i="1"/>
  <c r="F37" i="1" s="1"/>
  <c r="E42" i="1"/>
  <c r="E37" i="1" s="1"/>
  <c r="D42" i="1"/>
  <c r="D37" i="1" s="1"/>
  <c r="J42" i="1"/>
  <c r="J37" i="1" s="1"/>
  <c r="O20" i="1" l="1"/>
  <c r="C42" i="1" l="1"/>
  <c r="O42" i="1" s="1"/>
  <c r="C37" i="1" l="1"/>
  <c r="O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MACPROFCAL</author>
  </authors>
  <commentList>
    <comment ref="B10" authorId="0" shapeId="0" xr:uid="{B9D93EBB-1877-41AF-8BEC-9E57ECE60124}">
      <text>
        <r>
          <rPr>
            <b/>
            <sz val="9"/>
            <color indexed="81"/>
            <rFont val="Tahoma"/>
            <family val="2"/>
          </rPr>
          <t>MACPROFCAL:</t>
        </r>
        <r>
          <rPr>
            <sz val="9"/>
            <color indexed="81"/>
            <rFont val="Tahoma"/>
            <family val="2"/>
          </rPr>
          <t xml:space="preserve">
Dependiendo del cargo, se tienen asignados unos porcentajes, información que es suministrada por Financiera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MACPROFCAL</author>
  </authors>
  <commentList>
    <comment ref="B10" authorId="0" shapeId="0" xr:uid="{840DCFF8-86C1-4BEB-95F1-84F45FC5C0AC}">
      <text>
        <r>
          <rPr>
            <b/>
            <sz val="9"/>
            <color indexed="81"/>
            <rFont val="Tahoma"/>
            <family val="2"/>
          </rPr>
          <t>MACPROFCAL:</t>
        </r>
        <r>
          <rPr>
            <sz val="9"/>
            <color indexed="81"/>
            <rFont val="Tahoma"/>
            <family val="2"/>
          </rPr>
          <t xml:space="preserve">
Dependiendo del cargo, se tienen asignados unos porcentajes, información que es suministrada por Financiera</t>
        </r>
      </text>
    </comment>
  </commentList>
</comments>
</file>

<file path=xl/sharedStrings.xml><?xml version="1.0" encoding="utf-8"?>
<sst xmlns="http://schemas.openxmlformats.org/spreadsheetml/2006/main" count="2364" uniqueCount="151">
  <si>
    <t xml:space="preserve">PRESUPUESTO CONSOLIDADO </t>
  </si>
  <si>
    <t>RAZÓN SOCIAL:</t>
  </si>
  <si>
    <t>SOCIMÉDICOS S.A.S.</t>
  </si>
  <si>
    <t>NOMBRE IPS:</t>
  </si>
  <si>
    <t xml:space="preserve">ÁREA: </t>
  </si>
  <si>
    <t>AÑO:</t>
  </si>
  <si>
    <t>DESCRIPCIÓN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</si>
  <si>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</si>
  <si>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</si>
  <si>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</si>
  <si>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</si>
  <si>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</si>
  <si>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</si>
  <si>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</si>
  <si>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</si>
  <si>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</si>
  <si>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</si>
  <si>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</si>
  <si>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</si>
  <si>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</si>
  <si>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INFRAESTRUCTURA</t>
  </si>
  <si>
    <t>EJECUCIÓN PRESUPUESTAL</t>
  </si>
  <si>
    <t>TOTAL  ACTIVOS FIJOS</t>
  </si>
  <si>
    <t>TOTAL SUMINISTROS</t>
  </si>
  <si>
    <t>TOTAL NÓMINA</t>
  </si>
  <si>
    <t>TOTAL GASTOS GENERALES</t>
  </si>
  <si>
    <t>TOTAL INGRESOS</t>
  </si>
  <si>
    <t xml:space="preserve">  </t>
  </si>
  <si>
    <t>TOTAL  P Y G PROCESO</t>
  </si>
  <si>
    <t>TOTAL COSTOS Y GASTOS</t>
  </si>
  <si>
    <t>Unidad de cuidado intensivo</t>
  </si>
  <si>
    <t>Hospitalización</t>
  </si>
  <si>
    <t>Cirugía</t>
  </si>
  <si>
    <t>Consulta externa</t>
  </si>
  <si>
    <t>Gestión humana</t>
  </si>
  <si>
    <t>Mantenimiento y orientación</t>
  </si>
  <si>
    <t>Sistemas y telecomunicaciones</t>
  </si>
  <si>
    <t>Biotecnología</t>
  </si>
  <si>
    <t>Farmacia</t>
  </si>
  <si>
    <t>FORMATO PRESUPUESTO DE ADECUACIONES</t>
  </si>
  <si>
    <t>MARQUE CON (X) LOS MESES EN QUE SE REALIZARA LA ADECUACION</t>
  </si>
  <si>
    <t>Descripción de la adecuación</t>
  </si>
  <si>
    <t>Valor</t>
  </si>
  <si>
    <t>Descripción dotación</t>
  </si>
  <si>
    <t>Valor Unit.</t>
  </si>
  <si>
    <t xml:space="preserve">Justificación: </t>
  </si>
  <si>
    <t>Justificación:</t>
  </si>
  <si>
    <t xml:space="preserve">TOTAL REQUERIMIENTOS ADECUACIONES </t>
  </si>
  <si>
    <t>FORMATO PRESUPUESTO ACTIVOS</t>
  </si>
  <si>
    <t>DIGITE LA CANTIDAD EN EL MES QUE SE REALIZARÁ EL PEDIDO</t>
  </si>
  <si>
    <t>Descripción Inversión</t>
  </si>
  <si>
    <t>Pato coprologico adulto</t>
  </si>
  <si>
    <t>Pisingo</t>
  </si>
  <si>
    <t xml:space="preserve"> </t>
  </si>
  <si>
    <t>Mesa de mayo</t>
  </si>
  <si>
    <t>TOTAL REQUERIMIENTOS ACTIVOS</t>
  </si>
  <si>
    <t>IPS CLINICA SAN RAFAEL</t>
  </si>
  <si>
    <t>Código - Descripción items</t>
  </si>
  <si>
    <t>Costo unit.</t>
  </si>
  <si>
    <t>Cantidad</t>
  </si>
  <si>
    <t>TOTAL</t>
  </si>
  <si>
    <t>TOTAL REQUERIMIENTOS SUMINISTROS</t>
  </si>
  <si>
    <t>FORMATO PRESUPUESTO DE NOMINA</t>
  </si>
  <si>
    <t>DESCRIPCIÓN DEL PERSONAL</t>
  </si>
  <si>
    <t>NOVEDADES Y JUSTIFICACIÓN</t>
  </si>
  <si>
    <t>Cargo</t>
  </si>
  <si>
    <t>Justificación: vacaciones</t>
  </si>
  <si>
    <t>Director cientifico</t>
  </si>
  <si>
    <t>Director médico</t>
  </si>
  <si>
    <t>FORMATO GENERAL PRESUPUESTO</t>
  </si>
  <si>
    <t>MESES EN QUE SE REALIZARA EL GASTO GENERAL</t>
  </si>
  <si>
    <t>Descripción general</t>
  </si>
  <si>
    <t>Valor total</t>
  </si>
  <si>
    <t>Energia</t>
  </si>
  <si>
    <t>Alimentación</t>
  </si>
  <si>
    <t>Lavandería</t>
  </si>
  <si>
    <t>Recolección de residuos</t>
  </si>
  <si>
    <t>Ambulancia</t>
  </si>
  <si>
    <t>Laboratorio</t>
  </si>
  <si>
    <t>Telefonía móvil</t>
  </si>
  <si>
    <t>FORMATO PRESUPUESTO DE INGRESOS</t>
  </si>
  <si>
    <t>REGISTRO MENSUAL</t>
  </si>
  <si>
    <t>Descripción del servicio</t>
  </si>
  <si>
    <t>INGRESOS SERVICIO</t>
  </si>
  <si>
    <t>Justificación:  Terminación de vida util</t>
  </si>
  <si>
    <t xml:space="preserve">Telefono </t>
  </si>
  <si>
    <t xml:space="preserve">Teclado de computador </t>
  </si>
  <si>
    <t>Mause</t>
  </si>
  <si>
    <t xml:space="preserve">Recipientes para central </t>
  </si>
  <si>
    <t>Justificación:  Terminación de vida util. De 15 lts</t>
  </si>
  <si>
    <t>Chalecos completos para hemodinamia</t>
  </si>
  <si>
    <t>Justificación:  Terminación de vida util. Cantidad 3</t>
  </si>
  <si>
    <t>Protector de tiroides</t>
  </si>
  <si>
    <t xml:space="preserve">Forros de camillas </t>
  </si>
  <si>
    <t>Justificación:  Necesidad del servicio cantidad 14</t>
  </si>
  <si>
    <t xml:space="preserve">Arreglos de hospitalizaciòn  </t>
  </si>
  <si>
    <t xml:space="preserve">Adecuaciones de las areas de hospitalización </t>
  </si>
  <si>
    <t xml:space="preserve">Camillas </t>
  </si>
  <si>
    <t>Justificación:  Terminación de vida util cantidad 9</t>
  </si>
  <si>
    <t xml:space="preserve">Silla de estaciòn </t>
  </si>
  <si>
    <t xml:space="preserve">Caja organizadora </t>
  </si>
  <si>
    <t xml:space="preserve">Justificación:  Kit de Recipientes </t>
  </si>
  <si>
    <t xml:space="preserve">Gafas </t>
  </si>
  <si>
    <t xml:space="preserve">Justificación: Aumento de actividad </t>
  </si>
  <si>
    <t xml:space="preserve">Kit de tensiometro Fonendoscopio </t>
  </si>
  <si>
    <t>Meson de acero inoxidable para central</t>
  </si>
  <si>
    <t xml:space="preserve">Mesa Riñon </t>
  </si>
  <si>
    <t xml:space="preserve">Acueducto  y alcantarillado </t>
  </si>
  <si>
    <t>Televisión por cable</t>
  </si>
  <si>
    <t>Mantenimiento y calibración de equipos biomedicos</t>
  </si>
  <si>
    <t xml:space="preserve">Central de vacio </t>
  </si>
  <si>
    <t xml:space="preserve">Arriendo de cilindros </t>
  </si>
  <si>
    <t xml:space="preserve">Transporte de cilindros </t>
  </si>
  <si>
    <t xml:space="preserve">Daruma </t>
  </si>
  <si>
    <t xml:space="preserve">Servicio de mantenimiento (IRON MOUNTAIN) </t>
  </si>
  <si>
    <t xml:space="preserve">Arrendamiento de Clinica </t>
  </si>
  <si>
    <t xml:space="preserve">Fotocopiadora </t>
  </si>
  <si>
    <t xml:space="preserve">Humanizaciòn de los servicios </t>
  </si>
  <si>
    <t xml:space="preserve">Justificación: Actividades con los grupos </t>
  </si>
  <si>
    <t>%</t>
  </si>
  <si>
    <t xml:space="preserve">Instrumental </t>
  </si>
  <si>
    <t xml:space="preserve">Justificación:  Terminación de vida util </t>
  </si>
  <si>
    <t xml:space="preserve">Justificación:  Necesidad del servicio por la cantidad de cirugias </t>
  </si>
  <si>
    <t>Justificación:  Necesidad del servicio</t>
  </si>
  <si>
    <t xml:space="preserve">Total </t>
  </si>
  <si>
    <t>Auxiliar de enfermería</t>
  </si>
  <si>
    <t>Líder de Enfermera</t>
  </si>
  <si>
    <t>Médico</t>
  </si>
  <si>
    <t xml:space="preserve">Bacteriologa </t>
  </si>
  <si>
    <t>Fisiterapeuta y terapeura respisatoria</t>
  </si>
  <si>
    <t>Lider asistencial de Megacentro</t>
  </si>
  <si>
    <t xml:space="preserve">Enfermería Profesional </t>
  </si>
  <si>
    <t>Instrumentación quirurgica</t>
  </si>
  <si>
    <t xml:space="preserve">Mesa quirurgica </t>
  </si>
  <si>
    <r>
      <t xml:space="preserve">PROCESO
</t>
    </r>
    <r>
      <rPr>
        <b/>
        <sz val="11"/>
        <color theme="1"/>
        <rFont val="Calibri"/>
        <family val="2"/>
        <scheme val="minor"/>
      </rPr>
      <t>DE APOYO</t>
    </r>
  </si>
  <si>
    <r>
      <t xml:space="preserve">TIPO DE DOCUMENTO
</t>
    </r>
    <r>
      <rPr>
        <b/>
        <sz val="11"/>
        <color theme="1"/>
        <rFont val="Calibri"/>
        <family val="2"/>
        <scheme val="minor"/>
      </rPr>
      <t>FORMATO</t>
    </r>
  </si>
  <si>
    <t>VERSION 002</t>
  </si>
  <si>
    <t>Clínica San Rafael sede Megacentro</t>
  </si>
  <si>
    <t>Clínica San Rafael sede Cuba</t>
  </si>
  <si>
    <t>Clínica San Rafael sede Icono</t>
  </si>
  <si>
    <t>Clínica San Rafael sede Alamos</t>
  </si>
  <si>
    <t>Clínica San Rafael sede Oval</t>
  </si>
  <si>
    <t>Financiera</t>
  </si>
  <si>
    <t xml:space="preserve">Mercadeo </t>
  </si>
  <si>
    <t>Urgencias</t>
  </si>
  <si>
    <t>Oncología</t>
  </si>
  <si>
    <r>
      <t xml:space="preserve">NOMBRE
</t>
    </r>
    <r>
      <rPr>
        <b/>
        <sz val="12"/>
        <color theme="1"/>
        <rFont val="Calibri"/>
        <family val="2"/>
        <scheme val="minor"/>
      </rPr>
      <t>ASIGNACIÓN DE PRESUPUESTO</t>
    </r>
  </si>
  <si>
    <t>Porcentaje 5%</t>
  </si>
  <si>
    <t>FORMATO PRESUPUESTO DE SUMINISTROS 2020</t>
  </si>
  <si>
    <t xml:space="preserve">Justificación: vacaciones </t>
  </si>
  <si>
    <r>
      <t xml:space="preserve">CÓDIGO
</t>
    </r>
    <r>
      <rPr>
        <b/>
        <sz val="11"/>
        <color theme="1"/>
        <rFont val="Calibri"/>
        <family val="2"/>
        <scheme val="minor"/>
      </rPr>
      <t>09-FT-005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</si>
</sst>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&quot;$&quot;* #,##0_-;\-&quot;$&quot;* #,##0_-;_-&quot;$&quot;* &quot;-&quot;_-;_-@_-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(&quot;$&quot;\ * #,##0_);_(&quot;$&quot;\ * \(#,##0\);_(&quot;$&quot;\ * &quot;-&quot;??_);_(@_)"/>
    <numFmt numFmtId="167" formatCode="_-* #,##0\ _€_-;\-* #,##0\ _€_-;_-* &quot;-&quot;??\ _€_-;_-@_-"/>
    <numFmt numFmtId="168" formatCode="&quot;$&quot;\ #,##0"/>
    <numFmt numFmtId="169" formatCode="_([$$-240A]\ * #,##0_);_([$$-240A]\ * \(#,##0\);_([$$-240A]\ * &quot;-&quot;??_);_(@_)"/>
    <numFmt numFmtId="170" formatCode="_-* #,##0&quot; $&quot;_-;\-* #,##0&quot; $&quot;_-;_-* \-??&quot; $&quot;_-;_-@_-"/>
    <numFmt numFmtId="171" formatCode="_-* #,##0_-;\-* #,##0_-;_-* \-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1"/>
      <color indexed="10"/>
      <name val="Arial"/>
      <family val="2"/>
    </font>
    <font>
      <b/>
      <sz val="11"/>
      <color indexed="18"/>
      <name val="Arial"/>
      <family val="2"/>
    </font>
    <font>
      <b/>
      <sz val="14"/>
      <name val="Arial"/>
      <family val="2"/>
    </font>
    <font>
      <b/>
      <i/>
      <u/>
      <sz val="12"/>
      <color indexed="18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1"/>
      <color rgb="FF002060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b/>
      <sz val="18"/>
      <name val="Arial"/>
      <family val="2"/>
    </font>
    <font>
      <b/>
      <sz val="9"/>
      <color rgb="FF00206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rgb="FF000080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3" tint="-0.249977111117893"/>
      <name val="Arial"/>
      <family val="2"/>
    </font>
    <font>
      <sz val="11"/>
      <color rgb="FF002060"/>
      <name val="Arial"/>
      <family val="2"/>
    </font>
    <font>
      <sz val="12"/>
      <color rgb="FF000000"/>
      <name val="Calibri"/>
      <family val="2"/>
      <scheme val="minor"/>
    </font>
    <font>
      <b/>
      <sz val="10"/>
      <name val="Arial"/>
      <family val="2"/>
      <charset val="1"/>
    </font>
    <font>
      <sz val="11"/>
      <color rgb="FF000000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BFBFB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2CC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2" fontId="1" fillId="0" borderId="0" applyFont="0" applyFill="0" applyBorder="0" applyAlignment="0" applyProtection="0"/>
    <xf numFmtId="0" fontId="7" fillId="0" borderId="0"/>
    <xf numFmtId="9" fontId="30" fillId="0" borderId="0" applyFill="0" applyBorder="0" applyProtection="0">
      <alignment vertical="top"/>
    </xf>
  </cellStyleXfs>
  <cellXfs count="258">
    <xf numFmtId="0" fontId="0" fillId="0" borderId="0" xfId="0"/>
    <xf numFmtId="166" fontId="7" fillId="0" borderId="1" xfId="2" applyNumberFormat="1" applyFont="1" applyBorder="1"/>
    <xf numFmtId="167" fontId="6" fillId="3" borderId="1" xfId="1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1" xfId="0" applyBorder="1"/>
    <xf numFmtId="0" fontId="6" fillId="3" borderId="36" xfId="0" applyFont="1" applyFill="1" applyBorder="1" applyAlignment="1">
      <alignment horizontal="center"/>
    </xf>
    <xf numFmtId="0" fontId="3" fillId="0" borderId="1" xfId="0" applyFont="1" applyBorder="1"/>
    <xf numFmtId="166" fontId="1" fillId="0" borderId="1" xfId="2" applyNumberFormat="1" applyBorder="1"/>
    <xf numFmtId="169" fontId="20" fillId="0" borderId="1" xfId="2" applyNumberFormat="1" applyFont="1" applyBorder="1"/>
    <xf numFmtId="0" fontId="20" fillId="2" borderId="0" xfId="0" applyFont="1" applyFill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0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11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20" fillId="2" borderId="0" xfId="0" applyFont="1" applyFill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14" fillId="0" borderId="13" xfId="0" applyFont="1" applyBorder="1" applyProtection="1">
      <protection locked="0"/>
    </xf>
    <xf numFmtId="3" fontId="0" fillId="0" borderId="14" xfId="0" applyNumberFormat="1" applyBorder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3" fontId="0" fillId="0" borderId="14" xfId="0" applyNumberFormat="1" applyBorder="1" applyAlignment="1" applyProtection="1">
      <alignment horizontal="center" vertical="center"/>
      <protection locked="0"/>
    </xf>
    <xf numFmtId="0" fontId="6" fillId="0" borderId="16" xfId="0" applyFon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14" fillId="0" borderId="27" xfId="0" applyFont="1" applyBorder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6" fillId="3" borderId="28" xfId="0" applyFont="1" applyFill="1" applyBorder="1" applyAlignment="1" applyProtection="1">
      <alignment horizontal="center"/>
      <protection locked="0"/>
    </xf>
    <xf numFmtId="0" fontId="16" fillId="0" borderId="19" xfId="0" applyFont="1" applyBorder="1" applyProtection="1">
      <protection locked="0"/>
    </xf>
    <xf numFmtId="166" fontId="7" fillId="0" borderId="1" xfId="2" applyNumberFormat="1" applyFont="1" applyBorder="1" applyProtection="1">
      <protection locked="0"/>
    </xf>
    <xf numFmtId="0" fontId="0" fillId="0" borderId="0" xfId="0" applyProtection="1"/>
    <xf numFmtId="0" fontId="20" fillId="2" borderId="0" xfId="0" applyFont="1" applyFill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9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6" fillId="3" borderId="11" xfId="0" applyFont="1" applyFill="1" applyBorder="1" applyAlignment="1" applyProtection="1">
      <alignment horizontal="center"/>
    </xf>
    <xf numFmtId="0" fontId="6" fillId="3" borderId="12" xfId="0" applyFont="1" applyFill="1" applyBorder="1" applyAlignment="1" applyProtection="1">
      <alignment horizontal="center"/>
    </xf>
    <xf numFmtId="168" fontId="0" fillId="0" borderId="15" xfId="0" applyNumberFormat="1" applyBorder="1" applyAlignment="1" applyProtection="1">
      <alignment horizontal="center"/>
    </xf>
    <xf numFmtId="0" fontId="6" fillId="3" borderId="24" xfId="0" applyFont="1" applyFill="1" applyBorder="1" applyAlignment="1" applyProtection="1">
      <alignment horizontal="center"/>
    </xf>
    <xf numFmtId="0" fontId="6" fillId="3" borderId="25" xfId="0" applyFont="1" applyFill="1" applyBorder="1" applyAlignment="1" applyProtection="1">
      <alignment horizontal="center"/>
    </xf>
    <xf numFmtId="0" fontId="6" fillId="3" borderId="26" xfId="0" applyFont="1" applyFill="1" applyBorder="1" applyAlignment="1" applyProtection="1">
      <alignment horizontal="center"/>
    </xf>
    <xf numFmtId="0" fontId="6" fillId="3" borderId="28" xfId="0" applyFont="1" applyFill="1" applyBorder="1" applyAlignment="1" applyProtection="1">
      <alignment horizontal="center"/>
    </xf>
    <xf numFmtId="168" fontId="0" fillId="0" borderId="15" xfId="0" applyNumberFormat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justify"/>
    </xf>
    <xf numFmtId="0" fontId="9" fillId="0" borderId="5" xfId="0" applyFont="1" applyBorder="1" applyAlignment="1" applyProtection="1">
      <alignment horizontal="center" vertical="justify"/>
    </xf>
    <xf numFmtId="0" fontId="9" fillId="0" borderId="6" xfId="0" applyFont="1" applyBorder="1" applyAlignment="1" applyProtection="1">
      <alignment horizontal="center" vertical="justify"/>
    </xf>
    <xf numFmtId="166" fontId="7" fillId="0" borderId="1" xfId="2" applyNumberFormat="1" applyFont="1" applyBorder="1" applyProtection="1"/>
    <xf numFmtId="0" fontId="8" fillId="0" borderId="1" xfId="0" applyFont="1" applyBorder="1" applyAlignment="1" applyProtection="1">
      <alignment horizontal="center" vertical="center" wrapText="1"/>
    </xf>
    <xf numFmtId="0" fontId="6" fillId="3" borderId="62" xfId="0" applyFont="1" applyFill="1" applyBorder="1" applyAlignment="1" applyProtection="1">
      <alignment horizontal="center"/>
    </xf>
    <xf numFmtId="0" fontId="6" fillId="3" borderId="58" xfId="0" applyFont="1" applyFill="1" applyBorder="1" applyAlignment="1" applyProtection="1">
      <alignment horizontal="center"/>
    </xf>
    <xf numFmtId="0" fontId="0" fillId="0" borderId="14" xfId="0" applyBorder="1" applyProtection="1">
      <protection locked="0"/>
    </xf>
    <xf numFmtId="3" fontId="0" fillId="0" borderId="14" xfId="0" applyNumberForma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10" fontId="12" fillId="0" borderId="0" xfId="0" applyNumberFormat="1" applyFont="1" applyProtection="1">
      <protection locked="0"/>
    </xf>
    <xf numFmtId="0" fontId="6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6" fillId="0" borderId="31" xfId="0" applyFont="1" applyBorder="1" applyAlignment="1" applyProtection="1">
      <alignment horizontal="center"/>
      <protection locked="0"/>
    </xf>
    <xf numFmtId="0" fontId="18" fillId="0" borderId="27" xfId="0" applyFont="1" applyBorder="1" applyProtection="1">
      <protection locked="0"/>
    </xf>
    <xf numFmtId="0" fontId="15" fillId="0" borderId="19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8" fillId="4" borderId="27" xfId="0" applyFont="1" applyFill="1" applyBorder="1" applyProtection="1">
      <protection locked="0"/>
    </xf>
    <xf numFmtId="0" fontId="19" fillId="0" borderId="0" xfId="0" applyFont="1" applyProtection="1"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/>
    </xf>
    <xf numFmtId="0" fontId="6" fillId="0" borderId="30" xfId="0" applyFont="1" applyBorder="1" applyAlignment="1" applyProtection="1">
      <alignment horizontal="center"/>
    </xf>
    <xf numFmtId="0" fontId="6" fillId="0" borderId="31" xfId="0" applyFont="1" applyBorder="1" applyAlignment="1" applyProtection="1">
      <alignment horizontal="center"/>
    </xf>
    <xf numFmtId="3" fontId="0" fillId="0" borderId="15" xfId="0" applyNumberFormat="1" applyBorder="1" applyAlignment="1" applyProtection="1">
      <alignment horizontal="center"/>
    </xf>
    <xf numFmtId="0" fontId="9" fillId="0" borderId="63" xfId="0" applyFont="1" applyBorder="1" applyAlignment="1" applyProtection="1">
      <alignment horizontal="center" vertical="justify" wrapText="1"/>
    </xf>
    <xf numFmtId="0" fontId="9" fillId="0" borderId="64" xfId="0" applyFont="1" applyBorder="1" applyAlignment="1" applyProtection="1">
      <alignment horizontal="center" vertical="justify" wrapText="1"/>
    </xf>
    <xf numFmtId="0" fontId="9" fillId="0" borderId="65" xfId="0" applyFont="1" applyBorder="1" applyAlignment="1" applyProtection="1">
      <alignment horizontal="center" vertical="justify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9" fillId="0" borderId="32" xfId="0" applyFont="1" applyBorder="1" applyAlignment="1" applyProtection="1">
      <alignment horizontal="center" vertical="justify" wrapText="1"/>
      <protection locked="0"/>
    </xf>
    <xf numFmtId="0" fontId="9" fillId="0" borderId="33" xfId="0" applyFont="1" applyBorder="1" applyAlignment="1" applyProtection="1">
      <alignment horizontal="center" vertical="justify" wrapText="1"/>
      <protection locked="0"/>
    </xf>
    <xf numFmtId="0" fontId="9" fillId="0" borderId="34" xfId="0" applyFont="1" applyBorder="1" applyAlignment="1" applyProtection="1">
      <alignment horizontal="center" vertical="justify" wrapText="1"/>
      <protection locked="0"/>
    </xf>
    <xf numFmtId="3" fontId="0" fillId="0" borderId="15" xfId="0" applyNumberFormat="1" applyBorder="1" applyAlignment="1" applyProtection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28" fillId="7" borderId="1" xfId="0" applyFont="1" applyFill="1" applyBorder="1" applyAlignment="1" applyProtection="1">
      <alignment vertical="center" wrapText="1"/>
      <protection locked="0"/>
    </xf>
    <xf numFmtId="170" fontId="0" fillId="8" borderId="1" xfId="2" applyNumberFormat="1" applyFont="1" applyFill="1" applyBorder="1" applyProtection="1">
      <protection locked="0"/>
    </xf>
    <xf numFmtId="0" fontId="28" fillId="7" borderId="1" xfId="0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3" fontId="0" fillId="0" borderId="36" xfId="1" applyNumberFormat="1" applyFont="1" applyBorder="1" applyAlignment="1" applyProtection="1">
      <alignment horizontal="center"/>
      <protection locked="0"/>
    </xf>
    <xf numFmtId="3" fontId="0" fillId="0" borderId="1" xfId="1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6" fontId="7" fillId="0" borderId="1" xfId="2" applyNumberFormat="1" applyFont="1" applyBorder="1" applyAlignment="1" applyProtection="1">
      <alignment horizontal="center"/>
      <protection locked="0"/>
    </xf>
    <xf numFmtId="166" fontId="0" fillId="0" borderId="0" xfId="0" applyNumberFormat="1" applyProtection="1">
      <protection locked="0"/>
    </xf>
    <xf numFmtId="0" fontId="31" fillId="0" borderId="8" xfId="0" applyFont="1" applyBorder="1" applyAlignment="1" applyProtection="1">
      <alignment horizontal="center"/>
    </xf>
    <xf numFmtId="0" fontId="31" fillId="0" borderId="9" xfId="0" applyFont="1" applyBorder="1" applyAlignment="1" applyProtection="1">
      <alignment horizontal="center"/>
    </xf>
    <xf numFmtId="0" fontId="31" fillId="0" borderId="10" xfId="0" applyFont="1" applyBorder="1" applyAlignment="1" applyProtection="1">
      <alignment horizontal="center"/>
    </xf>
    <xf numFmtId="0" fontId="6" fillId="0" borderId="8" xfId="0" applyFont="1" applyBorder="1" applyAlignment="1" applyProtection="1"/>
    <xf numFmtId="0" fontId="6" fillId="0" borderId="9" xfId="0" applyFont="1" applyBorder="1" applyAlignment="1" applyProtection="1"/>
    <xf numFmtId="0" fontId="6" fillId="0" borderId="10" xfId="0" applyFont="1" applyBorder="1" applyAlignment="1" applyProtection="1"/>
    <xf numFmtId="0" fontId="27" fillId="6" borderId="12" xfId="0" applyFont="1" applyFill="1" applyBorder="1" applyAlignment="1" applyProtection="1">
      <alignment horizontal="center"/>
    </xf>
    <xf numFmtId="0" fontId="27" fillId="6" borderId="12" xfId="0" applyFont="1" applyFill="1" applyBorder="1" applyAlignment="1" applyProtection="1">
      <alignment horizontal="center" vertical="center"/>
    </xf>
    <xf numFmtId="0" fontId="27" fillId="6" borderId="1" xfId="0" applyFont="1" applyFill="1" applyBorder="1" applyAlignment="1" applyProtection="1">
      <alignment horizontal="center" vertical="center"/>
    </xf>
    <xf numFmtId="0" fontId="27" fillId="6" borderId="1" xfId="0" applyFont="1" applyFill="1" applyBorder="1" applyAlignment="1" applyProtection="1">
      <alignment horizontal="center"/>
    </xf>
    <xf numFmtId="3" fontId="0" fillId="0" borderId="6" xfId="1" applyNumberFormat="1" applyFont="1" applyBorder="1" applyAlignment="1" applyProtection="1">
      <alignment horizontal="center"/>
    </xf>
    <xf numFmtId="3" fontId="0" fillId="0" borderId="1" xfId="0" applyNumberFormat="1" applyBorder="1" applyAlignment="1" applyProtection="1">
      <alignment horizontal="center"/>
    </xf>
    <xf numFmtId="0" fontId="21" fillId="0" borderId="63" xfId="0" applyFont="1" applyBorder="1" applyAlignment="1" applyProtection="1">
      <alignment horizontal="right"/>
    </xf>
    <xf numFmtId="0" fontId="21" fillId="0" borderId="5" xfId="0" applyFont="1" applyBorder="1" applyAlignment="1" applyProtection="1">
      <alignment horizontal="right"/>
    </xf>
    <xf numFmtId="0" fontId="21" fillId="0" borderId="65" xfId="0" applyFont="1" applyBorder="1" applyAlignment="1" applyProtection="1">
      <alignment horizontal="right"/>
    </xf>
    <xf numFmtId="167" fontId="6" fillId="3" borderId="1" xfId="1" applyNumberFormat="1" applyFont="1" applyFill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vertical="justify" wrapText="1"/>
    </xf>
    <xf numFmtId="166" fontId="7" fillId="0" borderId="1" xfId="2" applyNumberFormat="1" applyFont="1" applyBorder="1" applyAlignment="1" applyProtection="1">
      <alignment horizontal="center"/>
    </xf>
    <xf numFmtId="3" fontId="31" fillId="0" borderId="1" xfId="0" applyNumberFormat="1" applyFont="1" applyBorder="1" applyAlignment="1" applyProtection="1">
      <alignment horizontal="center"/>
    </xf>
    <xf numFmtId="3" fontId="31" fillId="0" borderId="1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wrapText="1"/>
      <protection locked="0"/>
    </xf>
    <xf numFmtId="0" fontId="13" fillId="0" borderId="0" xfId="0" applyFont="1" applyProtection="1">
      <protection locked="0"/>
    </xf>
    <xf numFmtId="171" fontId="29" fillId="0" borderId="50" xfId="5" applyNumberFormat="1" applyFont="1" applyBorder="1" applyProtection="1">
      <protection locked="0"/>
    </xf>
    <xf numFmtId="10" fontId="30" fillId="0" borderId="51" xfId="6" applyNumberFormat="1" applyBorder="1" applyAlignment="1" applyProtection="1">
      <alignment horizontal="center" vertical="center"/>
      <protection locked="0"/>
    </xf>
    <xf numFmtId="3" fontId="0" fillId="0" borderId="6" xfId="0" applyNumberFormat="1" applyBorder="1" applyProtection="1">
      <protection locked="0"/>
    </xf>
    <xf numFmtId="171" fontId="29" fillId="0" borderId="52" xfId="5" applyNumberFormat="1" applyFont="1" applyBorder="1" applyProtection="1">
      <protection locked="0"/>
    </xf>
    <xf numFmtId="10" fontId="30" fillId="0" borderId="53" xfId="6" applyNumberFormat="1" applyBorder="1" applyAlignment="1" applyProtection="1">
      <alignment horizontal="center" vertical="center"/>
      <protection locked="0"/>
    </xf>
    <xf numFmtId="10" fontId="0" fillId="0" borderId="53" xfId="6" applyNumberFormat="1" applyFont="1" applyBorder="1" applyAlignment="1" applyProtection="1">
      <alignment horizontal="center" vertical="center"/>
      <protection locked="0"/>
    </xf>
    <xf numFmtId="171" fontId="29" fillId="0" borderId="54" xfId="5" applyNumberFormat="1" applyFont="1" applyBorder="1" applyProtection="1">
      <protection locked="0"/>
    </xf>
    <xf numFmtId="10" fontId="30" fillId="0" borderId="55" xfId="6" applyNumberFormat="1" applyBorder="1" applyAlignment="1" applyProtection="1">
      <alignment horizontal="center" vertical="center"/>
      <protection locked="0"/>
    </xf>
    <xf numFmtId="0" fontId="9" fillId="0" borderId="38" xfId="0" applyFont="1" applyBorder="1" applyProtection="1"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Protection="1">
      <protection locked="0"/>
    </xf>
    <xf numFmtId="0" fontId="6" fillId="0" borderId="0" xfId="0" applyFont="1" applyProtection="1">
      <protection locked="0"/>
    </xf>
    <xf numFmtId="10" fontId="30" fillId="0" borderId="49" xfId="6" applyNumberFormat="1" applyBorder="1" applyAlignment="1" applyProtection="1">
      <protection locked="0"/>
    </xf>
    <xf numFmtId="3" fontId="0" fillId="0" borderId="1" xfId="0" applyNumberFormat="1" applyBorder="1" applyProtection="1">
      <protection locked="0"/>
    </xf>
    <xf numFmtId="0" fontId="22" fillId="0" borderId="27" xfId="0" applyFont="1" applyBorder="1" applyProtection="1">
      <protection locked="0"/>
    </xf>
    <xf numFmtId="0" fontId="22" fillId="0" borderId="1" xfId="0" applyFont="1" applyBorder="1" applyProtection="1">
      <protection locked="0"/>
    </xf>
    <xf numFmtId="3" fontId="0" fillId="0" borderId="36" xfId="0" applyNumberFormat="1" applyBorder="1" applyProtection="1">
      <protection locked="0"/>
    </xf>
    <xf numFmtId="0" fontId="22" fillId="0" borderId="27" xfId="0" applyFont="1" applyBorder="1" applyAlignment="1" applyProtection="1">
      <alignment wrapText="1"/>
      <protection locked="0"/>
    </xf>
    <xf numFmtId="0" fontId="22" fillId="0" borderId="1" xfId="0" applyFont="1" applyBorder="1" applyAlignment="1" applyProtection="1">
      <alignment wrapText="1"/>
      <protection locked="0"/>
    </xf>
    <xf numFmtId="0" fontId="22" fillId="0" borderId="45" xfId="0" applyFont="1" applyBorder="1" applyProtection="1">
      <protection locked="0"/>
    </xf>
    <xf numFmtId="0" fontId="22" fillId="0" borderId="11" xfId="0" applyFont="1" applyBorder="1" applyProtection="1">
      <protection locked="0"/>
    </xf>
    <xf numFmtId="3" fontId="0" fillId="0" borderId="11" xfId="0" applyNumberFormat="1" applyBorder="1" applyProtection="1">
      <protection locked="0"/>
    </xf>
    <xf numFmtId="0" fontId="24" fillId="0" borderId="24" xfId="0" applyFont="1" applyBorder="1" applyProtection="1">
      <protection locked="0"/>
    </xf>
    <xf numFmtId="0" fontId="24" fillId="0" borderId="25" xfId="0" applyFont="1" applyBorder="1" applyProtection="1">
      <protection locked="0"/>
    </xf>
    <xf numFmtId="0" fontId="9" fillId="0" borderId="35" xfId="0" applyFont="1" applyBorder="1" applyProtection="1">
      <protection locked="0"/>
    </xf>
    <xf numFmtId="0" fontId="9" fillId="0" borderId="34" xfId="0" applyFont="1" applyBorder="1" applyProtection="1">
      <protection locked="0"/>
    </xf>
    <xf numFmtId="3" fontId="0" fillId="0" borderId="36" xfId="0" applyNumberFormat="1" applyBorder="1" applyAlignment="1" applyProtection="1">
      <alignment horizontal="center"/>
      <protection locked="0"/>
    </xf>
    <xf numFmtId="0" fontId="6" fillId="0" borderId="17" xfId="0" applyFont="1" applyBorder="1" applyProtection="1"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3" fontId="0" fillId="0" borderId="36" xfId="0" applyNumberFormat="1" applyBorder="1" applyAlignment="1" applyProtection="1">
      <alignment horizontal="center" vertical="center"/>
      <protection locked="0"/>
    </xf>
    <xf numFmtId="0" fontId="9" fillId="0" borderId="13" xfId="0" applyFont="1" applyBorder="1" applyProtection="1">
      <protection locked="0"/>
    </xf>
    <xf numFmtId="0" fontId="9" fillId="0" borderId="40" xfId="0" applyFont="1" applyBorder="1" applyProtection="1">
      <protection locked="0"/>
    </xf>
    <xf numFmtId="0" fontId="0" fillId="0" borderId="12" xfId="0" applyBorder="1" applyProtection="1">
      <protection locked="0"/>
    </xf>
    <xf numFmtId="166" fontId="7" fillId="0" borderId="46" xfId="2" applyNumberFormat="1" applyFont="1" applyBorder="1" applyProtection="1">
      <protection locked="0"/>
    </xf>
    <xf numFmtId="0" fontId="13" fillId="0" borderId="0" xfId="0" applyFont="1" applyAlignment="1" applyProtection="1">
      <alignment horizontal="center"/>
    </xf>
    <xf numFmtId="0" fontId="6" fillId="3" borderId="1" xfId="0" applyFont="1" applyFill="1" applyBorder="1" applyAlignment="1" applyProtection="1">
      <alignment horizontal="center" wrapText="1"/>
    </xf>
    <xf numFmtId="3" fontId="0" fillId="0" borderId="6" xfId="0" applyNumberFormat="1" applyBorder="1" applyAlignment="1" applyProtection="1">
      <alignment horizontal="center" vertical="center"/>
    </xf>
    <xf numFmtId="0" fontId="13" fillId="0" borderId="13" xfId="0" applyFont="1" applyBorder="1" applyProtection="1"/>
    <xf numFmtId="0" fontId="13" fillId="0" borderId="56" xfId="0" applyFont="1" applyBorder="1" applyProtection="1"/>
    <xf numFmtId="0" fontId="6" fillId="3" borderId="25" xfId="0" applyFont="1" applyFill="1" applyBorder="1" applyAlignment="1" applyProtection="1">
      <alignment horizontal="center" wrapText="1"/>
    </xf>
    <xf numFmtId="3" fontId="23" fillId="5" borderId="26" xfId="0" applyNumberFormat="1" applyFont="1" applyFill="1" applyBorder="1" applyAlignment="1" applyProtection="1">
      <alignment horizontal="center"/>
    </xf>
    <xf numFmtId="3" fontId="0" fillId="0" borderId="37" xfId="0" applyNumberFormat="1" applyBorder="1" applyAlignment="1" applyProtection="1">
      <alignment horizontal="center" vertical="center"/>
    </xf>
    <xf numFmtId="3" fontId="0" fillId="0" borderId="25" xfId="0" applyNumberFormat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wrapText="1"/>
    </xf>
    <xf numFmtId="3" fontId="0" fillId="0" borderId="36" xfId="0" applyNumberFormat="1" applyBorder="1" applyAlignment="1" applyProtection="1">
      <alignment horizontal="center"/>
    </xf>
    <xf numFmtId="3" fontId="0" fillId="0" borderId="36" xfId="0" applyNumberFormat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horizontal="center"/>
    </xf>
    <xf numFmtId="0" fontId="6" fillId="3" borderId="10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0" fontId="9" fillId="0" borderId="44" xfId="0" applyFont="1" applyBorder="1" applyAlignment="1" applyProtection="1">
      <alignment horizontal="center"/>
    </xf>
    <xf numFmtId="0" fontId="9" fillId="0" borderId="47" xfId="0" applyFont="1" applyBorder="1" applyAlignment="1" applyProtection="1">
      <alignment horizontal="center"/>
    </xf>
    <xf numFmtId="0" fontId="9" fillId="0" borderId="40" xfId="0" applyFont="1" applyBorder="1" applyAlignment="1" applyProtection="1">
      <alignment horizontal="center"/>
    </xf>
    <xf numFmtId="166" fontId="7" fillId="0" borderId="36" xfId="2" applyNumberFormat="1" applyFont="1" applyBorder="1" applyProtection="1"/>
    <xf numFmtId="166" fontId="7" fillId="0" borderId="37" xfId="2" applyNumberFormat="1" applyFont="1" applyBorder="1" applyProtection="1"/>
    <xf numFmtId="0" fontId="8" fillId="0" borderId="42" xfId="0" applyFont="1" applyBorder="1" applyAlignment="1" applyProtection="1">
      <alignment horizontal="center" vertical="center" wrapText="1"/>
    </xf>
    <xf numFmtId="0" fontId="8" fillId="0" borderId="48" xfId="0" applyFont="1" applyBorder="1" applyAlignment="1" applyProtection="1">
      <alignment horizontal="center" vertical="center" wrapText="1"/>
    </xf>
    <xf numFmtId="0" fontId="8" fillId="0" borderId="43" xfId="0" applyFont="1" applyBorder="1" applyAlignment="1" applyProtection="1">
      <alignment horizontal="center" vertical="center" wrapText="1"/>
    </xf>
    <xf numFmtId="166" fontId="7" fillId="0" borderId="59" xfId="2" applyNumberFormat="1" applyFont="1" applyBorder="1" applyProtection="1"/>
    <xf numFmtId="3" fontId="0" fillId="0" borderId="26" xfId="0" applyNumberFormat="1" applyBorder="1" applyAlignment="1" applyProtection="1">
      <alignment horizontal="center" vertical="center"/>
    </xf>
    <xf numFmtId="171" fontId="29" fillId="0" borderId="52" xfId="5" applyNumberFormat="1" applyFont="1" applyBorder="1" applyAlignment="1" applyProtection="1">
      <alignment horizontal="left" vertical="center"/>
      <protection locked="0"/>
    </xf>
    <xf numFmtId="9" fontId="12" fillId="0" borderId="0" xfId="0" applyNumberFormat="1" applyFont="1" applyProtection="1">
      <protection locked="0"/>
    </xf>
    <xf numFmtId="3" fontId="25" fillId="0" borderId="19" xfId="0" applyNumberFormat="1" applyFont="1" applyBorder="1" applyProtection="1">
      <protection locked="0"/>
    </xf>
    <xf numFmtId="3" fontId="0" fillId="0" borderId="34" xfId="0" applyNumberFormat="1" applyBorder="1" applyAlignment="1" applyProtection="1">
      <alignment horizontal="center" vertical="center"/>
      <protection locked="0"/>
    </xf>
    <xf numFmtId="3" fontId="6" fillId="0" borderId="19" xfId="0" applyNumberFormat="1" applyFont="1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8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3" fontId="0" fillId="0" borderId="0" xfId="0" applyNumberFormat="1" applyProtection="1">
      <protection locked="0"/>
    </xf>
    <xf numFmtId="3" fontId="0" fillId="0" borderId="20" xfId="0" applyNumberFormat="1" applyBorder="1" applyProtection="1">
      <protection locked="0"/>
    </xf>
    <xf numFmtId="3" fontId="0" fillId="0" borderId="21" xfId="0" applyNumberFormat="1" applyBorder="1" applyProtection="1">
      <protection locked="0"/>
    </xf>
    <xf numFmtId="3" fontId="0" fillId="0" borderId="22" xfId="0" applyNumberFormat="1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40" xfId="0" applyNumberFormat="1" applyBorder="1" applyAlignment="1" applyProtection="1">
      <alignment horizontal="center" vertical="center"/>
      <protection locked="0"/>
    </xf>
    <xf numFmtId="0" fontId="26" fillId="0" borderId="0" xfId="0" applyFont="1" applyProtection="1">
      <protection locked="0"/>
    </xf>
    <xf numFmtId="0" fontId="6" fillId="0" borderId="41" xfId="0" applyFont="1" applyBorder="1" applyAlignment="1" applyProtection="1">
      <alignment horizontal="center"/>
      <protection locked="0"/>
    </xf>
    <xf numFmtId="3" fontId="25" fillId="4" borderId="19" xfId="0" applyNumberFormat="1" applyFont="1" applyFill="1" applyBorder="1" applyProtection="1">
      <protection locked="0"/>
    </xf>
    <xf numFmtId="3" fontId="0" fillId="0" borderId="40" xfId="0" applyNumberFormat="1" applyBorder="1" applyProtection="1">
      <protection locked="0"/>
    </xf>
    <xf numFmtId="3" fontId="0" fillId="0" borderId="12" xfId="0" applyNumberFormat="1" applyBorder="1" applyProtection="1">
      <protection locked="0"/>
    </xf>
    <xf numFmtId="3" fontId="26" fillId="0" borderId="21" xfId="0" applyNumberFormat="1" applyFont="1" applyBorder="1" applyProtection="1">
      <protection locked="0"/>
    </xf>
    <xf numFmtId="3" fontId="26" fillId="0" borderId="22" xfId="0" applyNumberFormat="1" applyFont="1" applyBorder="1" applyProtection="1">
      <protection locked="0"/>
    </xf>
    <xf numFmtId="3" fontId="26" fillId="0" borderId="23" xfId="0" applyNumberFormat="1" applyFont="1" applyBorder="1" applyProtection="1">
      <protection locked="0"/>
    </xf>
    <xf numFmtId="3" fontId="6" fillId="3" borderId="24" xfId="0" applyNumberFormat="1" applyFont="1" applyFill="1" applyBorder="1" applyAlignment="1" applyProtection="1">
      <alignment horizontal="center"/>
    </xf>
    <xf numFmtId="3" fontId="6" fillId="3" borderId="25" xfId="0" applyNumberFormat="1" applyFont="1" applyFill="1" applyBorder="1" applyAlignment="1" applyProtection="1">
      <alignment horizontal="center"/>
    </xf>
    <xf numFmtId="3" fontId="6" fillId="3" borderId="26" xfId="0" applyNumberFormat="1" applyFont="1" applyFill="1" applyBorder="1" applyAlignment="1" applyProtection="1">
      <alignment horizontal="center"/>
    </xf>
    <xf numFmtId="3" fontId="1" fillId="0" borderId="37" xfId="1" applyNumberFormat="1" applyBorder="1" applyAlignment="1" applyProtection="1">
      <alignment horizontal="center" vertical="center"/>
    </xf>
    <xf numFmtId="3" fontId="6" fillId="3" borderId="28" xfId="0" applyNumberFormat="1" applyFont="1" applyFill="1" applyBorder="1" applyAlignment="1" applyProtection="1">
      <alignment horizontal="center"/>
    </xf>
    <xf numFmtId="3" fontId="6" fillId="3" borderId="14" xfId="0" applyNumberFormat="1" applyFont="1" applyFill="1" applyBorder="1" applyAlignment="1" applyProtection="1">
      <alignment horizontal="center"/>
    </xf>
    <xf numFmtId="3" fontId="6" fillId="3" borderId="15" xfId="0" applyNumberFormat="1" applyFont="1" applyFill="1" applyBorder="1" applyAlignment="1" applyProtection="1">
      <alignment horizontal="center"/>
    </xf>
    <xf numFmtId="3" fontId="0" fillId="0" borderId="40" xfId="0" applyNumberFormat="1" applyBorder="1" applyAlignment="1" applyProtection="1">
      <alignment horizontal="center" vertical="center"/>
    </xf>
    <xf numFmtId="3" fontId="1" fillId="0" borderId="15" xfId="1" applyNumberForma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169" fontId="35" fillId="0" borderId="1" xfId="2" applyNumberFormat="1" applyFont="1" applyBorder="1"/>
    <xf numFmtId="0" fontId="4" fillId="2" borderId="2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</xf>
    <xf numFmtId="0" fontId="0" fillId="0" borderId="60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0" fillId="0" borderId="6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wrapText="1"/>
    </xf>
    <xf numFmtId="0" fontId="0" fillId="0" borderId="32" xfId="0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2" fillId="0" borderId="5" xfId="3" applyBorder="1" applyAlignment="1" applyProtection="1">
      <alignment horizontal="center"/>
    </xf>
    <xf numFmtId="0" fontId="2" fillId="0" borderId="6" xfId="3" applyBorder="1" applyAlignment="1" applyProtection="1">
      <alignment horizontal="center"/>
    </xf>
    <xf numFmtId="0" fontId="8" fillId="0" borderId="0" xfId="0" applyFont="1" applyAlignment="1" applyProtection="1">
      <alignment horizontal="center" vertical="center" wrapText="1"/>
    </xf>
    <xf numFmtId="166" fontId="7" fillId="0" borderId="0" xfId="2" applyNumberFormat="1" applyFont="1" applyProtection="1"/>
    <xf numFmtId="0" fontId="2" fillId="0" borderId="1" xfId="3" applyBorder="1" applyAlignment="1" applyProtection="1">
      <alignment horizontal="center" vertical="justify" wrapText="1"/>
    </xf>
    <xf numFmtId="0" fontId="9" fillId="0" borderId="0" xfId="0" applyFont="1" applyAlignment="1" applyProtection="1">
      <alignment horizontal="center" vertical="justify" wrapText="1"/>
    </xf>
    <xf numFmtId="0" fontId="6" fillId="3" borderId="7" xfId="0" applyFont="1" applyFill="1" applyBorder="1" applyAlignment="1" applyProtection="1">
      <alignment horizontal="center"/>
    </xf>
    <xf numFmtId="0" fontId="6" fillId="3" borderId="6" xfId="0" applyFont="1" applyFill="1" applyBorder="1" applyAlignment="1" applyProtection="1">
      <alignment horizontal="center"/>
    </xf>
    <xf numFmtId="0" fontId="2" fillId="0" borderId="7" xfId="3" applyBorder="1" applyAlignment="1" applyProtection="1">
      <alignment horizontal="center"/>
    </xf>
    <xf numFmtId="0" fontId="9" fillId="0" borderId="7" xfId="0" applyFont="1" applyBorder="1" applyAlignment="1" applyProtection="1">
      <alignment horizontal="center"/>
    </xf>
    <xf numFmtId="0" fontId="9" fillId="0" borderId="6" xfId="0" applyFont="1" applyBorder="1" applyAlignment="1" applyProtection="1">
      <alignment horizontal="center"/>
    </xf>
  </cellXfs>
  <cellStyles count="7">
    <cellStyle name="Hipervínculo" xfId="3" builtinId="8"/>
    <cellStyle name="Millares" xfId="1" builtinId="3"/>
    <cellStyle name="Moneda" xfId="2" builtinId="4"/>
    <cellStyle name="Moneda [0] 2" xfId="4" xr:uid="{00000000-0005-0000-0000-000031000000}"/>
    <cellStyle name="Normal" xfId="0" builtinId="0"/>
    <cellStyle name="Normal 2" xfId="5" xr:uid="{FA282567-F46A-478C-818F-31908D869003}"/>
    <cellStyle name="Porcentaje 2" xfId="6" xr:uid="{C33BDE68-1E01-449A-85E8-C47D191E33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0</xdr:row>
      <xdr:rowOff>2381</xdr:rowOff>
    </xdr:from>
    <xdr:to>
      <xdr:col>1</xdr:col>
      <xdr:colOff>2488406</xdr:colOff>
      <xdr:row>3</xdr:row>
      <xdr:rowOff>157345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A6A09D-674B-41FB-8869-CB05515E8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0744" y="2381"/>
          <a:ext cx="1574006" cy="726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002F9-69F8-4130-B99E-2248D17CFE8B}">
  <dimension ref="A1:P43"/>
  <sheetViews>
    <sheetView showGridLines="0" tabSelected="1" zoomScale="80" zoomScaleNormal="80" workbookViewId="0">
      <selection activeCell="G8" sqref="G8"/>
    </sheetView>
  </sheetViews>
  <sheetFormatPr baseColWidth="10" defaultRowHeight="15" x14ac:dyDescent="0.25"/>
  <cols>
    <col min="1" max="1" width="18.42578125" style="51" customWidth="1"/>
    <col min="2" max="2" width="47.7109375" style="51" customWidth="1"/>
    <col min="3" max="3" width="16" style="51" bestFit="1" customWidth="1"/>
    <col min="4" max="5" width="15.5703125" style="51" bestFit="1" customWidth="1"/>
    <col min="6" max="7" width="17.140625" style="51" bestFit="1" customWidth="1"/>
    <col min="8" max="8" width="20.140625" style="51" customWidth="1"/>
    <col min="9" max="14" width="17.140625" style="51" bestFit="1" customWidth="1"/>
    <col min="15" max="15" width="18.42578125" style="51" bestFit="1" customWidth="1"/>
    <col min="16" max="16384" width="11.42578125" style="51"/>
  </cols>
  <sheetData>
    <row r="1" spans="1:15" ht="15" customHeight="1" x14ac:dyDescent="0.25">
      <c r="A1" s="235"/>
      <c r="B1" s="235"/>
      <c r="C1" s="235"/>
      <c r="D1" s="236" t="s">
        <v>146</v>
      </c>
      <c r="E1" s="237"/>
      <c r="F1" s="237"/>
      <c r="G1" s="237"/>
      <c r="H1" s="237"/>
      <c r="I1" s="237"/>
      <c r="J1" s="237"/>
      <c r="K1" s="237"/>
      <c r="L1" s="237"/>
      <c r="M1" s="238"/>
      <c r="N1" s="239" t="s">
        <v>150</v>
      </c>
    </row>
    <row r="2" spans="1:15" x14ac:dyDescent="0.25">
      <c r="A2" s="235"/>
      <c r="B2" s="235"/>
      <c r="C2" s="235"/>
      <c r="D2" s="240"/>
      <c r="E2" s="241"/>
      <c r="F2" s="241"/>
      <c r="G2" s="241"/>
      <c r="H2" s="241"/>
      <c r="I2" s="241"/>
      <c r="J2" s="241"/>
      <c r="K2" s="241"/>
      <c r="L2" s="241"/>
      <c r="M2" s="242"/>
      <c r="N2" s="235"/>
    </row>
    <row r="3" spans="1:15" x14ac:dyDescent="0.25">
      <c r="A3" s="235"/>
      <c r="B3" s="235"/>
      <c r="C3" s="235"/>
      <c r="D3" s="236" t="s">
        <v>135</v>
      </c>
      <c r="E3" s="237"/>
      <c r="F3" s="237"/>
      <c r="G3" s="237"/>
      <c r="H3" s="238"/>
      <c r="I3" s="236" t="s">
        <v>134</v>
      </c>
      <c r="J3" s="237"/>
      <c r="K3" s="237"/>
      <c r="L3" s="237"/>
      <c r="M3" s="238"/>
      <c r="N3" s="243" t="s">
        <v>136</v>
      </c>
    </row>
    <row r="4" spans="1:15" ht="15" customHeight="1" x14ac:dyDescent="0.25">
      <c r="A4" s="235"/>
      <c r="B4" s="235"/>
      <c r="C4" s="235"/>
      <c r="D4" s="240"/>
      <c r="E4" s="241"/>
      <c r="F4" s="241"/>
      <c r="G4" s="241"/>
      <c r="H4" s="242"/>
      <c r="I4" s="240"/>
      <c r="J4" s="241"/>
      <c r="K4" s="241"/>
      <c r="L4" s="241"/>
      <c r="M4" s="242"/>
      <c r="N4" s="243"/>
    </row>
    <row r="5" spans="1:15" ht="19.5" thickBot="1" x14ac:dyDescent="0.35">
      <c r="A5" s="244" t="s">
        <v>0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</row>
    <row r="6" spans="1:15" ht="19.5" thickBot="1" x14ac:dyDescent="0.35">
      <c r="A6" s="245" t="s">
        <v>1</v>
      </c>
      <c r="B6" s="232" t="s">
        <v>2</v>
      </c>
      <c r="C6" s="245"/>
      <c r="D6" s="245"/>
      <c r="E6" s="245"/>
      <c r="F6" s="245"/>
      <c r="I6" s="245"/>
      <c r="J6" s="245"/>
      <c r="K6" s="245"/>
      <c r="L6" s="245"/>
      <c r="M6" s="245"/>
      <c r="N6" s="245"/>
      <c r="O6" s="245"/>
    </row>
    <row r="7" spans="1:15" ht="18.75" x14ac:dyDescent="0.3">
      <c r="A7" s="245" t="s">
        <v>3</v>
      </c>
      <c r="B7" s="232"/>
      <c r="C7" s="245"/>
      <c r="D7" s="245"/>
      <c r="E7" s="245"/>
      <c r="F7" s="245"/>
      <c r="I7" s="245"/>
      <c r="J7" s="245"/>
      <c r="K7" s="245"/>
      <c r="L7" s="245"/>
      <c r="M7" s="245"/>
      <c r="N7" s="245"/>
      <c r="O7" s="245"/>
    </row>
    <row r="8" spans="1:15" ht="18.75" x14ac:dyDescent="0.3">
      <c r="A8" s="245" t="s">
        <v>4</v>
      </c>
      <c r="B8" s="233"/>
      <c r="C8" s="246"/>
      <c r="D8" s="246"/>
      <c r="E8" s="246"/>
      <c r="F8" s="246"/>
      <c r="I8" s="246"/>
      <c r="J8" s="246"/>
      <c r="K8" s="246"/>
      <c r="L8" s="246"/>
      <c r="M8" s="246"/>
      <c r="N8" s="246"/>
      <c r="O8" s="246"/>
    </row>
    <row r="9" spans="1:15" ht="19.5" thickBot="1" x14ac:dyDescent="0.35">
      <c r="A9" s="245" t="s">
        <v>5</v>
      </c>
      <c r="B9" s="234">
        <v>2020</v>
      </c>
      <c r="C9" s="246"/>
      <c r="D9" s="246"/>
      <c r="E9" s="246"/>
      <c r="F9" s="246"/>
      <c r="I9" s="246"/>
      <c r="J9" s="246"/>
      <c r="K9" s="246"/>
      <c r="L9" s="246"/>
      <c r="M9" s="246"/>
      <c r="N9" s="246"/>
      <c r="O9" s="246"/>
    </row>
    <row r="11" spans="1:15" x14ac:dyDescent="0.25">
      <c r="A11" s="64" t="s">
        <v>6</v>
      </c>
      <c r="B11" s="64"/>
      <c r="C11" s="65" t="s">
        <v>7</v>
      </c>
      <c r="D11" s="65" t="s">
        <v>8</v>
      </c>
      <c r="E11" s="65" t="s">
        <v>9</v>
      </c>
      <c r="F11" s="65" t="s">
        <v>10</v>
      </c>
      <c r="G11" s="65" t="s">
        <v>11</v>
      </c>
      <c r="H11" s="65" t="s">
        <v>12</v>
      </c>
      <c r="I11" s="65" t="s">
        <v>13</v>
      </c>
      <c r="J11" s="65" t="s">
        <v>14</v>
      </c>
      <c r="K11" s="65" t="s">
        <v>15</v>
      </c>
      <c r="L11" s="65" t="s">
        <v>16</v>
      </c>
      <c r="M11" s="65" t="s">
        <v>17</v>
      </c>
      <c r="N11" s="65" t="s">
        <v>18</v>
      </c>
      <c r="O11" s="65" t="s">
        <v>19</v>
      </c>
    </row>
    <row r="12" spans="1:15" x14ac:dyDescent="0.25">
      <c r="A12" s="247" t="s">
        <v>20</v>
      </c>
      <c r="B12" s="248"/>
      <c r="C12" s="69">
        <f>'ADECUACIONES (mega)'!D62+'ADECUACIONES (cuba)'!D62</f>
        <v>0</v>
      </c>
      <c r="D12" s="69">
        <f>'ADECUACIONES (mega)'!E62+'ADECUACIONES (cuba)'!E62</f>
        <v>0</v>
      </c>
      <c r="E12" s="69">
        <f>'ADECUACIONES (mega)'!F62+'ADECUACIONES (cuba)'!F62</f>
        <v>0</v>
      </c>
      <c r="F12" s="69">
        <f>'ADECUACIONES (mega)'!G62+'ADECUACIONES (cuba)'!G62</f>
        <v>0</v>
      </c>
      <c r="G12" s="69">
        <f>'ADECUACIONES (mega)'!H62+'ADECUACIONES (cuba)'!H62</f>
        <v>0</v>
      </c>
      <c r="H12" s="69">
        <f>'ADECUACIONES (mega)'!I62+'ADECUACIONES (cuba)'!I62</f>
        <v>0</v>
      </c>
      <c r="I12" s="69">
        <f>'ADECUACIONES (mega)'!J62+'ADECUACIONES (cuba)'!J62</f>
        <v>0</v>
      </c>
      <c r="J12" s="69">
        <f>'ADECUACIONES (mega)'!K62+'ADECUACIONES (cuba)'!K62</f>
        <v>0</v>
      </c>
      <c r="K12" s="69">
        <f>'ADECUACIONES (mega)'!L62+'ADECUACIONES (cuba)'!L62</f>
        <v>0</v>
      </c>
      <c r="L12" s="69">
        <f>'ADECUACIONES (mega)'!M62+'ADECUACIONES (cuba)'!M62</f>
        <v>0</v>
      </c>
      <c r="M12" s="69">
        <f>'ADECUACIONES (mega)'!N62+'ADECUACIONES (cuba)'!N62</f>
        <v>0</v>
      </c>
      <c r="N12" s="69">
        <f>'ADECUACIONES (mega)'!O62+'ADECUACIONES (cuba)'!O62</f>
        <v>0</v>
      </c>
      <c r="O12" s="69">
        <f>SUM(C12:N12)</f>
        <v>0</v>
      </c>
    </row>
    <row r="13" spans="1:15" x14ac:dyDescent="0.25">
      <c r="A13" s="96" t="s">
        <v>21</v>
      </c>
      <c r="B13" s="98"/>
      <c r="C13" s="69">
        <f>'ADECUACIONES (mega)'!D63+'ADECUACIONES (cuba)'!D63</f>
        <v>0</v>
      </c>
      <c r="D13" s="69">
        <f>'ADECUACIONES (mega)'!E63+'ADECUACIONES (cuba)'!E63</f>
        <v>0</v>
      </c>
      <c r="E13" s="69">
        <f>'ADECUACIONES (mega)'!F63+'ADECUACIONES (cuba)'!F63</f>
        <v>0</v>
      </c>
      <c r="F13" s="69">
        <f>'ADECUACIONES (mega)'!G63+'ADECUACIONES (cuba)'!G63</f>
        <v>0</v>
      </c>
      <c r="G13" s="69">
        <f>'ADECUACIONES (mega)'!H63+'ADECUACIONES (cuba)'!H63</f>
        <v>0</v>
      </c>
      <c r="H13" s="69">
        <f>'ADECUACIONES (mega)'!I63+'ADECUACIONES (cuba)'!I63</f>
        <v>0</v>
      </c>
      <c r="I13" s="69">
        <f>'ADECUACIONES (mega)'!J63+'ADECUACIONES (cuba)'!J63</f>
        <v>0</v>
      </c>
      <c r="J13" s="69">
        <f>'ADECUACIONES (mega)'!K63+'ADECUACIONES (cuba)'!K63</f>
        <v>0</v>
      </c>
      <c r="K13" s="69">
        <f>'ADECUACIONES (mega)'!L63+'ADECUACIONES (cuba)'!L63</f>
        <v>0</v>
      </c>
      <c r="L13" s="69">
        <f>'ADECUACIONES (mega)'!M63+'ADECUACIONES (cuba)'!M63</f>
        <v>0</v>
      </c>
      <c r="M13" s="69">
        <f>'ADECUACIONES (mega)'!N63+'ADECUACIONES (cuba)'!N63</f>
        <v>0</v>
      </c>
      <c r="N13" s="69">
        <f>'ADECUACIONES (mega)'!O63+'ADECUACIONES (cuba)'!O63</f>
        <v>0</v>
      </c>
      <c r="O13" s="69">
        <f>SUM(C13:N13)</f>
        <v>0</v>
      </c>
    </row>
    <row r="14" spans="1:15" x14ac:dyDescent="0.25">
      <c r="A14" s="249"/>
      <c r="B14" s="249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</row>
    <row r="15" spans="1:15" x14ac:dyDescent="0.25">
      <c r="A15" s="64" t="s">
        <v>6</v>
      </c>
      <c r="B15" s="64"/>
      <c r="C15" s="65" t="s">
        <v>7</v>
      </c>
      <c r="D15" s="65" t="s">
        <v>8</v>
      </c>
      <c r="E15" s="65" t="s">
        <v>9</v>
      </c>
      <c r="F15" s="65" t="s">
        <v>10</v>
      </c>
      <c r="G15" s="65" t="s">
        <v>11</v>
      </c>
      <c r="H15" s="65" t="s">
        <v>12</v>
      </c>
      <c r="I15" s="65" t="s">
        <v>13</v>
      </c>
      <c r="J15" s="65" t="s">
        <v>14</v>
      </c>
      <c r="K15" s="65" t="s">
        <v>15</v>
      </c>
      <c r="L15" s="65" t="s">
        <v>16</v>
      </c>
      <c r="M15" s="65" t="s">
        <v>17</v>
      </c>
      <c r="N15" s="65" t="s">
        <v>18</v>
      </c>
      <c r="O15" s="65" t="s">
        <v>19</v>
      </c>
    </row>
    <row r="16" spans="1:15" x14ac:dyDescent="0.25">
      <c r="A16" s="251" t="s">
        <v>22</v>
      </c>
      <c r="B16" s="251"/>
      <c r="C16" s="69">
        <f>'ACTIVOS (mega)'!D123+'ACTIVOS (cuba)'!D123</f>
        <v>0</v>
      </c>
      <c r="D16" s="69">
        <f>'ACTIVOS (mega)'!E123+'ACTIVOS (cuba)'!E123</f>
        <v>0</v>
      </c>
      <c r="E16" s="69">
        <f>'ACTIVOS (mega)'!F123+'ACTIVOS (cuba)'!F123</f>
        <v>0</v>
      </c>
      <c r="F16" s="69">
        <f>'ACTIVOS (mega)'!G123+'ACTIVOS (cuba)'!G123</f>
        <v>0</v>
      </c>
      <c r="G16" s="69">
        <f>'ACTIVOS (mega)'!H123+'ACTIVOS (cuba)'!H123</f>
        <v>0</v>
      </c>
      <c r="H16" s="69">
        <f>'ACTIVOS (mega)'!I123+'ACTIVOS (cuba)'!I123</f>
        <v>0</v>
      </c>
      <c r="I16" s="69">
        <f>'ACTIVOS (mega)'!J123+'ACTIVOS (cuba)'!J123</f>
        <v>0</v>
      </c>
      <c r="J16" s="69">
        <f>'ACTIVOS (mega)'!K123+'ACTIVOS (cuba)'!K123</f>
        <v>0</v>
      </c>
      <c r="K16" s="69">
        <f>'ACTIVOS (mega)'!L123+'ACTIVOS (cuba)'!L123</f>
        <v>0</v>
      </c>
      <c r="L16" s="69">
        <f>'ACTIVOS (mega)'!M123+'ACTIVOS (cuba)'!M123</f>
        <v>0</v>
      </c>
      <c r="M16" s="69">
        <f>'ACTIVOS (mega)'!N123+'ACTIVOS (cuba)'!N123</f>
        <v>0</v>
      </c>
      <c r="N16" s="69">
        <f>'ACTIVOS (mega)'!O123+'ACTIVOS (cuba)'!O123</f>
        <v>0</v>
      </c>
      <c r="O16" s="69">
        <f>SUM(C16:N16)</f>
        <v>0</v>
      </c>
    </row>
    <row r="17" spans="1:16" x14ac:dyDescent="0.25">
      <c r="A17" s="96" t="s">
        <v>21</v>
      </c>
      <c r="B17" s="98"/>
      <c r="C17" s="69">
        <f>'ACTIVOS (mega)'!D124+'ACTIVOS (cuba)'!D124</f>
        <v>0</v>
      </c>
      <c r="D17" s="69">
        <f>'ACTIVOS (mega)'!E124+'ACTIVOS (cuba)'!E124</f>
        <v>0</v>
      </c>
      <c r="E17" s="69">
        <f>'ACTIVOS (mega)'!F124+'ACTIVOS (cuba)'!F124</f>
        <v>0</v>
      </c>
      <c r="F17" s="69">
        <f>'ACTIVOS (mega)'!G124+'ACTIVOS (cuba)'!G124</f>
        <v>0</v>
      </c>
      <c r="G17" s="69">
        <f>'ACTIVOS (mega)'!H124+'ACTIVOS (cuba)'!H124</f>
        <v>0</v>
      </c>
      <c r="H17" s="69">
        <f>'ACTIVOS (mega)'!I124+'ACTIVOS (cuba)'!I124</f>
        <v>0</v>
      </c>
      <c r="I17" s="69">
        <f>'ACTIVOS (mega)'!J124+'ACTIVOS (cuba)'!J124</f>
        <v>0</v>
      </c>
      <c r="J17" s="69">
        <f>'ACTIVOS (mega)'!K124+'ACTIVOS (cuba)'!K124</f>
        <v>0</v>
      </c>
      <c r="K17" s="69">
        <f>'ACTIVOS (mega)'!L124+'ACTIVOS (cuba)'!L124</f>
        <v>0</v>
      </c>
      <c r="L17" s="69">
        <f>'ACTIVOS (mega)'!M124+'ACTIVOS (cuba)'!M124</f>
        <v>0</v>
      </c>
      <c r="M17" s="69">
        <f>'ACTIVOS (mega)'!N124+'ACTIVOS (cuba)'!N124</f>
        <v>0</v>
      </c>
      <c r="N17" s="69">
        <f>'ACTIVOS (mega)'!O124+'ACTIVOS (cuba)'!O124</f>
        <v>0</v>
      </c>
      <c r="O17" s="69">
        <f>SUM(C17:N17)</f>
        <v>0</v>
      </c>
    </row>
    <row r="18" spans="1:16" x14ac:dyDescent="0.25">
      <c r="A18" s="252"/>
      <c r="B18" s="252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</row>
    <row r="19" spans="1:16" x14ac:dyDescent="0.25">
      <c r="A19" s="64" t="s">
        <v>6</v>
      </c>
      <c r="B19" s="64"/>
      <c r="C19" s="65" t="s">
        <v>7</v>
      </c>
      <c r="D19" s="65" t="s">
        <v>8</v>
      </c>
      <c r="E19" s="65" t="s">
        <v>9</v>
      </c>
      <c r="F19" s="65" t="s">
        <v>10</v>
      </c>
      <c r="G19" s="65" t="s">
        <v>11</v>
      </c>
      <c r="H19" s="65" t="s">
        <v>12</v>
      </c>
      <c r="I19" s="65" t="s">
        <v>13</v>
      </c>
      <c r="J19" s="65" t="s">
        <v>14</v>
      </c>
      <c r="K19" s="65" t="s">
        <v>15</v>
      </c>
      <c r="L19" s="65" t="s">
        <v>16</v>
      </c>
      <c r="M19" s="65" t="s">
        <v>17</v>
      </c>
      <c r="N19" s="65" t="s">
        <v>18</v>
      </c>
      <c r="O19" s="131" t="s">
        <v>19</v>
      </c>
    </row>
    <row r="20" spans="1:16" x14ac:dyDescent="0.25">
      <c r="A20" s="251" t="s">
        <v>23</v>
      </c>
      <c r="B20" s="251"/>
      <c r="C20" s="69">
        <f>'SUMINISTROS (cuba)'!E58+'SUMINISTROS (mega)'!E58</f>
        <v>0</v>
      </c>
      <c r="D20" s="69">
        <f>'SUMINISTROS (cuba)'!F58+'SUMINISTROS (mega)'!F58</f>
        <v>0</v>
      </c>
      <c r="E20" s="69">
        <f>'SUMINISTROS (cuba)'!G58+'SUMINISTROS (mega)'!G58</f>
        <v>0</v>
      </c>
      <c r="F20" s="69">
        <f>'SUMINISTROS (cuba)'!H58+'SUMINISTROS (mega)'!H58</f>
        <v>0</v>
      </c>
      <c r="G20" s="69">
        <f>'SUMINISTROS (cuba)'!I58+'SUMINISTROS (mega)'!I58</f>
        <v>0</v>
      </c>
      <c r="H20" s="69">
        <f>'SUMINISTROS (cuba)'!J58+'SUMINISTROS (mega)'!J58</f>
        <v>0</v>
      </c>
      <c r="I20" s="69">
        <f>'SUMINISTROS (cuba)'!K58+'SUMINISTROS (mega)'!K58</f>
        <v>0</v>
      </c>
      <c r="J20" s="69">
        <f>'SUMINISTROS (cuba)'!L58+'SUMINISTROS (mega)'!L58</f>
        <v>0</v>
      </c>
      <c r="K20" s="69">
        <f>'SUMINISTROS (cuba)'!M58+'SUMINISTROS (mega)'!M58</f>
        <v>0</v>
      </c>
      <c r="L20" s="69">
        <f>'SUMINISTROS (cuba)'!N58+'SUMINISTROS (mega)'!N58</f>
        <v>0</v>
      </c>
      <c r="M20" s="69">
        <f>'SUMINISTROS (cuba)'!O58+'SUMINISTROS (mega)'!O58</f>
        <v>0</v>
      </c>
      <c r="N20" s="69">
        <f>'SUMINISTROS (cuba)'!P58+'SUMINISTROS (mega)'!P58</f>
        <v>0</v>
      </c>
      <c r="O20" s="69">
        <f>SUM(C20:N20)</f>
        <v>0</v>
      </c>
    </row>
    <row r="21" spans="1:16" x14ac:dyDescent="0.25">
      <c r="A21" s="96" t="s">
        <v>21</v>
      </c>
      <c r="B21" s="98"/>
      <c r="C21" s="69">
        <f>'SUMINISTROS (cuba)'!E59+'SUMINISTROS (mega)'!E59</f>
        <v>0</v>
      </c>
      <c r="D21" s="69">
        <f>'SUMINISTROS (cuba)'!F59+'SUMINISTROS (mega)'!F59</f>
        <v>0</v>
      </c>
      <c r="E21" s="69">
        <f>'SUMINISTROS (cuba)'!G59+'SUMINISTROS (mega)'!G59</f>
        <v>0</v>
      </c>
      <c r="F21" s="69">
        <f>'SUMINISTROS (cuba)'!H59+'SUMINISTROS (mega)'!H59</f>
        <v>0</v>
      </c>
      <c r="G21" s="69">
        <f>'SUMINISTROS (cuba)'!I59+'SUMINISTROS (mega)'!I59</f>
        <v>0</v>
      </c>
      <c r="H21" s="69">
        <f>'SUMINISTROS (cuba)'!J59+'SUMINISTROS (mega)'!J59</f>
        <v>0</v>
      </c>
      <c r="I21" s="69">
        <f>'SUMINISTROS (cuba)'!K59+'SUMINISTROS (mega)'!K59</f>
        <v>0</v>
      </c>
      <c r="J21" s="69">
        <f>'SUMINISTROS (cuba)'!L59+'SUMINISTROS (mega)'!L59</f>
        <v>0</v>
      </c>
      <c r="K21" s="69">
        <f>'SUMINISTROS (cuba)'!M59+'SUMINISTROS (mega)'!M59</f>
        <v>0</v>
      </c>
      <c r="L21" s="69">
        <f>'SUMINISTROS (cuba)'!N59+'SUMINISTROS (mega)'!N59</f>
        <v>0</v>
      </c>
      <c r="M21" s="69">
        <f>'SUMINISTROS (cuba)'!O59+'SUMINISTROS (mega)'!O59</f>
        <v>0</v>
      </c>
      <c r="N21" s="69">
        <f>'SUMINISTROS (cuba)'!P59+'SUMINISTROS (mega)'!P59</f>
        <v>0</v>
      </c>
      <c r="O21" s="69">
        <f>SUM(C21:N21)</f>
        <v>0</v>
      </c>
    </row>
    <row r="23" spans="1:16" x14ac:dyDescent="0.25">
      <c r="A23" s="64" t="s">
        <v>6</v>
      </c>
      <c r="B23" s="64"/>
      <c r="C23" s="65" t="s">
        <v>7</v>
      </c>
      <c r="D23" s="65" t="s">
        <v>8</v>
      </c>
      <c r="E23" s="65" t="s">
        <v>9</v>
      </c>
      <c r="F23" s="65" t="s">
        <v>10</v>
      </c>
      <c r="G23" s="65" t="s">
        <v>11</v>
      </c>
      <c r="H23" s="65" t="s">
        <v>12</v>
      </c>
      <c r="I23" s="65" t="s">
        <v>13</v>
      </c>
      <c r="J23" s="65" t="s">
        <v>14</v>
      </c>
      <c r="K23" s="65" t="s">
        <v>15</v>
      </c>
      <c r="L23" s="65" t="s">
        <v>16</v>
      </c>
      <c r="M23" s="65" t="s">
        <v>17</v>
      </c>
      <c r="N23" s="65" t="s">
        <v>18</v>
      </c>
      <c r="O23" s="131" t="s">
        <v>19</v>
      </c>
    </row>
    <row r="24" spans="1:16" x14ac:dyDescent="0.25">
      <c r="A24" s="251" t="s">
        <v>24</v>
      </c>
      <c r="B24" s="251"/>
      <c r="C24" s="69">
        <f>'NOMINA (cuba)'!D103+'NOMINA (mega)'!D103</f>
        <v>0</v>
      </c>
      <c r="D24" s="69">
        <f>'NOMINA (cuba)'!E103+'NOMINA (mega)'!E103</f>
        <v>0</v>
      </c>
      <c r="E24" s="69">
        <f>'NOMINA (cuba)'!F103+'NOMINA (mega)'!F103</f>
        <v>0</v>
      </c>
      <c r="F24" s="69">
        <f>'NOMINA (cuba)'!G103+'NOMINA (mega)'!G103</f>
        <v>0</v>
      </c>
      <c r="G24" s="69">
        <f>'NOMINA (cuba)'!H103+'NOMINA (mega)'!H103</f>
        <v>0</v>
      </c>
      <c r="H24" s="69">
        <f>'NOMINA (cuba)'!I103+'NOMINA (mega)'!I103</f>
        <v>0</v>
      </c>
      <c r="I24" s="69">
        <f>'NOMINA (cuba)'!J103+'NOMINA (mega)'!J103</f>
        <v>0</v>
      </c>
      <c r="J24" s="69">
        <f>'NOMINA (cuba)'!K103+'NOMINA (mega)'!K103</f>
        <v>0</v>
      </c>
      <c r="K24" s="69">
        <f>'NOMINA (cuba)'!L103+'NOMINA (mega)'!L103</f>
        <v>0</v>
      </c>
      <c r="L24" s="69">
        <f>'NOMINA (cuba)'!M103+'NOMINA (mega)'!M103</f>
        <v>0</v>
      </c>
      <c r="M24" s="69">
        <f>'NOMINA (cuba)'!N103+'NOMINA (mega)'!N103</f>
        <v>0</v>
      </c>
      <c r="N24" s="69">
        <f>'NOMINA (cuba)'!O103+'NOMINA (mega)'!O103</f>
        <v>0</v>
      </c>
      <c r="O24" s="69">
        <f>SUM(C24:N24)</f>
        <v>0</v>
      </c>
      <c r="P24" s="51" t="s">
        <v>53</v>
      </c>
    </row>
    <row r="25" spans="1:16" x14ac:dyDescent="0.25">
      <c r="A25" s="96" t="s">
        <v>21</v>
      </c>
      <c r="B25" s="98"/>
      <c r="C25" s="69">
        <f>'NOMINA (cuba)'!D104+'NOMINA (mega)'!D104</f>
        <v>0</v>
      </c>
      <c r="D25" s="69">
        <f>'NOMINA (cuba)'!E104+'NOMINA (mega)'!E104</f>
        <v>0</v>
      </c>
      <c r="E25" s="69">
        <f>'NOMINA (cuba)'!F104+'NOMINA (mega)'!F104</f>
        <v>0</v>
      </c>
      <c r="F25" s="69">
        <f>'NOMINA (cuba)'!G104+'NOMINA (mega)'!G104</f>
        <v>0</v>
      </c>
      <c r="G25" s="69">
        <f>'NOMINA (cuba)'!H104+'NOMINA (mega)'!H104</f>
        <v>0</v>
      </c>
      <c r="H25" s="69">
        <f>'NOMINA (cuba)'!I104+'NOMINA (mega)'!I104</f>
        <v>0</v>
      </c>
      <c r="I25" s="69">
        <f>'NOMINA (cuba)'!J104+'NOMINA (mega)'!J104</f>
        <v>0</v>
      </c>
      <c r="J25" s="69">
        <f>'NOMINA (cuba)'!K104+'NOMINA (mega)'!K104</f>
        <v>0</v>
      </c>
      <c r="K25" s="69">
        <f>'NOMINA (cuba)'!L104+'NOMINA (mega)'!L104</f>
        <v>0</v>
      </c>
      <c r="L25" s="69">
        <f>'NOMINA (cuba)'!M104+'NOMINA (mega)'!M104</f>
        <v>0</v>
      </c>
      <c r="M25" s="69">
        <f>'NOMINA (cuba)'!N104+'NOMINA (mega)'!N104</f>
        <v>0</v>
      </c>
      <c r="N25" s="69">
        <f>'NOMINA (cuba)'!O104+'NOMINA (mega)'!O104</f>
        <v>0</v>
      </c>
      <c r="O25" s="69">
        <f>C25+D25+E25+F25+G25+H25+I25+J25+K25+L25+M25+N25</f>
        <v>0</v>
      </c>
    </row>
    <row r="27" spans="1:16" x14ac:dyDescent="0.25">
      <c r="A27" s="253" t="s">
        <v>6</v>
      </c>
      <c r="B27" s="254"/>
      <c r="C27" s="65" t="s">
        <v>7</v>
      </c>
      <c r="D27" s="65" t="s">
        <v>8</v>
      </c>
      <c r="E27" s="65" t="s">
        <v>9</v>
      </c>
      <c r="F27" s="65" t="s">
        <v>10</v>
      </c>
      <c r="G27" s="65" t="s">
        <v>11</v>
      </c>
      <c r="H27" s="65" t="s">
        <v>12</v>
      </c>
      <c r="I27" s="65" t="s">
        <v>13</v>
      </c>
      <c r="J27" s="65" t="s">
        <v>14</v>
      </c>
      <c r="K27" s="65" t="s">
        <v>15</v>
      </c>
      <c r="L27" s="65" t="s">
        <v>16</v>
      </c>
      <c r="M27" s="65" t="s">
        <v>17</v>
      </c>
      <c r="N27" s="65" t="s">
        <v>18</v>
      </c>
      <c r="O27" s="65" t="s">
        <v>19</v>
      </c>
    </row>
    <row r="28" spans="1:16" x14ac:dyDescent="0.25">
      <c r="A28" s="255" t="s">
        <v>25</v>
      </c>
      <c r="B28" s="248"/>
      <c r="C28" s="69">
        <f>'GENERALES (cuba)'!D123+'GENERALES (mega)'!D123</f>
        <v>0</v>
      </c>
      <c r="D28" s="69">
        <f>'GENERALES (cuba)'!E123+'GENERALES (mega)'!E123</f>
        <v>0</v>
      </c>
      <c r="E28" s="69">
        <f>'GENERALES (cuba)'!F123+'GENERALES (mega)'!F123</f>
        <v>0</v>
      </c>
      <c r="F28" s="69">
        <f>'GENERALES (cuba)'!G123+'GENERALES (mega)'!G123</f>
        <v>0</v>
      </c>
      <c r="G28" s="69">
        <f>'GENERALES (cuba)'!H123+'GENERALES (mega)'!H123</f>
        <v>0</v>
      </c>
      <c r="H28" s="69">
        <f>'GENERALES (cuba)'!I123+'GENERALES (mega)'!I123</f>
        <v>0</v>
      </c>
      <c r="I28" s="69">
        <f>'GENERALES (cuba)'!J123+'GENERALES (mega)'!J123</f>
        <v>0</v>
      </c>
      <c r="J28" s="69">
        <f>'GENERALES (cuba)'!K123+'GENERALES (mega)'!K123</f>
        <v>0</v>
      </c>
      <c r="K28" s="69">
        <f>'GENERALES (cuba)'!L123+'GENERALES (mega)'!L123</f>
        <v>0</v>
      </c>
      <c r="L28" s="69">
        <f>'GENERALES (cuba)'!M123+'GENERALES (mega)'!M123</f>
        <v>0</v>
      </c>
      <c r="M28" s="69">
        <f>'GENERALES (cuba)'!N123+'GENERALES (mega)'!N123</f>
        <v>0</v>
      </c>
      <c r="N28" s="69">
        <f>'GENERALES (cuba)'!O123+'GENERALES (mega)'!O123</f>
        <v>0</v>
      </c>
      <c r="O28" s="69">
        <f>SUM(C28:N28)</f>
        <v>0</v>
      </c>
    </row>
    <row r="29" spans="1:16" x14ac:dyDescent="0.25">
      <c r="A29" s="96" t="s">
        <v>21</v>
      </c>
      <c r="B29" s="98"/>
      <c r="C29" s="69">
        <f>'GENERALES (cuba)'!D124+'GENERALES (mega)'!D124</f>
        <v>0</v>
      </c>
      <c r="D29" s="69">
        <f>'GENERALES (cuba)'!E124+'GENERALES (mega)'!E124</f>
        <v>0</v>
      </c>
      <c r="E29" s="69">
        <f>'GENERALES (cuba)'!F124+'GENERALES (mega)'!F124</f>
        <v>0</v>
      </c>
      <c r="F29" s="69">
        <f>'GENERALES (cuba)'!G124+'GENERALES (mega)'!G124</f>
        <v>0</v>
      </c>
      <c r="G29" s="69">
        <f>'GENERALES (cuba)'!H124+'GENERALES (mega)'!H124</f>
        <v>0</v>
      </c>
      <c r="H29" s="69">
        <f>'GENERALES (cuba)'!I124+'GENERALES (mega)'!I124</f>
        <v>0</v>
      </c>
      <c r="I29" s="69">
        <f>'GENERALES (cuba)'!J124+'GENERALES (mega)'!J124</f>
        <v>0</v>
      </c>
      <c r="J29" s="69">
        <f>'GENERALES (cuba)'!K124+'GENERALES (mega)'!K124</f>
        <v>0</v>
      </c>
      <c r="K29" s="69">
        <f>'GENERALES (cuba)'!L124+'GENERALES (mega)'!L124</f>
        <v>0</v>
      </c>
      <c r="L29" s="69">
        <f>'GENERALES (cuba)'!M124+'GENERALES (mega)'!M124</f>
        <v>0</v>
      </c>
      <c r="M29" s="69">
        <f>'GENERALES (cuba)'!N124+'GENERALES (mega)'!N124</f>
        <v>0</v>
      </c>
      <c r="N29" s="69">
        <f>'GENERALES (cuba)'!O124+'GENERALES (mega)'!O124</f>
        <v>0</v>
      </c>
      <c r="O29" s="69">
        <f>SUM(C29:N29)</f>
        <v>0</v>
      </c>
    </row>
    <row r="31" spans="1:16" x14ac:dyDescent="0.25">
      <c r="A31" s="253" t="s">
        <v>6</v>
      </c>
      <c r="B31" s="254"/>
      <c r="C31" s="65" t="s">
        <v>7</v>
      </c>
      <c r="D31" s="65" t="s">
        <v>8</v>
      </c>
      <c r="E31" s="65" t="s">
        <v>9</v>
      </c>
      <c r="F31" s="65" t="s">
        <v>10</v>
      </c>
      <c r="G31" s="65" t="s">
        <v>11</v>
      </c>
      <c r="H31" s="65" t="s">
        <v>12</v>
      </c>
      <c r="I31" s="65" t="s">
        <v>13</v>
      </c>
      <c r="J31" s="65" t="s">
        <v>14</v>
      </c>
      <c r="K31" s="65" t="s">
        <v>15</v>
      </c>
      <c r="L31" s="65" t="s">
        <v>16</v>
      </c>
      <c r="M31" s="65" t="s">
        <v>17</v>
      </c>
      <c r="N31" s="65" t="s">
        <v>18</v>
      </c>
      <c r="O31" s="65" t="s">
        <v>19</v>
      </c>
    </row>
    <row r="32" spans="1:16" x14ac:dyDescent="0.25">
      <c r="A32" s="255" t="s">
        <v>26</v>
      </c>
      <c r="B32" s="248"/>
      <c r="C32" s="69">
        <f>'INGRESOS (cuba)'!C18+'INGRESOS (mega)'!C18</f>
        <v>0</v>
      </c>
      <c r="D32" s="69">
        <f>'INGRESOS (cuba)'!D18+'INGRESOS (mega)'!D18</f>
        <v>0</v>
      </c>
      <c r="E32" s="69">
        <f>'INGRESOS (cuba)'!E18+'INGRESOS (mega)'!E18</f>
        <v>0</v>
      </c>
      <c r="F32" s="69">
        <f>'INGRESOS (cuba)'!F18+'INGRESOS (mega)'!F18</f>
        <v>0</v>
      </c>
      <c r="G32" s="69">
        <f>'INGRESOS (cuba)'!G18+'INGRESOS (mega)'!G18</f>
        <v>0</v>
      </c>
      <c r="H32" s="69">
        <f>'INGRESOS (cuba)'!H18+'INGRESOS (mega)'!H18</f>
        <v>0</v>
      </c>
      <c r="I32" s="69">
        <f>'INGRESOS (cuba)'!I18+'INGRESOS (mega)'!I18</f>
        <v>0</v>
      </c>
      <c r="J32" s="69">
        <f>'INGRESOS (cuba)'!J18+'INGRESOS (mega)'!J18</f>
        <v>0</v>
      </c>
      <c r="K32" s="69">
        <f>'INGRESOS (cuba)'!K18+'INGRESOS (mega)'!K18</f>
        <v>0</v>
      </c>
      <c r="L32" s="69">
        <f>'INGRESOS (cuba)'!L18+'INGRESOS (mega)'!L18</f>
        <v>0</v>
      </c>
      <c r="M32" s="69">
        <f>'INGRESOS (cuba)'!M18+'INGRESOS (mega)'!M18</f>
        <v>0</v>
      </c>
      <c r="N32" s="69">
        <f>'INGRESOS (cuba)'!N18+'INGRESOS (mega)'!N18</f>
        <v>0</v>
      </c>
      <c r="O32" s="69">
        <f>SUM(C32:N32)</f>
        <v>0</v>
      </c>
    </row>
    <row r="33" spans="1:15" x14ac:dyDescent="0.25">
      <c r="A33" s="96" t="s">
        <v>21</v>
      </c>
      <c r="B33" s="98"/>
      <c r="C33" s="69">
        <f>'INGRESOS (cuba)'!C19+'INGRESOS (mega)'!C19</f>
        <v>0</v>
      </c>
      <c r="D33" s="69">
        <f>'INGRESOS (cuba)'!D19+'INGRESOS (mega)'!D19</f>
        <v>0</v>
      </c>
      <c r="E33" s="69">
        <f>'INGRESOS (cuba)'!E19+'INGRESOS (mega)'!E19</f>
        <v>0</v>
      </c>
      <c r="F33" s="69">
        <f>'INGRESOS (cuba)'!F19+'INGRESOS (mega)'!F19</f>
        <v>0</v>
      </c>
      <c r="G33" s="69">
        <f>'INGRESOS (cuba)'!G19+'INGRESOS (mega)'!G19</f>
        <v>0</v>
      </c>
      <c r="H33" s="69">
        <f>'INGRESOS (cuba)'!H19+'INGRESOS (mega)'!H19</f>
        <v>0</v>
      </c>
      <c r="I33" s="69">
        <f>'INGRESOS (cuba)'!I19+'INGRESOS (mega)'!I19</f>
        <v>0</v>
      </c>
      <c r="J33" s="69">
        <f>'INGRESOS (cuba)'!J19+'INGRESOS (mega)'!J19</f>
        <v>0</v>
      </c>
      <c r="K33" s="69">
        <f>'INGRESOS (cuba)'!K19+'INGRESOS (mega)'!K19</f>
        <v>0</v>
      </c>
      <c r="L33" s="69">
        <f>'INGRESOS (cuba)'!L19+'INGRESOS (mega)'!L19</f>
        <v>0</v>
      </c>
      <c r="M33" s="69">
        <f>'INGRESOS (cuba)'!M19+'INGRESOS (mega)'!M19</f>
        <v>0</v>
      </c>
      <c r="N33" s="69">
        <f>'INGRESOS (cuba)'!N19+'INGRESOS (mega)'!N19</f>
        <v>0</v>
      </c>
      <c r="O33" s="69">
        <f>SUM(C33:N33)</f>
        <v>0</v>
      </c>
    </row>
    <row r="35" spans="1:15" x14ac:dyDescent="0.25">
      <c r="K35" s="51" t="s">
        <v>27</v>
      </c>
    </row>
    <row r="36" spans="1:15" x14ac:dyDescent="0.25">
      <c r="A36" s="253" t="s">
        <v>6</v>
      </c>
      <c r="B36" s="254"/>
      <c r="C36" s="65" t="s">
        <v>7</v>
      </c>
      <c r="D36" s="65" t="s">
        <v>8</v>
      </c>
      <c r="E36" s="65" t="s">
        <v>9</v>
      </c>
      <c r="F36" s="65" t="s">
        <v>10</v>
      </c>
      <c r="G36" s="65" t="s">
        <v>11</v>
      </c>
      <c r="H36" s="65" t="s">
        <v>12</v>
      </c>
      <c r="I36" s="65" t="s">
        <v>13</v>
      </c>
      <c r="J36" s="65" t="s">
        <v>14</v>
      </c>
      <c r="K36" s="65" t="s">
        <v>15</v>
      </c>
      <c r="L36" s="65" t="s">
        <v>16</v>
      </c>
      <c r="M36" s="65" t="s">
        <v>17</v>
      </c>
      <c r="N36" s="65" t="s">
        <v>18</v>
      </c>
      <c r="O36" s="65" t="s">
        <v>19</v>
      </c>
    </row>
    <row r="37" spans="1:15" x14ac:dyDescent="0.25">
      <c r="A37" s="256" t="s">
        <v>28</v>
      </c>
      <c r="B37" s="257"/>
      <c r="C37" s="69">
        <f>C32-C42</f>
        <v>0</v>
      </c>
      <c r="D37" s="69">
        <f t="shared" ref="D37:N38" si="0">D32-D42</f>
        <v>0</v>
      </c>
      <c r="E37" s="69">
        <f t="shared" si="0"/>
        <v>0</v>
      </c>
      <c r="F37" s="69">
        <f t="shared" si="0"/>
        <v>0</v>
      </c>
      <c r="G37" s="69">
        <f t="shared" si="0"/>
        <v>0</v>
      </c>
      <c r="H37" s="69">
        <f t="shared" si="0"/>
        <v>0</v>
      </c>
      <c r="I37" s="69">
        <f t="shared" si="0"/>
        <v>0</v>
      </c>
      <c r="J37" s="69">
        <f t="shared" si="0"/>
        <v>0</v>
      </c>
      <c r="K37" s="69">
        <f t="shared" si="0"/>
        <v>0</v>
      </c>
      <c r="L37" s="69">
        <f t="shared" si="0"/>
        <v>0</v>
      </c>
      <c r="M37" s="69">
        <f t="shared" si="0"/>
        <v>0</v>
      </c>
      <c r="N37" s="69">
        <f t="shared" si="0"/>
        <v>0</v>
      </c>
      <c r="O37" s="69">
        <f>SUM(C37:N37)</f>
        <v>0</v>
      </c>
    </row>
    <row r="38" spans="1:15" x14ac:dyDescent="0.25">
      <c r="A38" s="96" t="s">
        <v>21</v>
      </c>
      <c r="B38" s="98"/>
      <c r="C38" s="69">
        <f>C33-C43</f>
        <v>0</v>
      </c>
      <c r="D38" s="69">
        <f t="shared" si="0"/>
        <v>0</v>
      </c>
      <c r="E38" s="69">
        <f t="shared" si="0"/>
        <v>0</v>
      </c>
      <c r="F38" s="69">
        <f t="shared" si="0"/>
        <v>0</v>
      </c>
      <c r="G38" s="69">
        <f t="shared" si="0"/>
        <v>0</v>
      </c>
      <c r="H38" s="69">
        <f t="shared" si="0"/>
        <v>0</v>
      </c>
      <c r="I38" s="69">
        <f t="shared" si="0"/>
        <v>0</v>
      </c>
      <c r="J38" s="69">
        <f t="shared" si="0"/>
        <v>0</v>
      </c>
      <c r="K38" s="69">
        <f t="shared" si="0"/>
        <v>0</v>
      </c>
      <c r="L38" s="69">
        <f t="shared" si="0"/>
        <v>0</v>
      </c>
      <c r="M38" s="69">
        <f t="shared" si="0"/>
        <v>0</v>
      </c>
      <c r="N38" s="69">
        <f t="shared" si="0"/>
        <v>0</v>
      </c>
      <c r="O38" s="69">
        <f>SUM(C38:N38)</f>
        <v>0</v>
      </c>
    </row>
    <row r="41" spans="1:15" x14ac:dyDescent="0.25">
      <c r="A41" s="253" t="s">
        <v>6</v>
      </c>
      <c r="B41" s="254"/>
      <c r="C41" s="65" t="s">
        <v>7</v>
      </c>
      <c r="D41" s="65" t="s">
        <v>8</v>
      </c>
      <c r="E41" s="65" t="s">
        <v>9</v>
      </c>
      <c r="F41" s="65" t="s">
        <v>10</v>
      </c>
      <c r="G41" s="65" t="s">
        <v>11</v>
      </c>
      <c r="H41" s="65" t="s">
        <v>12</v>
      </c>
      <c r="I41" s="65" t="s">
        <v>13</v>
      </c>
      <c r="J41" s="65" t="s">
        <v>14</v>
      </c>
      <c r="K41" s="65" t="s">
        <v>15</v>
      </c>
      <c r="L41" s="65" t="s">
        <v>16</v>
      </c>
      <c r="M41" s="65" t="s">
        <v>17</v>
      </c>
      <c r="N41" s="65" t="s">
        <v>18</v>
      </c>
      <c r="O41" s="65" t="s">
        <v>19</v>
      </c>
    </row>
    <row r="42" spans="1:15" x14ac:dyDescent="0.25">
      <c r="A42" s="256" t="s">
        <v>29</v>
      </c>
      <c r="B42" s="257"/>
      <c r="C42" s="69">
        <f>C12+C16+C20+C24+C28+C32</f>
        <v>0</v>
      </c>
      <c r="D42" s="69">
        <f t="shared" ref="D42:N42" si="1">D12+D16+D20+D24+D28</f>
        <v>0</v>
      </c>
      <c r="E42" s="69">
        <f t="shared" si="1"/>
        <v>0</v>
      </c>
      <c r="F42" s="69">
        <f t="shared" si="1"/>
        <v>0</v>
      </c>
      <c r="G42" s="69">
        <f t="shared" si="1"/>
        <v>0</v>
      </c>
      <c r="H42" s="69">
        <f t="shared" si="1"/>
        <v>0</v>
      </c>
      <c r="I42" s="69">
        <f t="shared" si="1"/>
        <v>0</v>
      </c>
      <c r="J42" s="69">
        <f t="shared" si="1"/>
        <v>0</v>
      </c>
      <c r="K42" s="69">
        <f t="shared" si="1"/>
        <v>0</v>
      </c>
      <c r="L42" s="69">
        <f t="shared" si="1"/>
        <v>0</v>
      </c>
      <c r="M42" s="69">
        <f t="shared" si="1"/>
        <v>0</v>
      </c>
      <c r="N42" s="69">
        <f t="shared" si="1"/>
        <v>0</v>
      </c>
      <c r="O42" s="69">
        <f>SUM(C42:N42)</f>
        <v>0</v>
      </c>
    </row>
    <row r="43" spans="1:15" x14ac:dyDescent="0.25">
      <c r="A43" s="96" t="s">
        <v>21</v>
      </c>
      <c r="B43" s="98"/>
      <c r="C43" s="69">
        <f t="shared" ref="C43:N43" si="2">C13+C17+C21+C25+C29</f>
        <v>0</v>
      </c>
      <c r="D43" s="69">
        <f t="shared" si="2"/>
        <v>0</v>
      </c>
      <c r="E43" s="69">
        <f t="shared" si="2"/>
        <v>0</v>
      </c>
      <c r="F43" s="69">
        <f t="shared" si="2"/>
        <v>0</v>
      </c>
      <c r="G43" s="69">
        <f t="shared" si="2"/>
        <v>0</v>
      </c>
      <c r="H43" s="69">
        <f t="shared" si="2"/>
        <v>0</v>
      </c>
      <c r="I43" s="69">
        <f t="shared" si="2"/>
        <v>0</v>
      </c>
      <c r="J43" s="69">
        <f t="shared" si="2"/>
        <v>0</v>
      </c>
      <c r="K43" s="69">
        <f t="shared" si="2"/>
        <v>0</v>
      </c>
      <c r="L43" s="69">
        <f t="shared" si="2"/>
        <v>0</v>
      </c>
      <c r="M43" s="69">
        <f t="shared" si="2"/>
        <v>0</v>
      </c>
      <c r="N43" s="69">
        <f t="shared" si="2"/>
        <v>0</v>
      </c>
      <c r="O43" s="69">
        <f>SUM(C43:N43)</f>
        <v>0</v>
      </c>
    </row>
  </sheetData>
  <sheetProtection sheet="1" objects="1" scenarios="1" formatCells="0" formatRows="0" insertRows="0" insertHyperlinks="0" deleteRows="0" sort="0" autoFilter="0" pivotTables="0"/>
  <mergeCells count="31">
    <mergeCell ref="A43:B43"/>
    <mergeCell ref="A33:B33"/>
    <mergeCell ref="A36:B36"/>
    <mergeCell ref="A37:B37"/>
    <mergeCell ref="A38:B38"/>
    <mergeCell ref="A41:B41"/>
    <mergeCell ref="A42:B42"/>
    <mergeCell ref="A32:B32"/>
    <mergeCell ref="A17:B17"/>
    <mergeCell ref="A19:B19"/>
    <mergeCell ref="A20:B20"/>
    <mergeCell ref="A21:B21"/>
    <mergeCell ref="A23:B23"/>
    <mergeCell ref="A24:B24"/>
    <mergeCell ref="A25:B25"/>
    <mergeCell ref="A27:B27"/>
    <mergeCell ref="A28:B28"/>
    <mergeCell ref="A29:B29"/>
    <mergeCell ref="A31:B31"/>
    <mergeCell ref="A16:B16"/>
    <mergeCell ref="A1:C4"/>
    <mergeCell ref="N1:N2"/>
    <mergeCell ref="N3:N4"/>
    <mergeCell ref="A5:O5"/>
    <mergeCell ref="A11:B11"/>
    <mergeCell ref="A12:B12"/>
    <mergeCell ref="A13:B13"/>
    <mergeCell ref="A15:B15"/>
    <mergeCell ref="D1:M2"/>
    <mergeCell ref="D3:H4"/>
    <mergeCell ref="I3:M4"/>
  </mergeCells>
  <dataValidations count="1">
    <dataValidation type="list" allowBlank="1" showInputMessage="1" showErrorMessage="1" sqref="B9" xr:uid="{5B97924D-9209-4E60-8DA1-1E9F333EA025}">
      <formula1>AÑO</formula1>
    </dataValidation>
  </dataValidations>
  <hyperlinks>
    <hyperlink ref="A16:B16" location="'ACTIVOS GESTIÓN DOCS'!A1" display="TOTAL  ACTIVOS FIJOS" xr:uid="{7FDADA93-4160-49CC-A838-BD07E8AECC1B}"/>
    <hyperlink ref="A20:B20" location="'SUMINISTROS GESTIÓN DOCS'!A1" display="TOTAL SUMINISTROS" xr:uid="{D6E711C2-04DB-47DE-95AE-B1A472531B2E}"/>
    <hyperlink ref="A24:B24" location="'NÓMINA GESTIÓN DOCS'!A1" display="TOTAL NÓMINA" xr:uid="{B40BD6A2-39C0-42AF-8EDA-A2D465E5690D}"/>
    <hyperlink ref="A28:B28" location="'GENERALES GESTIÓN DOCS'!A1" display="TOTAL GASTOS GENERALES" xr:uid="{A13645DA-BD63-49A1-BFB4-818C50D08446}"/>
    <hyperlink ref="A12" location="'ADECUACIONES (INFRAESTRUCTURA)'!A1" display="TOTAL  ADECUACIONES" xr:uid="{2C91DECB-9A1A-428C-8506-E60D86173981}"/>
    <hyperlink ref="B12" location="'ADECUACIONES (INFRAESTRUCTURA)'!A1" display="'ADECUACIONES (INFRAESTRUCTURA)'!A1" xr:uid="{EB7EE920-2CD9-405C-B3FB-9AEC296EC99D}"/>
    <hyperlink ref="A16" location="ACTIVOS!A1" display="TOTAL  ACTIVOS FIJOS" xr:uid="{F956A978-562D-4A17-BB3C-707A878B1232}"/>
    <hyperlink ref="B16" location="ACTIVOS!A1" display="ACTIVOS!A1" xr:uid="{DD599564-7EBD-4B5B-A563-8BA4A1791132}"/>
    <hyperlink ref="A20" location="SUMINISTROS!A1" display="TOTAL SUMINISTROS" xr:uid="{A6361702-161B-450A-8E3A-62B60FF7D0EB}"/>
    <hyperlink ref="B20" location="SUMINISTROS!A1" display="SUMINISTROS!A1" xr:uid="{D291DD4E-2A8B-43B7-BB02-BCF3507F3B15}"/>
    <hyperlink ref="A24" location="NÓMINA!A1" display="TOTAL NÓMINA" xr:uid="{23A40A78-B2E3-4BCC-B58E-AC931A30A936}"/>
    <hyperlink ref="B24" location="NÓMINA!A1" display="NÓMINA!A1" xr:uid="{917551F7-A12A-490E-9836-5E7DD3090FBC}"/>
    <hyperlink ref="A28" location="GENERALES!A1" display="TOTAL GASTOS GENERALES" xr:uid="{4A2DB91D-8709-40A9-B527-3B59EA9BCEB5}"/>
    <hyperlink ref="B28" location="GENERALES!A1" display="GENERALES!A1" xr:uid="{E7B7FDCD-88F9-4306-9E5F-465E035D0E3D}"/>
    <hyperlink ref="A32" location="INGRESOS!A1" display="TOTAL INGRESOS" xr:uid="{D0D347F1-7BE1-403F-8753-B22A59EFA6A1}"/>
    <hyperlink ref="B32" location="INGRESOS!A1" display="INGRESOS!A1" xr:uid="{84311F39-C344-49CC-B1DA-38516759A87A}"/>
  </hyperlink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AEBE9A-2618-4B35-9FE5-FE03CBDAD128}">
          <x14:formula1>
            <xm:f>Datos!$B$14:$B$15</xm:f>
          </x14:formula1>
          <xm:sqref>B6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8FBB3-282B-4339-8370-14B228C98290}">
  <dimension ref="A2:P105"/>
  <sheetViews>
    <sheetView showGridLines="0" topLeftCell="A91" zoomScale="80" zoomScaleNormal="80" workbookViewId="0">
      <selection activeCell="E8" sqref="E8"/>
    </sheetView>
  </sheetViews>
  <sheetFormatPr baseColWidth="10" defaultRowHeight="15" x14ac:dyDescent="0.25"/>
  <cols>
    <col min="1" max="1" width="47.42578125" style="25" customWidth="1"/>
    <col min="2" max="2" width="9.5703125" style="25" customWidth="1"/>
    <col min="3" max="3" width="18.140625" style="25" customWidth="1"/>
    <col min="4" max="4" width="16.28515625" style="25" customWidth="1"/>
    <col min="5" max="11" width="14.85546875" style="25" bestFit="1" customWidth="1"/>
    <col min="12" max="12" width="15.42578125" style="25" bestFit="1" customWidth="1"/>
    <col min="13" max="14" width="16.42578125" style="25" bestFit="1" customWidth="1"/>
    <col min="15" max="15" width="16.140625" style="25" customWidth="1"/>
    <col min="16" max="16" width="27.42578125" style="25" customWidth="1"/>
    <col min="17" max="16384" width="11.42578125" style="25"/>
  </cols>
  <sheetData>
    <row r="2" spans="1:15" ht="18" x14ac:dyDescent="0.25">
      <c r="A2" s="24"/>
      <c r="B2" s="24"/>
      <c r="C2" s="24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1:15" ht="15.75" x14ac:dyDescent="0.25">
      <c r="A3" s="27" t="s">
        <v>62</v>
      </c>
      <c r="B3" s="27"/>
      <c r="C3" s="27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1:15" ht="15.75" x14ac:dyDescent="0.25">
      <c r="A4" s="27"/>
      <c r="B4" s="27"/>
      <c r="C4" s="27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5" ht="15.75" x14ac:dyDescent="0.25">
      <c r="A5" s="76" t="s">
        <v>1</v>
      </c>
      <c r="B5" s="76"/>
      <c r="C5" s="52">
        <f>'CONSOLIDADO PRESUPUESTO'!B7</f>
        <v>0</v>
      </c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1:15" ht="15.75" x14ac:dyDescent="0.25">
      <c r="A6" s="76" t="s">
        <v>3</v>
      </c>
      <c r="B6" s="76"/>
      <c r="C6" s="52">
        <f>'CONSOLIDADO PRESUPUESTO'!B8</f>
        <v>0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</row>
    <row r="7" spans="1:15" ht="15.75" x14ac:dyDescent="0.25">
      <c r="A7" s="76" t="s">
        <v>4</v>
      </c>
      <c r="B7" s="76"/>
      <c r="C7" s="52">
        <f>'CONSOLIDADO PRESUPUESTO'!B9</f>
        <v>2020</v>
      </c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</row>
    <row r="8" spans="1:15" ht="15.75" x14ac:dyDescent="0.25">
      <c r="A8" s="76" t="s">
        <v>5</v>
      </c>
      <c r="B8" s="76"/>
      <c r="C8" s="52">
        <f>'CONSOLIDADO PRESUPUESTO'!B10</f>
        <v>0</v>
      </c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</row>
    <row r="9" spans="1:15" ht="15.75" x14ac:dyDescent="0.25">
      <c r="A9" s="76"/>
      <c r="B9" s="76"/>
      <c r="C9" s="7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</row>
    <row r="10" spans="1:15" ht="16.5" thickBot="1" x14ac:dyDescent="0.3">
      <c r="A10" s="137" t="s">
        <v>63</v>
      </c>
      <c r="B10" s="173" t="s">
        <v>119</v>
      </c>
      <c r="C10" s="65" t="s">
        <v>7</v>
      </c>
      <c r="D10" s="174" t="s">
        <v>8</v>
      </c>
      <c r="E10" s="174" t="s">
        <v>9</v>
      </c>
      <c r="F10" s="174" t="s">
        <v>10</v>
      </c>
      <c r="G10" s="174" t="s">
        <v>11</v>
      </c>
      <c r="H10" s="174" t="s">
        <v>12</v>
      </c>
      <c r="I10" s="174" t="s">
        <v>13</v>
      </c>
      <c r="J10" s="174" t="s">
        <v>14</v>
      </c>
      <c r="K10" s="174" t="s">
        <v>15</v>
      </c>
      <c r="L10" s="174" t="s">
        <v>16</v>
      </c>
      <c r="M10" s="174" t="s">
        <v>17</v>
      </c>
      <c r="N10" s="174" t="s">
        <v>18</v>
      </c>
      <c r="O10" s="174" t="s">
        <v>19</v>
      </c>
    </row>
    <row r="11" spans="1:15" x14ac:dyDescent="0.25">
      <c r="A11" s="138"/>
      <c r="B11" s="139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75">
        <f>SUM(C11:N11)</f>
        <v>0</v>
      </c>
    </row>
    <row r="12" spans="1:15" x14ac:dyDescent="0.25">
      <c r="A12" s="199"/>
      <c r="B12" s="142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75">
        <f t="shared" ref="O12:O33" si="0">SUM(C12:N12)</f>
        <v>0</v>
      </c>
    </row>
    <row r="13" spans="1:15" x14ac:dyDescent="0.25">
      <c r="A13" s="141"/>
      <c r="B13" s="142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75">
        <f t="shared" si="0"/>
        <v>0</v>
      </c>
    </row>
    <row r="14" spans="1:15" x14ac:dyDescent="0.25">
      <c r="A14" s="141"/>
      <c r="B14" s="142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75">
        <f t="shared" si="0"/>
        <v>0</v>
      </c>
    </row>
    <row r="15" spans="1:15" x14ac:dyDescent="0.25">
      <c r="A15" s="141"/>
      <c r="B15" s="142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75">
        <f t="shared" si="0"/>
        <v>0</v>
      </c>
    </row>
    <row r="16" spans="1:15" x14ac:dyDescent="0.25">
      <c r="A16" s="141"/>
      <c r="B16" s="142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75">
        <f t="shared" si="0"/>
        <v>0</v>
      </c>
    </row>
    <row r="17" spans="1:15" x14ac:dyDescent="0.25">
      <c r="A17" s="141"/>
      <c r="B17" s="143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75">
        <f t="shared" si="0"/>
        <v>0</v>
      </c>
    </row>
    <row r="18" spans="1:15" x14ac:dyDescent="0.25">
      <c r="A18" s="141"/>
      <c r="B18" s="142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75">
        <f t="shared" si="0"/>
        <v>0</v>
      </c>
    </row>
    <row r="19" spans="1:15" x14ac:dyDescent="0.25">
      <c r="A19" s="141"/>
      <c r="B19" s="143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75">
        <f t="shared" si="0"/>
        <v>0</v>
      </c>
    </row>
    <row r="20" spans="1:15" x14ac:dyDescent="0.25">
      <c r="A20" s="141"/>
      <c r="B20" s="142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75">
        <f t="shared" si="0"/>
        <v>0</v>
      </c>
    </row>
    <row r="21" spans="1:15" x14ac:dyDescent="0.25">
      <c r="A21" s="141"/>
      <c r="B21" s="142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75">
        <f t="shared" si="0"/>
        <v>0</v>
      </c>
    </row>
    <row r="22" spans="1:15" x14ac:dyDescent="0.25">
      <c r="A22" s="141"/>
      <c r="B22" s="142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75">
        <f t="shared" si="0"/>
        <v>0</v>
      </c>
    </row>
    <row r="23" spans="1:15" x14ac:dyDescent="0.25">
      <c r="A23" s="141"/>
      <c r="B23" s="142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75">
        <f t="shared" si="0"/>
        <v>0</v>
      </c>
    </row>
    <row r="24" spans="1:15" x14ac:dyDescent="0.25">
      <c r="A24" s="141"/>
      <c r="B24" s="142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75">
        <f t="shared" si="0"/>
        <v>0</v>
      </c>
    </row>
    <row r="25" spans="1:15" x14ac:dyDescent="0.25">
      <c r="A25" s="141"/>
      <c r="B25" s="142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75">
        <f t="shared" si="0"/>
        <v>0</v>
      </c>
    </row>
    <row r="26" spans="1:15" x14ac:dyDescent="0.25">
      <c r="A26" s="141"/>
      <c r="B26" s="142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75">
        <f t="shared" si="0"/>
        <v>0</v>
      </c>
    </row>
    <row r="27" spans="1:15" x14ac:dyDescent="0.25">
      <c r="A27" s="141"/>
      <c r="B27" s="142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75">
        <f t="shared" si="0"/>
        <v>0</v>
      </c>
    </row>
    <row r="28" spans="1:15" x14ac:dyDescent="0.25">
      <c r="A28" s="141"/>
      <c r="B28" s="142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75">
        <f t="shared" si="0"/>
        <v>0</v>
      </c>
    </row>
    <row r="29" spans="1:15" x14ac:dyDescent="0.25">
      <c r="A29" s="144"/>
      <c r="B29" s="145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75">
        <f t="shared" si="0"/>
        <v>0</v>
      </c>
    </row>
    <row r="30" spans="1:15" x14ac:dyDescent="0.25">
      <c r="A30" s="144"/>
      <c r="B30" s="145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75">
        <f t="shared" si="0"/>
        <v>0</v>
      </c>
    </row>
    <row r="31" spans="1:15" x14ac:dyDescent="0.25">
      <c r="A31" s="144"/>
      <c r="B31" s="145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75">
        <f t="shared" si="0"/>
        <v>0</v>
      </c>
    </row>
    <row r="32" spans="1:15" x14ac:dyDescent="0.25">
      <c r="A32" s="144"/>
      <c r="B32" s="145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75">
        <f t="shared" si="0"/>
        <v>0</v>
      </c>
    </row>
    <row r="33" spans="1:15" x14ac:dyDescent="0.25">
      <c r="A33" s="144"/>
      <c r="B33" s="145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75">
        <f t="shared" si="0"/>
        <v>0</v>
      </c>
    </row>
    <row r="34" spans="1:15" ht="15.75" thickBot="1" x14ac:dyDescent="0.3">
      <c r="A34" s="146" t="s">
        <v>60</v>
      </c>
      <c r="B34" s="147"/>
      <c r="C34" s="175">
        <f>SUM(C11:C33)</f>
        <v>0</v>
      </c>
      <c r="D34" s="175">
        <f t="shared" ref="D34:O34" si="1">SUM(D11:D33)</f>
        <v>0</v>
      </c>
      <c r="E34" s="175">
        <f t="shared" si="1"/>
        <v>0</v>
      </c>
      <c r="F34" s="175">
        <f t="shared" si="1"/>
        <v>0</v>
      </c>
      <c r="G34" s="175">
        <f t="shared" si="1"/>
        <v>0</v>
      </c>
      <c r="H34" s="175">
        <f t="shared" si="1"/>
        <v>0</v>
      </c>
      <c r="I34" s="175">
        <f t="shared" si="1"/>
        <v>0</v>
      </c>
      <c r="J34" s="175">
        <f t="shared" si="1"/>
        <v>0</v>
      </c>
      <c r="K34" s="175">
        <f t="shared" si="1"/>
        <v>0</v>
      </c>
      <c r="L34" s="175">
        <f t="shared" si="1"/>
        <v>0</v>
      </c>
      <c r="M34" s="175">
        <f t="shared" si="1"/>
        <v>0</v>
      </c>
      <c r="N34" s="175">
        <f t="shared" si="1"/>
        <v>0</v>
      </c>
      <c r="O34" s="175">
        <f t="shared" si="1"/>
        <v>0</v>
      </c>
    </row>
    <row r="35" spans="1:15" ht="33.75" customHeight="1" thickBot="1" x14ac:dyDescent="0.3">
      <c r="A35" s="148"/>
      <c r="B35" s="149"/>
      <c r="C35" s="150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51"/>
    </row>
    <row r="36" spans="1:15" ht="16.5" thickBot="1" x14ac:dyDescent="0.3">
      <c r="A36" s="176" t="s">
        <v>63</v>
      </c>
      <c r="B36" s="177"/>
      <c r="C36" s="59" t="s">
        <v>7</v>
      </c>
      <c r="D36" s="178" t="s">
        <v>8</v>
      </c>
      <c r="E36" s="178" t="s">
        <v>9</v>
      </c>
      <c r="F36" s="178" t="s">
        <v>10</v>
      </c>
      <c r="G36" s="178" t="s">
        <v>11</v>
      </c>
      <c r="H36" s="178" t="s">
        <v>12</v>
      </c>
      <c r="I36" s="178" t="s">
        <v>13</v>
      </c>
      <c r="J36" s="178" t="s">
        <v>14</v>
      </c>
      <c r="K36" s="178" t="s">
        <v>15</v>
      </c>
      <c r="L36" s="178" t="s">
        <v>16</v>
      </c>
      <c r="M36" s="178" t="s">
        <v>17</v>
      </c>
      <c r="N36" s="178" t="s">
        <v>18</v>
      </c>
      <c r="O36" s="179" t="s">
        <v>19</v>
      </c>
    </row>
    <row r="37" spans="1:15" ht="15.75" x14ac:dyDescent="0.25">
      <c r="A37" s="152"/>
      <c r="B37" s="153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80">
        <f>SUM(C37:N37)</f>
        <v>0</v>
      </c>
    </row>
    <row r="38" spans="1:15" ht="15.75" x14ac:dyDescent="0.25">
      <c r="A38" s="152"/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80">
        <f t="shared" ref="O38:O46" si="2">SUM(C38:N38)</f>
        <v>0</v>
      </c>
    </row>
    <row r="39" spans="1:15" ht="15.75" x14ac:dyDescent="0.25">
      <c r="A39" s="152"/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80">
        <f t="shared" si="2"/>
        <v>0</v>
      </c>
    </row>
    <row r="40" spans="1:15" ht="15.75" x14ac:dyDescent="0.25">
      <c r="A40" s="152"/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80">
        <f t="shared" si="2"/>
        <v>0</v>
      </c>
    </row>
    <row r="41" spans="1:15" ht="15.75" x14ac:dyDescent="0.25">
      <c r="A41" s="155"/>
      <c r="B41" s="156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80">
        <f t="shared" si="2"/>
        <v>0</v>
      </c>
    </row>
    <row r="42" spans="1:15" ht="15.75" x14ac:dyDescent="0.25">
      <c r="A42" s="152"/>
      <c r="B42" s="153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80">
        <f t="shared" si="2"/>
        <v>0</v>
      </c>
    </row>
    <row r="43" spans="1:15" ht="15.75" x14ac:dyDescent="0.25">
      <c r="A43" s="152"/>
      <c r="B43" s="153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80">
        <f t="shared" si="2"/>
        <v>0</v>
      </c>
    </row>
    <row r="44" spans="1:15" ht="15.75" x14ac:dyDescent="0.25">
      <c r="A44" s="152"/>
      <c r="B44" s="153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80">
        <f t="shared" si="2"/>
        <v>0</v>
      </c>
    </row>
    <row r="45" spans="1:15" ht="15.75" x14ac:dyDescent="0.25">
      <c r="A45" s="152"/>
      <c r="B45" s="153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80">
        <f t="shared" si="2"/>
        <v>0</v>
      </c>
    </row>
    <row r="46" spans="1:15" ht="16.5" thickBot="1" x14ac:dyDescent="0.3">
      <c r="A46" s="157"/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80">
        <f t="shared" si="2"/>
        <v>0</v>
      </c>
    </row>
    <row r="47" spans="1:15" ht="16.5" thickBot="1" x14ac:dyDescent="0.3">
      <c r="A47" s="160" t="s">
        <v>60</v>
      </c>
      <c r="B47" s="161"/>
      <c r="C47" s="181">
        <f>SUM(C37:C46)</f>
        <v>0</v>
      </c>
      <c r="D47" s="181">
        <f t="shared" ref="D47:N47" si="3">SUM(D37:D46)</f>
        <v>0</v>
      </c>
      <c r="E47" s="181">
        <f t="shared" si="3"/>
        <v>0</v>
      </c>
      <c r="F47" s="181">
        <f t="shared" si="3"/>
        <v>0</v>
      </c>
      <c r="G47" s="181">
        <f t="shared" si="3"/>
        <v>0</v>
      </c>
      <c r="H47" s="181">
        <f t="shared" si="3"/>
        <v>0</v>
      </c>
      <c r="I47" s="181">
        <f t="shared" si="3"/>
        <v>0</v>
      </c>
      <c r="J47" s="181">
        <f t="shared" si="3"/>
        <v>0</v>
      </c>
      <c r="K47" s="181">
        <f t="shared" si="3"/>
        <v>0</v>
      </c>
      <c r="L47" s="181">
        <f t="shared" si="3"/>
        <v>0</v>
      </c>
      <c r="M47" s="181">
        <f t="shared" si="3"/>
        <v>0</v>
      </c>
      <c r="N47" s="181">
        <f t="shared" si="3"/>
        <v>0</v>
      </c>
      <c r="O47" s="198">
        <f>SUM(O37:O46)</f>
        <v>0</v>
      </c>
    </row>
    <row r="48" spans="1:15" x14ac:dyDescent="0.25">
      <c r="A48" s="40"/>
      <c r="O48" s="41"/>
    </row>
    <row r="49" spans="1:15" ht="15.75" thickBot="1" x14ac:dyDescent="0.3">
      <c r="A49" s="162" t="s">
        <v>64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4"/>
    </row>
    <row r="50" spans="1:15" ht="15.75" thickBot="1" x14ac:dyDescent="0.3">
      <c r="A50" s="59" t="s">
        <v>65</v>
      </c>
      <c r="B50" s="60"/>
      <c r="C50" s="60" t="s">
        <v>7</v>
      </c>
      <c r="D50" s="178" t="s">
        <v>8</v>
      </c>
      <c r="E50" s="178" t="s">
        <v>9</v>
      </c>
      <c r="F50" s="178" t="s">
        <v>10</v>
      </c>
      <c r="G50" s="178" t="s">
        <v>11</v>
      </c>
      <c r="H50" s="178" t="s">
        <v>12</v>
      </c>
      <c r="I50" s="178" t="s">
        <v>13</v>
      </c>
      <c r="J50" s="178" t="s">
        <v>14</v>
      </c>
      <c r="K50" s="178" t="s">
        <v>15</v>
      </c>
      <c r="L50" s="178" t="s">
        <v>16</v>
      </c>
      <c r="M50" s="178" t="s">
        <v>17</v>
      </c>
      <c r="N50" s="178" t="s">
        <v>18</v>
      </c>
      <c r="O50" s="182" t="s">
        <v>124</v>
      </c>
    </row>
    <row r="51" spans="1:15" x14ac:dyDescent="0.25">
      <c r="A51" s="162" t="s">
        <v>125</v>
      </c>
      <c r="B51" s="163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83">
        <f>SUM(C51:N51)</f>
        <v>0</v>
      </c>
    </row>
    <row r="52" spans="1:15" x14ac:dyDescent="0.25">
      <c r="A52" s="37" t="s">
        <v>66</v>
      </c>
      <c r="B52" s="165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9"/>
    </row>
    <row r="53" spans="1:15" x14ac:dyDescent="0.25">
      <c r="A53" s="40"/>
      <c r="O53" s="41"/>
    </row>
    <row r="54" spans="1:15" ht="15.75" thickBot="1" x14ac:dyDescent="0.3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4"/>
    </row>
    <row r="55" spans="1:15" ht="15.75" thickBot="1" x14ac:dyDescent="0.3">
      <c r="A55" s="59" t="s">
        <v>65</v>
      </c>
      <c r="B55" s="60"/>
      <c r="C55" s="60" t="s">
        <v>7</v>
      </c>
      <c r="D55" s="178" t="s">
        <v>8</v>
      </c>
      <c r="E55" s="178" t="s">
        <v>9</v>
      </c>
      <c r="F55" s="178" t="s">
        <v>10</v>
      </c>
      <c r="G55" s="178" t="s">
        <v>11</v>
      </c>
      <c r="H55" s="178" t="s">
        <v>12</v>
      </c>
      <c r="I55" s="178" t="s">
        <v>13</v>
      </c>
      <c r="J55" s="178" t="s">
        <v>14</v>
      </c>
      <c r="K55" s="178" t="s">
        <v>15</v>
      </c>
      <c r="L55" s="178" t="s">
        <v>16</v>
      </c>
      <c r="M55" s="178" t="s">
        <v>17</v>
      </c>
      <c r="N55" s="178" t="s">
        <v>18</v>
      </c>
      <c r="O55" s="182" t="s">
        <v>124</v>
      </c>
    </row>
    <row r="56" spans="1:15" x14ac:dyDescent="0.25">
      <c r="A56" s="162" t="s">
        <v>126</v>
      </c>
      <c r="B56" s="163"/>
      <c r="C56" s="166"/>
      <c r="D56" s="166"/>
      <c r="E56" s="166"/>
      <c r="F56" s="166"/>
      <c r="G56" s="166"/>
      <c r="H56" s="166"/>
      <c r="I56" s="166"/>
      <c r="J56" s="166"/>
      <c r="K56" s="166"/>
      <c r="L56" s="164"/>
      <c r="M56" s="166"/>
      <c r="N56" s="166"/>
      <c r="O56" s="183">
        <f>SUM(L56:N56)</f>
        <v>0</v>
      </c>
    </row>
    <row r="57" spans="1:15" x14ac:dyDescent="0.25">
      <c r="A57" s="37" t="s">
        <v>149</v>
      </c>
      <c r="B57" s="165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9"/>
    </row>
    <row r="58" spans="1:15" x14ac:dyDescent="0.25">
      <c r="A58" s="40"/>
      <c r="O58" s="41"/>
    </row>
    <row r="59" spans="1:15" ht="15.75" thickBot="1" x14ac:dyDescent="0.3">
      <c r="A59" s="40"/>
      <c r="O59" s="41"/>
    </row>
    <row r="60" spans="1:15" ht="15.75" thickBot="1" x14ac:dyDescent="0.3">
      <c r="A60" s="59" t="s">
        <v>65</v>
      </c>
      <c r="B60" s="60"/>
      <c r="C60" s="60" t="s">
        <v>7</v>
      </c>
      <c r="D60" s="178" t="s">
        <v>8</v>
      </c>
      <c r="E60" s="178" t="s">
        <v>9</v>
      </c>
      <c r="F60" s="178" t="s">
        <v>10</v>
      </c>
      <c r="G60" s="178" t="s">
        <v>11</v>
      </c>
      <c r="H60" s="178" t="s">
        <v>12</v>
      </c>
      <c r="I60" s="178" t="s">
        <v>13</v>
      </c>
      <c r="J60" s="178" t="s">
        <v>14</v>
      </c>
      <c r="K60" s="178" t="s">
        <v>15</v>
      </c>
      <c r="L60" s="178" t="s">
        <v>16</v>
      </c>
      <c r="M60" s="178" t="s">
        <v>17</v>
      </c>
      <c r="N60" s="178" t="s">
        <v>18</v>
      </c>
      <c r="O60" s="182" t="s">
        <v>124</v>
      </c>
    </row>
    <row r="61" spans="1:15" x14ac:dyDescent="0.25">
      <c r="A61" s="162" t="s">
        <v>67</v>
      </c>
      <c r="B61" s="163"/>
      <c r="C61" s="167"/>
      <c r="D61" s="167"/>
      <c r="E61" s="167"/>
      <c r="F61" s="167"/>
      <c r="G61" s="167"/>
      <c r="H61" s="167"/>
      <c r="I61" s="167"/>
      <c r="J61" s="168"/>
      <c r="K61" s="167"/>
      <c r="L61" s="167"/>
      <c r="M61" s="167"/>
      <c r="N61" s="167"/>
      <c r="O61" s="184">
        <f>SUM(J61:N61)</f>
        <v>0</v>
      </c>
    </row>
    <row r="62" spans="1:15" x14ac:dyDescent="0.25">
      <c r="A62" s="37" t="s">
        <v>66</v>
      </c>
      <c r="B62" s="165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9"/>
    </row>
    <row r="63" spans="1:15" x14ac:dyDescent="0.25">
      <c r="A63" s="40"/>
      <c r="O63" s="41"/>
    </row>
    <row r="64" spans="1:15" ht="15.75" thickBot="1" x14ac:dyDescent="0.3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4"/>
    </row>
    <row r="65" spans="1:15" ht="15.75" thickBot="1" x14ac:dyDescent="0.3">
      <c r="A65" s="56" t="s">
        <v>65</v>
      </c>
      <c r="B65" s="56"/>
      <c r="C65" s="65" t="s">
        <v>7</v>
      </c>
      <c r="D65" s="174" t="s">
        <v>8</v>
      </c>
      <c r="E65" s="174" t="s">
        <v>9</v>
      </c>
      <c r="F65" s="174" t="s">
        <v>10</v>
      </c>
      <c r="G65" s="174" t="s">
        <v>11</v>
      </c>
      <c r="H65" s="174" t="s">
        <v>12</v>
      </c>
      <c r="I65" s="174" t="s">
        <v>13</v>
      </c>
      <c r="J65" s="174" t="s">
        <v>14</v>
      </c>
      <c r="K65" s="174" t="s">
        <v>15</v>
      </c>
      <c r="L65" s="174" t="s">
        <v>16</v>
      </c>
      <c r="M65" s="174" t="s">
        <v>17</v>
      </c>
      <c r="N65" s="174" t="s">
        <v>18</v>
      </c>
      <c r="O65" s="174" t="s">
        <v>124</v>
      </c>
    </row>
    <row r="66" spans="1:15" x14ac:dyDescent="0.25">
      <c r="A66" s="169" t="s">
        <v>68</v>
      </c>
      <c r="B66" s="170"/>
      <c r="C66" s="35"/>
      <c r="D66" s="35"/>
      <c r="E66" s="35"/>
      <c r="F66" s="35"/>
      <c r="G66" s="35"/>
      <c r="H66" s="35"/>
      <c r="I66" s="35"/>
      <c r="J66" s="110"/>
      <c r="K66" s="35"/>
      <c r="L66" s="35"/>
      <c r="M66" s="35"/>
      <c r="N66" s="35"/>
      <c r="O66" s="102">
        <f>SUM(J66:N66)</f>
        <v>0</v>
      </c>
    </row>
    <row r="67" spans="1:15" x14ac:dyDescent="0.25">
      <c r="A67" s="37" t="s">
        <v>66</v>
      </c>
      <c r="B67" s="165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9"/>
    </row>
    <row r="68" spans="1:15" x14ac:dyDescent="0.25">
      <c r="A68" s="40"/>
      <c r="O68" s="41"/>
    </row>
    <row r="69" spans="1:15" ht="15.75" thickBot="1" x14ac:dyDescent="0.3">
      <c r="A69" s="42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4"/>
    </row>
    <row r="70" spans="1:15" ht="15.75" thickBot="1" x14ac:dyDescent="0.3">
      <c r="A70" s="59" t="s">
        <v>65</v>
      </c>
      <c r="B70" s="60"/>
      <c r="C70" s="60" t="s">
        <v>7</v>
      </c>
      <c r="D70" s="178" t="s">
        <v>8</v>
      </c>
      <c r="E70" s="178" t="s">
        <v>9</v>
      </c>
      <c r="F70" s="178" t="s">
        <v>10</v>
      </c>
      <c r="G70" s="178" t="s">
        <v>11</v>
      </c>
      <c r="H70" s="178" t="s">
        <v>12</v>
      </c>
      <c r="I70" s="178" t="s">
        <v>13</v>
      </c>
      <c r="J70" s="178" t="s">
        <v>14</v>
      </c>
      <c r="K70" s="178" t="s">
        <v>15</v>
      </c>
      <c r="L70" s="178" t="s">
        <v>16</v>
      </c>
      <c r="M70" s="178" t="s">
        <v>17</v>
      </c>
      <c r="N70" s="178" t="s">
        <v>18</v>
      </c>
      <c r="O70" s="182" t="s">
        <v>124</v>
      </c>
    </row>
    <row r="71" spans="1:15" x14ac:dyDescent="0.25">
      <c r="A71" s="162" t="s">
        <v>127</v>
      </c>
      <c r="B71" s="163"/>
      <c r="C71" s="167"/>
      <c r="D71" s="167"/>
      <c r="E71" s="167"/>
      <c r="F71" s="167"/>
      <c r="G71" s="167"/>
      <c r="H71" s="167"/>
      <c r="I71" s="168"/>
      <c r="J71" s="168"/>
      <c r="K71" s="168"/>
      <c r="L71" s="168"/>
      <c r="M71" s="167"/>
      <c r="N71" s="167"/>
      <c r="O71" s="180">
        <f>SUM(I71:N71)</f>
        <v>0</v>
      </c>
    </row>
    <row r="72" spans="1:15" x14ac:dyDescent="0.25">
      <c r="A72" s="37" t="s">
        <v>66</v>
      </c>
      <c r="B72" s="165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9"/>
    </row>
    <row r="73" spans="1:15" x14ac:dyDescent="0.25">
      <c r="A73" s="40"/>
      <c r="O73" s="41"/>
    </row>
    <row r="74" spans="1:15" ht="15.75" thickBot="1" x14ac:dyDescent="0.3">
      <c r="A74" s="42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4"/>
    </row>
    <row r="75" spans="1:15" ht="15.75" thickBot="1" x14ac:dyDescent="0.3">
      <c r="A75" s="59" t="s">
        <v>65</v>
      </c>
      <c r="B75" s="60"/>
      <c r="C75" s="60" t="s">
        <v>7</v>
      </c>
      <c r="D75" s="178" t="s">
        <v>8</v>
      </c>
      <c r="E75" s="178" t="s">
        <v>9</v>
      </c>
      <c r="F75" s="178" t="s">
        <v>10</v>
      </c>
      <c r="G75" s="178" t="s">
        <v>11</v>
      </c>
      <c r="H75" s="178" t="s">
        <v>12</v>
      </c>
      <c r="I75" s="178" t="s">
        <v>13</v>
      </c>
      <c r="J75" s="178" t="s">
        <v>14</v>
      </c>
      <c r="K75" s="178" t="s">
        <v>15</v>
      </c>
      <c r="L75" s="178" t="s">
        <v>16</v>
      </c>
      <c r="M75" s="178" t="s">
        <v>17</v>
      </c>
      <c r="N75" s="178" t="s">
        <v>18</v>
      </c>
      <c r="O75" s="182" t="s">
        <v>124</v>
      </c>
    </row>
    <row r="76" spans="1:15" x14ac:dyDescent="0.25">
      <c r="A76" s="162" t="s">
        <v>128</v>
      </c>
      <c r="B76" s="163"/>
      <c r="C76" s="167"/>
      <c r="D76" s="167"/>
      <c r="E76" s="167"/>
      <c r="F76" s="167"/>
      <c r="G76" s="168"/>
      <c r="H76" s="168"/>
      <c r="I76" s="167"/>
      <c r="J76" s="167"/>
      <c r="K76" s="167"/>
      <c r="L76" s="167"/>
      <c r="M76" s="167"/>
      <c r="N76" s="167"/>
      <c r="O76" s="180">
        <f>SUM(G76:N76)</f>
        <v>0</v>
      </c>
    </row>
    <row r="77" spans="1:15" x14ac:dyDescent="0.25">
      <c r="A77" s="37" t="s">
        <v>66</v>
      </c>
      <c r="B77" s="165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9"/>
    </row>
    <row r="78" spans="1:15" x14ac:dyDescent="0.25">
      <c r="A78" s="40"/>
      <c r="O78" s="41"/>
    </row>
    <row r="79" spans="1:15" ht="15.75" thickBot="1" x14ac:dyDescent="0.3">
      <c r="A79" s="42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4"/>
    </row>
    <row r="80" spans="1:15" ht="15.75" thickBot="1" x14ac:dyDescent="0.3">
      <c r="A80" s="59" t="s">
        <v>65</v>
      </c>
      <c r="B80" s="60"/>
      <c r="C80" s="60" t="s">
        <v>7</v>
      </c>
      <c r="D80" s="178" t="s">
        <v>8</v>
      </c>
      <c r="E80" s="178" t="s">
        <v>9</v>
      </c>
      <c r="F80" s="178" t="s">
        <v>10</v>
      </c>
      <c r="G80" s="178" t="s">
        <v>11</v>
      </c>
      <c r="H80" s="178" t="s">
        <v>12</v>
      </c>
      <c r="I80" s="178" t="s">
        <v>13</v>
      </c>
      <c r="J80" s="178" t="s">
        <v>14</v>
      </c>
      <c r="K80" s="178" t="s">
        <v>15</v>
      </c>
      <c r="L80" s="178" t="s">
        <v>16</v>
      </c>
      <c r="M80" s="178" t="s">
        <v>17</v>
      </c>
      <c r="N80" s="178" t="s">
        <v>18</v>
      </c>
      <c r="O80" s="182" t="s">
        <v>124</v>
      </c>
    </row>
    <row r="81" spans="1:15" x14ac:dyDescent="0.25">
      <c r="A81" s="162" t="s">
        <v>129</v>
      </c>
      <c r="B81" s="163"/>
      <c r="C81" s="167"/>
      <c r="D81" s="167"/>
      <c r="E81" s="167"/>
      <c r="F81" s="167"/>
      <c r="G81" s="167"/>
      <c r="H81" s="168"/>
      <c r="I81" s="168"/>
      <c r="J81" s="167"/>
      <c r="K81" s="167"/>
      <c r="L81" s="167"/>
      <c r="M81" s="167"/>
      <c r="N81" s="167"/>
      <c r="O81" s="180">
        <f>SUM(C81:N81)</f>
        <v>0</v>
      </c>
    </row>
    <row r="82" spans="1:15" x14ac:dyDescent="0.25">
      <c r="A82" s="37" t="s">
        <v>66</v>
      </c>
      <c r="B82" s="165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9"/>
    </row>
    <row r="83" spans="1:15" x14ac:dyDescent="0.25">
      <c r="A83" s="40"/>
      <c r="O83" s="41"/>
    </row>
    <row r="84" spans="1:15" ht="15.75" thickBot="1" x14ac:dyDescent="0.3">
      <c r="A84" s="42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4"/>
    </row>
    <row r="85" spans="1:15" ht="15.75" thickBot="1" x14ac:dyDescent="0.3">
      <c r="A85" s="59" t="s">
        <v>65</v>
      </c>
      <c r="B85" s="60"/>
      <c r="C85" s="60" t="s">
        <v>7</v>
      </c>
      <c r="D85" s="178" t="s">
        <v>8</v>
      </c>
      <c r="E85" s="178" t="s">
        <v>9</v>
      </c>
      <c r="F85" s="178" t="s">
        <v>10</v>
      </c>
      <c r="G85" s="178" t="s">
        <v>11</v>
      </c>
      <c r="H85" s="178" t="s">
        <v>12</v>
      </c>
      <c r="I85" s="178" t="s">
        <v>13</v>
      </c>
      <c r="J85" s="178" t="s">
        <v>14</v>
      </c>
      <c r="K85" s="178" t="s">
        <v>15</v>
      </c>
      <c r="L85" s="178" t="s">
        <v>16</v>
      </c>
      <c r="M85" s="178" t="s">
        <v>17</v>
      </c>
      <c r="N85" s="178" t="s">
        <v>18</v>
      </c>
      <c r="O85" s="182" t="s">
        <v>124</v>
      </c>
    </row>
    <row r="86" spans="1:15" x14ac:dyDescent="0.25">
      <c r="A86" s="162" t="s">
        <v>130</v>
      </c>
      <c r="B86" s="163"/>
      <c r="C86" s="167"/>
      <c r="D86" s="167"/>
      <c r="E86" s="167"/>
      <c r="F86" s="167"/>
      <c r="G86" s="167"/>
      <c r="H86" s="168"/>
      <c r="I86" s="168"/>
      <c r="J86" s="167"/>
      <c r="K86" s="167"/>
      <c r="L86" s="167"/>
      <c r="M86" s="167"/>
      <c r="N86" s="167"/>
      <c r="O86" s="180">
        <f>SUM(C86:N86)</f>
        <v>0</v>
      </c>
    </row>
    <row r="87" spans="1:15" x14ac:dyDescent="0.25">
      <c r="A87" s="37" t="s">
        <v>66</v>
      </c>
      <c r="B87" s="165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9"/>
    </row>
    <row r="88" spans="1:15" x14ac:dyDescent="0.25">
      <c r="A88" s="40"/>
      <c r="O88" s="41"/>
    </row>
    <row r="89" spans="1:15" ht="15.75" thickBot="1" x14ac:dyDescent="0.3">
      <c r="A89" s="42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4"/>
    </row>
    <row r="90" spans="1:15" ht="15.75" thickBot="1" x14ac:dyDescent="0.3">
      <c r="A90" s="59" t="s">
        <v>65</v>
      </c>
      <c r="B90" s="60"/>
      <c r="C90" s="60" t="s">
        <v>7</v>
      </c>
      <c r="D90" s="178" t="s">
        <v>8</v>
      </c>
      <c r="E90" s="178" t="s">
        <v>9</v>
      </c>
      <c r="F90" s="178" t="s">
        <v>10</v>
      </c>
      <c r="G90" s="178" t="s">
        <v>11</v>
      </c>
      <c r="H90" s="178" t="s">
        <v>12</v>
      </c>
      <c r="I90" s="178" t="s">
        <v>13</v>
      </c>
      <c r="J90" s="178" t="s">
        <v>14</v>
      </c>
      <c r="K90" s="178" t="s">
        <v>15</v>
      </c>
      <c r="L90" s="178" t="s">
        <v>16</v>
      </c>
      <c r="M90" s="178" t="s">
        <v>17</v>
      </c>
      <c r="N90" s="178" t="s">
        <v>18</v>
      </c>
      <c r="O90" s="182" t="s">
        <v>124</v>
      </c>
    </row>
    <row r="91" spans="1:15" x14ac:dyDescent="0.25">
      <c r="A91" s="162" t="s">
        <v>131</v>
      </c>
      <c r="B91" s="163"/>
      <c r="C91" s="167"/>
      <c r="D91" s="167"/>
      <c r="E91" s="167"/>
      <c r="F91" s="167"/>
      <c r="G91" s="167"/>
      <c r="H91" s="168"/>
      <c r="I91" s="168"/>
      <c r="J91" s="168"/>
      <c r="K91" s="167"/>
      <c r="L91" s="167"/>
      <c r="M91" s="167"/>
      <c r="N91" s="167"/>
      <c r="O91" s="180">
        <f>SUM(C91:N91)</f>
        <v>0</v>
      </c>
    </row>
    <row r="92" spans="1:15" x14ac:dyDescent="0.25">
      <c r="A92" s="37" t="s">
        <v>66</v>
      </c>
      <c r="B92" s="165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9"/>
    </row>
    <row r="93" spans="1:15" x14ac:dyDescent="0.25">
      <c r="A93" s="40"/>
      <c r="O93" s="41"/>
    </row>
    <row r="94" spans="1:15" ht="15.75" thickBot="1" x14ac:dyDescent="0.3">
      <c r="A94" s="42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4"/>
    </row>
    <row r="95" spans="1:15" ht="15.75" thickBot="1" x14ac:dyDescent="0.3">
      <c r="A95" s="59" t="s">
        <v>65</v>
      </c>
      <c r="B95" s="60"/>
      <c r="C95" s="60" t="s">
        <v>7</v>
      </c>
      <c r="D95" s="178" t="s">
        <v>8</v>
      </c>
      <c r="E95" s="178" t="s">
        <v>9</v>
      </c>
      <c r="F95" s="178" t="s">
        <v>10</v>
      </c>
      <c r="G95" s="178" t="s">
        <v>11</v>
      </c>
      <c r="H95" s="178" t="s">
        <v>12</v>
      </c>
      <c r="I95" s="178" t="s">
        <v>13</v>
      </c>
      <c r="J95" s="178" t="s">
        <v>14</v>
      </c>
      <c r="K95" s="178" t="s">
        <v>15</v>
      </c>
      <c r="L95" s="178" t="s">
        <v>16</v>
      </c>
      <c r="M95" s="178" t="s">
        <v>17</v>
      </c>
      <c r="N95" s="178" t="s">
        <v>18</v>
      </c>
      <c r="O95" s="182" t="s">
        <v>124</v>
      </c>
    </row>
    <row r="96" spans="1:15" x14ac:dyDescent="0.25">
      <c r="A96" s="162" t="s">
        <v>132</v>
      </c>
      <c r="B96" s="163"/>
      <c r="C96" s="167"/>
      <c r="D96" s="167"/>
      <c r="E96" s="167"/>
      <c r="F96" s="167"/>
      <c r="G96" s="168"/>
      <c r="H96" s="168"/>
      <c r="I96" s="168"/>
      <c r="J96" s="168"/>
      <c r="K96" s="167"/>
      <c r="L96" s="167"/>
      <c r="M96" s="167"/>
      <c r="N96" s="167"/>
      <c r="O96" s="180">
        <f>SUM(C96:N96)</f>
        <v>0</v>
      </c>
    </row>
    <row r="97" spans="1:16" x14ac:dyDescent="0.25">
      <c r="A97" s="37" t="s">
        <v>66</v>
      </c>
      <c r="B97" s="165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9"/>
    </row>
    <row r="98" spans="1:16" x14ac:dyDescent="0.25">
      <c r="A98" s="40"/>
      <c r="O98" s="41"/>
    </row>
    <row r="99" spans="1:16" ht="15.75" thickBot="1" x14ac:dyDescent="0.3">
      <c r="A99" s="42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4"/>
    </row>
    <row r="100" spans="1:16" x14ac:dyDescent="0.25">
      <c r="C100" s="171" t="s">
        <v>53</v>
      </c>
      <c r="J100" s="171" t="s">
        <v>53</v>
      </c>
      <c r="K100" s="171"/>
      <c r="L100" s="171" t="s">
        <v>53</v>
      </c>
      <c r="N100" s="171"/>
    </row>
    <row r="101" spans="1:16" ht="15.75" thickBot="1" x14ac:dyDescent="0.3"/>
    <row r="102" spans="1:16" ht="15.75" thickBot="1" x14ac:dyDescent="0.3">
      <c r="A102" s="185" t="s">
        <v>6</v>
      </c>
      <c r="B102" s="186"/>
      <c r="C102" s="187"/>
      <c r="D102" s="59" t="s">
        <v>7</v>
      </c>
      <c r="E102" s="60" t="s">
        <v>8</v>
      </c>
      <c r="F102" s="60" t="s">
        <v>9</v>
      </c>
      <c r="G102" s="60" t="s">
        <v>10</v>
      </c>
      <c r="H102" s="60" t="s">
        <v>11</v>
      </c>
      <c r="I102" s="60" t="s">
        <v>12</v>
      </c>
      <c r="J102" s="60" t="s">
        <v>13</v>
      </c>
      <c r="K102" s="60" t="s">
        <v>14</v>
      </c>
      <c r="L102" s="60" t="s">
        <v>15</v>
      </c>
      <c r="M102" s="60" t="s">
        <v>16</v>
      </c>
      <c r="N102" s="60" t="s">
        <v>17</v>
      </c>
      <c r="O102" s="188" t="s">
        <v>18</v>
      </c>
      <c r="P102" s="72" t="s">
        <v>124</v>
      </c>
    </row>
    <row r="103" spans="1:16" x14ac:dyDescent="0.25">
      <c r="A103" s="189" t="s">
        <v>24</v>
      </c>
      <c r="B103" s="190"/>
      <c r="C103" s="191"/>
      <c r="D103" s="192">
        <f>C34+C47+C51+C56+C61+C66+C71+C76+C81+C86+C91+C96</f>
        <v>0</v>
      </c>
      <c r="E103" s="192">
        <f t="shared" ref="E103:O103" si="4">D34+D47+D51+D56+D61+D66+D71+D76+D81+D86+D91+D96</f>
        <v>0</v>
      </c>
      <c r="F103" s="192">
        <f t="shared" si="4"/>
        <v>0</v>
      </c>
      <c r="G103" s="192">
        <f t="shared" si="4"/>
        <v>0</v>
      </c>
      <c r="H103" s="192">
        <f t="shared" si="4"/>
        <v>0</v>
      </c>
      <c r="I103" s="192">
        <f t="shared" si="4"/>
        <v>0</v>
      </c>
      <c r="J103" s="192">
        <f t="shared" si="4"/>
        <v>0</v>
      </c>
      <c r="K103" s="192">
        <f t="shared" si="4"/>
        <v>0</v>
      </c>
      <c r="L103" s="192">
        <f t="shared" si="4"/>
        <v>0</v>
      </c>
      <c r="M103" s="192">
        <f t="shared" si="4"/>
        <v>0</v>
      </c>
      <c r="N103" s="192">
        <f t="shared" si="4"/>
        <v>0</v>
      </c>
      <c r="O103" s="192">
        <f t="shared" si="4"/>
        <v>0</v>
      </c>
      <c r="P103" s="193">
        <f>O34+O47+O51+O56+O61+O66+O71+O76+O81+O86+O91+O96</f>
        <v>0</v>
      </c>
    </row>
    <row r="104" spans="1:16" ht="15.75" thickBot="1" x14ac:dyDescent="0.3">
      <c r="A104" s="194" t="s">
        <v>21</v>
      </c>
      <c r="B104" s="195"/>
      <c r="C104" s="196"/>
      <c r="D104" s="172">
        <v>0</v>
      </c>
      <c r="E104" s="172">
        <v>0</v>
      </c>
      <c r="F104" s="172">
        <v>0</v>
      </c>
      <c r="G104" s="172">
        <v>0</v>
      </c>
      <c r="H104" s="172">
        <v>0</v>
      </c>
      <c r="I104" s="172">
        <v>0</v>
      </c>
      <c r="J104" s="172">
        <v>0</v>
      </c>
      <c r="K104" s="172">
        <v>0</v>
      </c>
      <c r="L104" s="172">
        <v>0</v>
      </c>
      <c r="M104" s="172">
        <v>0</v>
      </c>
      <c r="N104" s="172">
        <v>0</v>
      </c>
      <c r="O104" s="172">
        <v>0</v>
      </c>
      <c r="P104" s="197">
        <v>0</v>
      </c>
    </row>
    <row r="105" spans="1:16" x14ac:dyDescent="0.25">
      <c r="G105" s="25" t="s">
        <v>53</v>
      </c>
    </row>
  </sheetData>
  <sheetProtection sheet="1" objects="1" scenarios="1" formatCells="0" formatRows="0" insertRows="0" insertHyperlinks="0" deleteRows="0" sort="0" autoFilter="0" pivotTables="0"/>
  <mergeCells count="3">
    <mergeCell ref="A102:C102"/>
    <mergeCell ref="A103:C103"/>
    <mergeCell ref="A104:C104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FA317-0CEE-433A-A7CB-A9233D0258CC}">
  <dimension ref="B1:P124"/>
  <sheetViews>
    <sheetView showGridLines="0" topLeftCell="A115" workbookViewId="0">
      <selection activeCell="D17" sqref="D17"/>
    </sheetView>
  </sheetViews>
  <sheetFormatPr baseColWidth="10" defaultRowHeight="15" x14ac:dyDescent="0.25"/>
  <cols>
    <col min="1" max="1" width="1" style="25" customWidth="1"/>
    <col min="2" max="2" width="54" style="25" customWidth="1"/>
    <col min="3" max="3" width="30.7109375" style="25" customWidth="1"/>
    <col min="4" max="4" width="18.7109375" style="25" bestFit="1" customWidth="1"/>
    <col min="5" max="6" width="17.140625" style="25" bestFit="1" customWidth="1"/>
    <col min="7" max="8" width="14.85546875" style="25" bestFit="1" customWidth="1"/>
    <col min="9" max="9" width="15.28515625" style="25" customWidth="1"/>
    <col min="10" max="10" width="16.7109375" style="25" customWidth="1"/>
    <col min="11" max="11" width="16.42578125" style="25" customWidth="1"/>
    <col min="12" max="12" width="17.28515625" style="25" customWidth="1"/>
    <col min="13" max="13" width="18.5703125" style="25" customWidth="1"/>
    <col min="14" max="15" width="16.28515625" style="25" customWidth="1"/>
    <col min="16" max="16" width="22.7109375" style="25" customWidth="1"/>
    <col min="17" max="16384" width="11.42578125" style="25"/>
  </cols>
  <sheetData>
    <row r="1" spans="2:16" ht="5.25" customHeight="1" x14ac:dyDescent="0.25"/>
    <row r="2" spans="2:16" ht="18" x14ac:dyDescent="0.25">
      <c r="B2" s="24"/>
    </row>
    <row r="3" spans="2:16" ht="15.75" x14ac:dyDescent="0.25">
      <c r="B3" s="27" t="s">
        <v>69</v>
      </c>
    </row>
    <row r="4" spans="2:16" ht="15.75" x14ac:dyDescent="0.25">
      <c r="B4" s="27"/>
    </row>
    <row r="5" spans="2:16" ht="15.75" x14ac:dyDescent="0.25">
      <c r="B5" s="76" t="s">
        <v>1</v>
      </c>
      <c r="C5" s="52">
        <f>'CONSOLIDADO PRESUPUESTO'!B7</f>
        <v>0</v>
      </c>
    </row>
    <row r="6" spans="2:16" ht="15.75" x14ac:dyDescent="0.25">
      <c r="B6" s="76" t="s">
        <v>3</v>
      </c>
      <c r="C6" s="52">
        <f>'CONSOLIDADO PRESUPUESTO'!B8</f>
        <v>0</v>
      </c>
    </row>
    <row r="7" spans="2:16" ht="15.75" x14ac:dyDescent="0.25">
      <c r="B7" s="76" t="s">
        <v>4</v>
      </c>
      <c r="C7" s="52">
        <f>'CONSOLIDADO PRESUPUESTO'!B9</f>
        <v>2020</v>
      </c>
    </row>
    <row r="8" spans="2:16" ht="15.75" x14ac:dyDescent="0.25">
      <c r="B8" s="76" t="s">
        <v>5</v>
      </c>
      <c r="C8" s="52">
        <f>'CONSOLIDADO PRESUPUESTO'!B10</f>
        <v>0</v>
      </c>
    </row>
    <row r="9" spans="2:16" ht="18" customHeight="1" thickBot="1" x14ac:dyDescent="0.3">
      <c r="B9" s="76"/>
      <c r="C9" s="200"/>
    </row>
    <row r="10" spans="2:16" ht="15.75" thickBot="1" x14ac:dyDescent="0.3">
      <c r="D10" s="89" t="s">
        <v>70</v>
      </c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1"/>
    </row>
    <row r="11" spans="2:16" ht="15.95" customHeight="1" thickBot="1" x14ac:dyDescent="0.3">
      <c r="B11" s="221" t="s">
        <v>71</v>
      </c>
      <c r="C11" s="222" t="s">
        <v>72</v>
      </c>
      <c r="D11" s="222" t="s">
        <v>7</v>
      </c>
      <c r="E11" s="222" t="s">
        <v>8</v>
      </c>
      <c r="F11" s="222" t="s">
        <v>9</v>
      </c>
      <c r="G11" s="222" t="s">
        <v>10</v>
      </c>
      <c r="H11" s="222" t="s">
        <v>11</v>
      </c>
      <c r="I11" s="222" t="s">
        <v>12</v>
      </c>
      <c r="J11" s="222" t="s">
        <v>13</v>
      </c>
      <c r="K11" s="222" t="s">
        <v>14</v>
      </c>
      <c r="L11" s="222" t="s">
        <v>15</v>
      </c>
      <c r="M11" s="222" t="s">
        <v>16</v>
      </c>
      <c r="N11" s="222" t="s">
        <v>17</v>
      </c>
      <c r="O11" s="222" t="s">
        <v>18</v>
      </c>
      <c r="P11" s="223" t="s">
        <v>19</v>
      </c>
    </row>
    <row r="12" spans="2:16" x14ac:dyDescent="0.25">
      <c r="B12" s="201" t="s">
        <v>107</v>
      </c>
      <c r="C12" s="34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24">
        <f>SUM(D12:O12)</f>
        <v>0</v>
      </c>
    </row>
    <row r="13" spans="2:16" ht="15.95" customHeight="1" x14ac:dyDescent="0.25">
      <c r="B13" s="203" t="s">
        <v>46</v>
      </c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5"/>
    </row>
    <row r="14" spans="2:16" ht="15.95" customHeight="1" x14ac:dyDescent="0.25">
      <c r="B14" s="206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8"/>
    </row>
    <row r="15" spans="2:16" ht="15.95" customHeight="1" thickBot="1" x14ac:dyDescent="0.3">
      <c r="B15" s="209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1"/>
    </row>
    <row r="16" spans="2:16" ht="15.95" customHeight="1" thickBot="1" x14ac:dyDescent="0.3">
      <c r="D16" s="78" t="s">
        <v>70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80"/>
    </row>
    <row r="17" spans="2:16" ht="15.95" customHeight="1" thickBot="1" x14ac:dyDescent="0.3">
      <c r="B17" s="225" t="s">
        <v>71</v>
      </c>
      <c r="C17" s="226" t="s">
        <v>72</v>
      </c>
      <c r="D17" s="226" t="s">
        <v>7</v>
      </c>
      <c r="E17" s="226" t="s">
        <v>8</v>
      </c>
      <c r="F17" s="226" t="s">
        <v>9</v>
      </c>
      <c r="G17" s="226" t="s">
        <v>10</v>
      </c>
      <c r="H17" s="226" t="s">
        <v>11</v>
      </c>
      <c r="I17" s="226" t="s">
        <v>12</v>
      </c>
      <c r="J17" s="226" t="s">
        <v>13</v>
      </c>
      <c r="K17" s="226" t="s">
        <v>14</v>
      </c>
      <c r="L17" s="226" t="s">
        <v>15</v>
      </c>
      <c r="M17" s="226" t="s">
        <v>16</v>
      </c>
      <c r="N17" s="226" t="s">
        <v>17</v>
      </c>
      <c r="O17" s="226" t="s">
        <v>18</v>
      </c>
      <c r="P17" s="227" t="s">
        <v>19</v>
      </c>
    </row>
    <row r="18" spans="2:16" ht="15.95" customHeight="1" x14ac:dyDescent="0.25">
      <c r="B18" s="201" t="s">
        <v>73</v>
      </c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24">
        <f>SUM(D18:O18)</f>
        <v>0</v>
      </c>
    </row>
    <row r="19" spans="2:16" ht="16.5" customHeight="1" x14ac:dyDescent="0.25">
      <c r="B19" s="203" t="s">
        <v>46</v>
      </c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5"/>
    </row>
    <row r="20" spans="2:16" ht="15.95" customHeight="1" x14ac:dyDescent="0.25">
      <c r="B20" s="206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8"/>
    </row>
    <row r="21" spans="2:16" ht="15.95" customHeight="1" thickBot="1" x14ac:dyDescent="0.3">
      <c r="B21" s="209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1"/>
    </row>
    <row r="22" spans="2:16" ht="15.95" customHeight="1" thickBot="1" x14ac:dyDescent="0.3">
      <c r="D22" s="30" t="s">
        <v>70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2"/>
    </row>
    <row r="23" spans="2:16" ht="15.95" customHeight="1" thickBot="1" x14ac:dyDescent="0.3">
      <c r="B23" s="225" t="s">
        <v>71</v>
      </c>
      <c r="C23" s="226" t="s">
        <v>72</v>
      </c>
      <c r="D23" s="226" t="s">
        <v>7</v>
      </c>
      <c r="E23" s="226" t="s">
        <v>8</v>
      </c>
      <c r="F23" s="226" t="s">
        <v>9</v>
      </c>
      <c r="G23" s="226" t="s">
        <v>10</v>
      </c>
      <c r="H23" s="226" t="s">
        <v>11</v>
      </c>
      <c r="I23" s="226" t="s">
        <v>12</v>
      </c>
      <c r="J23" s="226" t="s">
        <v>13</v>
      </c>
      <c r="K23" s="226" t="s">
        <v>14</v>
      </c>
      <c r="L23" s="226" t="s">
        <v>15</v>
      </c>
      <c r="M23" s="226" t="s">
        <v>16</v>
      </c>
      <c r="N23" s="226" t="s">
        <v>17</v>
      </c>
      <c r="O23" s="226" t="s">
        <v>18</v>
      </c>
      <c r="P23" s="227" t="s">
        <v>19</v>
      </c>
    </row>
    <row r="24" spans="2:16" ht="15.95" customHeight="1" x14ac:dyDescent="0.25">
      <c r="B24" s="201" t="s">
        <v>108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229">
        <f>SUM(D24:O24)</f>
        <v>0</v>
      </c>
    </row>
    <row r="25" spans="2:16" ht="15.95" customHeight="1" x14ac:dyDescent="0.25">
      <c r="B25" s="203" t="s">
        <v>46</v>
      </c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5"/>
    </row>
    <row r="26" spans="2:16" ht="15.95" customHeight="1" x14ac:dyDescent="0.25">
      <c r="B26" s="206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8"/>
    </row>
    <row r="27" spans="2:16" ht="15.95" customHeight="1" thickBot="1" x14ac:dyDescent="0.3">
      <c r="B27" s="209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1"/>
    </row>
    <row r="28" spans="2:16" ht="15.95" customHeight="1" thickBot="1" x14ac:dyDescent="0.3">
      <c r="B28" s="213"/>
      <c r="C28" s="213"/>
      <c r="D28" s="30" t="s">
        <v>70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214"/>
    </row>
    <row r="29" spans="2:16" ht="15.95" customHeight="1" thickBot="1" x14ac:dyDescent="0.3">
      <c r="B29" s="225" t="s">
        <v>71</v>
      </c>
      <c r="C29" s="226" t="s">
        <v>72</v>
      </c>
      <c r="D29" s="226" t="s">
        <v>7</v>
      </c>
      <c r="E29" s="226" t="s">
        <v>8</v>
      </c>
      <c r="F29" s="226" t="s">
        <v>9</v>
      </c>
      <c r="G29" s="226" t="s">
        <v>10</v>
      </c>
      <c r="H29" s="226" t="s">
        <v>11</v>
      </c>
      <c r="I29" s="226" t="s">
        <v>12</v>
      </c>
      <c r="J29" s="226" t="s">
        <v>13</v>
      </c>
      <c r="K29" s="226" t="s">
        <v>14</v>
      </c>
      <c r="L29" s="226" t="s">
        <v>15</v>
      </c>
      <c r="M29" s="226" t="s">
        <v>16</v>
      </c>
      <c r="N29" s="226" t="s">
        <v>17</v>
      </c>
      <c r="O29" s="226" t="s">
        <v>18</v>
      </c>
      <c r="P29" s="227" t="s">
        <v>19</v>
      </c>
    </row>
    <row r="30" spans="2:16" ht="15.95" customHeight="1" x14ac:dyDescent="0.25">
      <c r="B30" s="201" t="s">
        <v>74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229">
        <f>SUM(D30:O30)</f>
        <v>0</v>
      </c>
    </row>
    <row r="31" spans="2:16" ht="15.95" customHeight="1" x14ac:dyDescent="0.25">
      <c r="B31" s="203" t="s">
        <v>46</v>
      </c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5"/>
    </row>
    <row r="32" spans="2:16" ht="15.95" customHeight="1" x14ac:dyDescent="0.25">
      <c r="B32" s="206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8"/>
    </row>
    <row r="33" spans="2:16" ht="15.75" thickBot="1" x14ac:dyDescent="0.3">
      <c r="B33" s="209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1"/>
    </row>
    <row r="34" spans="2:16" ht="15.95" customHeight="1" thickBot="1" x14ac:dyDescent="0.3">
      <c r="B34" s="213"/>
      <c r="C34" s="213"/>
      <c r="D34" s="30" t="s">
        <v>70</v>
      </c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214"/>
    </row>
    <row r="35" spans="2:16" ht="15.95" customHeight="1" thickBot="1" x14ac:dyDescent="0.3">
      <c r="B35" s="225" t="s">
        <v>71</v>
      </c>
      <c r="C35" s="226" t="s">
        <v>72</v>
      </c>
      <c r="D35" s="226" t="s">
        <v>7</v>
      </c>
      <c r="E35" s="226" t="s">
        <v>8</v>
      </c>
      <c r="F35" s="226" t="s">
        <v>9</v>
      </c>
      <c r="G35" s="226" t="s">
        <v>10</v>
      </c>
      <c r="H35" s="226" t="s">
        <v>11</v>
      </c>
      <c r="I35" s="226" t="s">
        <v>12</v>
      </c>
      <c r="J35" s="226" t="s">
        <v>13</v>
      </c>
      <c r="K35" s="226" t="s">
        <v>14</v>
      </c>
      <c r="L35" s="226" t="s">
        <v>15</v>
      </c>
      <c r="M35" s="226" t="s">
        <v>16</v>
      </c>
      <c r="N35" s="226" t="s">
        <v>17</v>
      </c>
      <c r="O35" s="226" t="s">
        <v>18</v>
      </c>
      <c r="P35" s="227" t="s">
        <v>19</v>
      </c>
    </row>
    <row r="36" spans="2:16" ht="15.95" customHeight="1" x14ac:dyDescent="0.25">
      <c r="B36" s="201" t="s">
        <v>75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229">
        <f>SUM(D36:O36)</f>
        <v>0</v>
      </c>
    </row>
    <row r="37" spans="2:16" ht="15.95" customHeight="1" x14ac:dyDescent="0.25">
      <c r="B37" s="203" t="s">
        <v>46</v>
      </c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5"/>
    </row>
    <row r="38" spans="2:16" x14ac:dyDescent="0.25">
      <c r="B38" s="206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8"/>
    </row>
    <row r="39" spans="2:16" ht="15.95" customHeight="1" thickBot="1" x14ac:dyDescent="0.3">
      <c r="B39" s="209"/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1"/>
    </row>
    <row r="40" spans="2:16" ht="15.95" customHeight="1" thickBot="1" x14ac:dyDescent="0.3">
      <c r="B40" s="213"/>
      <c r="C40" s="213"/>
      <c r="D40" s="30" t="s">
        <v>70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214"/>
    </row>
    <row r="41" spans="2:16" ht="15.95" customHeight="1" thickBot="1" x14ac:dyDescent="0.3">
      <c r="B41" s="225" t="s">
        <v>71</v>
      </c>
      <c r="C41" s="226" t="s">
        <v>72</v>
      </c>
      <c r="D41" s="226" t="s">
        <v>7</v>
      </c>
      <c r="E41" s="226" t="s">
        <v>8</v>
      </c>
      <c r="F41" s="226" t="s">
        <v>9</v>
      </c>
      <c r="G41" s="226" t="s">
        <v>10</v>
      </c>
      <c r="H41" s="226" t="s">
        <v>11</v>
      </c>
      <c r="I41" s="226" t="s">
        <v>12</v>
      </c>
      <c r="J41" s="226" t="s">
        <v>13</v>
      </c>
      <c r="K41" s="226" t="s">
        <v>14</v>
      </c>
      <c r="L41" s="226" t="s">
        <v>15</v>
      </c>
      <c r="M41" s="226" t="s">
        <v>16</v>
      </c>
      <c r="N41" s="226" t="s">
        <v>17</v>
      </c>
      <c r="O41" s="226" t="s">
        <v>18</v>
      </c>
      <c r="P41" s="227" t="s">
        <v>19</v>
      </c>
    </row>
    <row r="42" spans="2:16" ht="15.95" customHeight="1" x14ac:dyDescent="0.25">
      <c r="B42" s="201" t="s">
        <v>76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229">
        <f>SUM(D42:O42)</f>
        <v>0</v>
      </c>
    </row>
    <row r="43" spans="2:16" x14ac:dyDescent="0.25">
      <c r="B43" s="203" t="s">
        <v>46</v>
      </c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5"/>
    </row>
    <row r="44" spans="2:16" ht="15.95" customHeight="1" x14ac:dyDescent="0.25">
      <c r="B44" s="206"/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8"/>
    </row>
    <row r="45" spans="2:16" ht="15.95" customHeight="1" thickBot="1" x14ac:dyDescent="0.3">
      <c r="B45" s="209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1"/>
    </row>
    <row r="46" spans="2:16" ht="15.95" customHeight="1" thickBot="1" x14ac:dyDescent="0.3">
      <c r="B46" s="213"/>
      <c r="C46" s="213"/>
      <c r="D46" s="30" t="s">
        <v>70</v>
      </c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214"/>
    </row>
    <row r="47" spans="2:16" ht="15.95" customHeight="1" thickBot="1" x14ac:dyDescent="0.3">
      <c r="B47" s="225" t="s">
        <v>71</v>
      </c>
      <c r="C47" s="226" t="s">
        <v>72</v>
      </c>
      <c r="D47" s="226" t="s">
        <v>7</v>
      </c>
      <c r="E47" s="226" t="s">
        <v>8</v>
      </c>
      <c r="F47" s="226" t="s">
        <v>9</v>
      </c>
      <c r="G47" s="226" t="s">
        <v>10</v>
      </c>
      <c r="H47" s="226" t="s">
        <v>11</v>
      </c>
      <c r="I47" s="226" t="s">
        <v>12</v>
      </c>
      <c r="J47" s="226" t="s">
        <v>13</v>
      </c>
      <c r="K47" s="226" t="s">
        <v>14</v>
      </c>
      <c r="L47" s="226" t="s">
        <v>15</v>
      </c>
      <c r="M47" s="226" t="s">
        <v>16</v>
      </c>
      <c r="N47" s="226" t="s">
        <v>17</v>
      </c>
      <c r="O47" s="226" t="s">
        <v>18</v>
      </c>
      <c r="P47" s="227" t="s">
        <v>19</v>
      </c>
    </row>
    <row r="48" spans="2:16" ht="15.95" customHeight="1" x14ac:dyDescent="0.25">
      <c r="B48" s="201" t="s">
        <v>77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29">
        <f>SUM(D48:O48)</f>
        <v>0</v>
      </c>
    </row>
    <row r="49" spans="2:16" ht="15.95" customHeight="1" x14ac:dyDescent="0.25">
      <c r="B49" s="203" t="s">
        <v>46</v>
      </c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5"/>
    </row>
    <row r="50" spans="2:16" ht="37.5" customHeight="1" x14ac:dyDescent="0.25">
      <c r="B50" s="206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8"/>
    </row>
    <row r="51" spans="2:16" ht="27" customHeight="1" thickBot="1" x14ac:dyDescent="0.3">
      <c r="B51" s="209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1"/>
    </row>
    <row r="52" spans="2:16" ht="15.95" customHeight="1" thickBot="1" x14ac:dyDescent="0.3">
      <c r="B52" s="213"/>
      <c r="C52" s="213"/>
      <c r="D52" s="30" t="s">
        <v>70</v>
      </c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214"/>
    </row>
    <row r="53" spans="2:16" ht="15.95" customHeight="1" thickBot="1" x14ac:dyDescent="0.3">
      <c r="B53" s="225" t="s">
        <v>71</v>
      </c>
      <c r="C53" s="226" t="s">
        <v>72</v>
      </c>
      <c r="D53" s="226" t="s">
        <v>7</v>
      </c>
      <c r="E53" s="226" t="s">
        <v>8</v>
      </c>
      <c r="F53" s="226" t="s">
        <v>9</v>
      </c>
      <c r="G53" s="226" t="s">
        <v>10</v>
      </c>
      <c r="H53" s="226" t="s">
        <v>11</v>
      </c>
      <c r="I53" s="226" t="s">
        <v>12</v>
      </c>
      <c r="J53" s="226" t="s">
        <v>13</v>
      </c>
      <c r="K53" s="226" t="s">
        <v>14</v>
      </c>
      <c r="L53" s="226" t="s">
        <v>15</v>
      </c>
      <c r="M53" s="226" t="s">
        <v>16</v>
      </c>
      <c r="N53" s="226" t="s">
        <v>17</v>
      </c>
      <c r="O53" s="226" t="s">
        <v>18</v>
      </c>
      <c r="P53" s="227" t="s">
        <v>19</v>
      </c>
    </row>
    <row r="54" spans="2:16" ht="15.95" customHeight="1" x14ac:dyDescent="0.25">
      <c r="B54" s="201" t="s">
        <v>78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29">
        <f>SUM(D54:O54)</f>
        <v>0</v>
      </c>
    </row>
    <row r="55" spans="2:16" ht="15.95" customHeight="1" x14ac:dyDescent="0.25">
      <c r="B55" s="203" t="s">
        <v>46</v>
      </c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5"/>
    </row>
    <row r="56" spans="2:16" ht="15.95" customHeight="1" x14ac:dyDescent="0.25">
      <c r="B56" s="206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8"/>
    </row>
    <row r="57" spans="2:16" ht="15.95" customHeight="1" thickBot="1" x14ac:dyDescent="0.3">
      <c r="B57" s="209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1"/>
    </row>
    <row r="58" spans="2:16" ht="15.95" customHeight="1" thickBot="1" x14ac:dyDescent="0.3">
      <c r="B58" s="213"/>
      <c r="C58" s="213"/>
      <c r="D58" s="30" t="s">
        <v>70</v>
      </c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214"/>
    </row>
    <row r="59" spans="2:16" ht="15.95" customHeight="1" thickBot="1" x14ac:dyDescent="0.3">
      <c r="B59" s="225" t="s">
        <v>71</v>
      </c>
      <c r="C59" s="226" t="s">
        <v>72</v>
      </c>
      <c r="D59" s="226" t="s">
        <v>7</v>
      </c>
      <c r="E59" s="226" t="s">
        <v>8</v>
      </c>
      <c r="F59" s="226" t="s">
        <v>9</v>
      </c>
      <c r="G59" s="226" t="s">
        <v>10</v>
      </c>
      <c r="H59" s="226" t="s">
        <v>11</v>
      </c>
      <c r="I59" s="226" t="s">
        <v>12</v>
      </c>
      <c r="J59" s="226" t="s">
        <v>13</v>
      </c>
      <c r="K59" s="226" t="s">
        <v>14</v>
      </c>
      <c r="L59" s="226" t="s">
        <v>15</v>
      </c>
      <c r="M59" s="226" t="s">
        <v>16</v>
      </c>
      <c r="N59" s="226" t="s">
        <v>17</v>
      </c>
      <c r="O59" s="226" t="s">
        <v>18</v>
      </c>
      <c r="P59" s="227" t="s">
        <v>19</v>
      </c>
    </row>
    <row r="60" spans="2:16" ht="15.95" customHeight="1" x14ac:dyDescent="0.25">
      <c r="B60" s="215" t="s">
        <v>79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229">
        <f>SUM(D60:O60)</f>
        <v>0</v>
      </c>
    </row>
    <row r="61" spans="2:16" ht="15.95" customHeight="1" x14ac:dyDescent="0.25">
      <c r="B61" s="203" t="s">
        <v>46</v>
      </c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5"/>
    </row>
    <row r="62" spans="2:16" ht="15.95" customHeight="1" x14ac:dyDescent="0.25">
      <c r="B62" s="206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8"/>
    </row>
    <row r="63" spans="2:16" ht="15.75" thickBot="1" x14ac:dyDescent="0.3">
      <c r="B63" s="209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1"/>
    </row>
    <row r="64" spans="2:16" ht="16.5" thickBot="1" x14ac:dyDescent="0.3">
      <c r="B64" s="213"/>
      <c r="C64" s="213"/>
      <c r="D64" s="30" t="s">
        <v>70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214"/>
    </row>
    <row r="65" spans="2:16" ht="15.75" thickBot="1" x14ac:dyDescent="0.3">
      <c r="B65" s="225" t="s">
        <v>71</v>
      </c>
      <c r="C65" s="226" t="s">
        <v>72</v>
      </c>
      <c r="D65" s="226" t="s">
        <v>7</v>
      </c>
      <c r="E65" s="226" t="s">
        <v>8</v>
      </c>
      <c r="F65" s="226" t="s">
        <v>9</v>
      </c>
      <c r="G65" s="226" t="s">
        <v>10</v>
      </c>
      <c r="H65" s="226" t="s">
        <v>11</v>
      </c>
      <c r="I65" s="226" t="s">
        <v>12</v>
      </c>
      <c r="J65" s="226" t="s">
        <v>13</v>
      </c>
      <c r="K65" s="226" t="s">
        <v>14</v>
      </c>
      <c r="L65" s="226" t="s">
        <v>15</v>
      </c>
      <c r="M65" s="226" t="s">
        <v>16</v>
      </c>
      <c r="N65" s="226" t="s">
        <v>17</v>
      </c>
      <c r="O65" s="226" t="s">
        <v>18</v>
      </c>
      <c r="P65" s="227" t="s">
        <v>19</v>
      </c>
    </row>
    <row r="66" spans="2:16" x14ac:dyDescent="0.25">
      <c r="B66" s="215" t="s">
        <v>109</v>
      </c>
      <c r="C66" s="21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229">
        <f>SUM(D66:O66)</f>
        <v>0</v>
      </c>
    </row>
    <row r="67" spans="2:16" x14ac:dyDescent="0.25">
      <c r="B67" s="203" t="s">
        <v>46</v>
      </c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5"/>
    </row>
    <row r="68" spans="2:16" x14ac:dyDescent="0.25">
      <c r="B68" s="206"/>
      <c r="C68" s="207"/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7"/>
      <c r="P68" s="208"/>
    </row>
    <row r="69" spans="2:16" ht="15.75" thickBot="1" x14ac:dyDescent="0.3">
      <c r="B69" s="209"/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1"/>
    </row>
    <row r="70" spans="2:16" ht="16.5" thickBot="1" x14ac:dyDescent="0.3">
      <c r="B70" s="213"/>
      <c r="C70" s="213"/>
      <c r="D70" s="30" t="s">
        <v>70</v>
      </c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214"/>
    </row>
    <row r="71" spans="2:16" ht="15.75" thickBot="1" x14ac:dyDescent="0.3">
      <c r="B71" s="225" t="s">
        <v>71</v>
      </c>
      <c r="C71" s="226" t="s">
        <v>72</v>
      </c>
      <c r="D71" s="226" t="s">
        <v>7</v>
      </c>
      <c r="E71" s="226" t="s">
        <v>8</v>
      </c>
      <c r="F71" s="226" t="s">
        <v>9</v>
      </c>
      <c r="G71" s="226" t="s">
        <v>10</v>
      </c>
      <c r="H71" s="226" t="s">
        <v>11</v>
      </c>
      <c r="I71" s="226" t="s">
        <v>12</v>
      </c>
      <c r="J71" s="226" t="s">
        <v>13</v>
      </c>
      <c r="K71" s="226" t="s">
        <v>14</v>
      </c>
      <c r="L71" s="226" t="s">
        <v>15</v>
      </c>
      <c r="M71" s="226" t="s">
        <v>16</v>
      </c>
      <c r="N71" s="226" t="s">
        <v>17</v>
      </c>
      <c r="O71" s="226" t="s">
        <v>18</v>
      </c>
      <c r="P71" s="227" t="s">
        <v>19</v>
      </c>
    </row>
    <row r="72" spans="2:16" x14ac:dyDescent="0.25">
      <c r="B72" s="201" t="s">
        <v>110</v>
      </c>
      <c r="C72" s="34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229">
        <f>SUM(D72:O72)</f>
        <v>0</v>
      </c>
    </row>
    <row r="73" spans="2:16" x14ac:dyDescent="0.25">
      <c r="B73" s="203" t="s">
        <v>45</v>
      </c>
      <c r="C73" s="204"/>
      <c r="D73" s="204"/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5"/>
    </row>
    <row r="74" spans="2:16" x14ac:dyDescent="0.25">
      <c r="B74" s="206"/>
      <c r="C74" s="207"/>
      <c r="D74" s="207"/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7"/>
      <c r="P74" s="208"/>
    </row>
    <row r="75" spans="2:16" ht="15.75" thickBot="1" x14ac:dyDescent="0.3">
      <c r="B75" s="209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1"/>
    </row>
    <row r="76" spans="2:16" ht="15.75" thickBot="1" x14ac:dyDescent="0.3">
      <c r="M76" s="217" t="s">
        <v>53</v>
      </c>
    </row>
    <row r="77" spans="2:16" ht="16.5" thickBot="1" x14ac:dyDescent="0.3">
      <c r="B77" s="213"/>
      <c r="C77" s="213"/>
      <c r="D77" s="30" t="s">
        <v>70</v>
      </c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214"/>
    </row>
    <row r="78" spans="2:16" ht="15.75" thickBot="1" x14ac:dyDescent="0.3">
      <c r="B78" s="225" t="s">
        <v>71</v>
      </c>
      <c r="C78" s="226" t="s">
        <v>72</v>
      </c>
      <c r="D78" s="226" t="s">
        <v>7</v>
      </c>
      <c r="E78" s="226" t="s">
        <v>8</v>
      </c>
      <c r="F78" s="226" t="s">
        <v>9</v>
      </c>
      <c r="G78" s="226" t="s">
        <v>10</v>
      </c>
      <c r="H78" s="226" t="s">
        <v>11</v>
      </c>
      <c r="I78" s="226" t="s">
        <v>12</v>
      </c>
      <c r="J78" s="226" t="s">
        <v>13</v>
      </c>
      <c r="K78" s="226" t="s">
        <v>14</v>
      </c>
      <c r="L78" s="226" t="s">
        <v>15</v>
      </c>
      <c r="M78" s="226" t="s">
        <v>16</v>
      </c>
      <c r="N78" s="226" t="s">
        <v>17</v>
      </c>
      <c r="O78" s="226" t="s">
        <v>18</v>
      </c>
      <c r="P78" s="227" t="s">
        <v>19</v>
      </c>
    </row>
    <row r="79" spans="2:16" x14ac:dyDescent="0.25">
      <c r="B79" s="201" t="s">
        <v>111</v>
      </c>
      <c r="C79" s="216"/>
      <c r="D79" s="216"/>
      <c r="E79" s="216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29">
        <f>SUM(D79:O79)</f>
        <v>0</v>
      </c>
    </row>
    <row r="80" spans="2:16" x14ac:dyDescent="0.25">
      <c r="B80" s="203" t="s">
        <v>46</v>
      </c>
      <c r="C80" s="204"/>
      <c r="D80" s="204"/>
      <c r="E80" s="204"/>
      <c r="F80" s="204"/>
      <c r="G80" s="204"/>
      <c r="H80" s="204"/>
      <c r="I80" s="204"/>
      <c r="J80" s="204"/>
      <c r="K80" s="204"/>
      <c r="L80" s="204"/>
      <c r="M80" s="204"/>
      <c r="N80" s="204"/>
      <c r="O80" s="204"/>
      <c r="P80" s="205"/>
    </row>
    <row r="81" spans="2:16" x14ac:dyDescent="0.25">
      <c r="B81" s="206"/>
      <c r="C81" s="207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8"/>
    </row>
    <row r="82" spans="2:16" ht="15.75" thickBot="1" x14ac:dyDescent="0.3">
      <c r="B82" s="209"/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1"/>
    </row>
    <row r="83" spans="2:16" ht="16.5" thickBot="1" x14ac:dyDescent="0.3">
      <c r="B83" s="218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20"/>
    </row>
    <row r="84" spans="2:16" ht="15.75" thickBot="1" x14ac:dyDescent="0.3"/>
    <row r="85" spans="2:16" ht="16.5" thickBot="1" x14ac:dyDescent="0.3">
      <c r="B85" s="213"/>
      <c r="C85" s="213"/>
      <c r="D85" s="30" t="s">
        <v>70</v>
      </c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214"/>
    </row>
    <row r="86" spans="2:16" ht="15.75" thickBot="1" x14ac:dyDescent="0.3">
      <c r="B86" s="225" t="s">
        <v>71</v>
      </c>
      <c r="C86" s="226" t="s">
        <v>72</v>
      </c>
      <c r="D86" s="226" t="s">
        <v>7</v>
      </c>
      <c r="E86" s="226" t="s">
        <v>8</v>
      </c>
      <c r="F86" s="226" t="s">
        <v>9</v>
      </c>
      <c r="G86" s="226" t="s">
        <v>10</v>
      </c>
      <c r="H86" s="226" t="s">
        <v>11</v>
      </c>
      <c r="I86" s="226" t="s">
        <v>12</v>
      </c>
      <c r="J86" s="226" t="s">
        <v>13</v>
      </c>
      <c r="K86" s="226" t="s">
        <v>14</v>
      </c>
      <c r="L86" s="226" t="s">
        <v>15</v>
      </c>
      <c r="M86" s="226" t="s">
        <v>16</v>
      </c>
      <c r="N86" s="226" t="s">
        <v>17</v>
      </c>
      <c r="O86" s="226" t="s">
        <v>18</v>
      </c>
      <c r="P86" s="227" t="s">
        <v>19</v>
      </c>
    </row>
    <row r="87" spans="2:16" x14ac:dyDescent="0.25">
      <c r="B87" s="201" t="s">
        <v>112</v>
      </c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29">
        <f>SUM(D87:O87)</f>
        <v>0</v>
      </c>
    </row>
    <row r="88" spans="2:16" x14ac:dyDescent="0.25">
      <c r="B88" s="203" t="s">
        <v>46</v>
      </c>
      <c r="C88" s="204"/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4"/>
      <c r="P88" s="205"/>
    </row>
    <row r="89" spans="2:16" x14ac:dyDescent="0.25">
      <c r="B89" s="206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8"/>
    </row>
    <row r="90" spans="2:16" ht="15.75" thickBot="1" x14ac:dyDescent="0.3">
      <c r="B90" s="209"/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1"/>
    </row>
    <row r="91" spans="2:16" ht="15.75" thickBot="1" x14ac:dyDescent="0.3"/>
    <row r="92" spans="2:16" ht="16.5" thickBot="1" x14ac:dyDescent="0.3">
      <c r="B92" s="213"/>
      <c r="C92" s="213"/>
      <c r="D92" s="30" t="s">
        <v>70</v>
      </c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214"/>
    </row>
    <row r="93" spans="2:16" ht="15.75" thickBot="1" x14ac:dyDescent="0.3">
      <c r="B93" s="225" t="s">
        <v>71</v>
      </c>
      <c r="C93" s="226" t="s">
        <v>72</v>
      </c>
      <c r="D93" s="226" t="s">
        <v>7</v>
      </c>
      <c r="E93" s="226" t="s">
        <v>8</v>
      </c>
      <c r="F93" s="226" t="s">
        <v>9</v>
      </c>
      <c r="G93" s="226" t="s">
        <v>10</v>
      </c>
      <c r="H93" s="226" t="s">
        <v>11</v>
      </c>
      <c r="I93" s="226" t="s">
        <v>12</v>
      </c>
      <c r="J93" s="226" t="s">
        <v>13</v>
      </c>
      <c r="K93" s="226" t="s">
        <v>14</v>
      </c>
      <c r="L93" s="226" t="s">
        <v>15</v>
      </c>
      <c r="M93" s="226" t="s">
        <v>16</v>
      </c>
      <c r="N93" s="226" t="s">
        <v>17</v>
      </c>
      <c r="O93" s="226" t="s">
        <v>18</v>
      </c>
      <c r="P93" s="227" t="s">
        <v>19</v>
      </c>
    </row>
    <row r="94" spans="2:16" x14ac:dyDescent="0.25">
      <c r="B94" s="215" t="s">
        <v>113</v>
      </c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28">
        <f>SUM(D94:O94)</f>
        <v>0</v>
      </c>
    </row>
    <row r="95" spans="2:16" x14ac:dyDescent="0.25">
      <c r="B95" s="203" t="s">
        <v>46</v>
      </c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4"/>
      <c r="P95" s="205"/>
    </row>
    <row r="96" spans="2:16" x14ac:dyDescent="0.25">
      <c r="B96" s="206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8"/>
    </row>
    <row r="97" spans="2:16" ht="15.75" thickBot="1" x14ac:dyDescent="0.3">
      <c r="B97" s="209"/>
      <c r="C97" s="210"/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1"/>
    </row>
    <row r="98" spans="2:16" ht="16.5" thickBot="1" x14ac:dyDescent="0.3">
      <c r="B98" s="213"/>
      <c r="C98" s="213"/>
      <c r="D98" s="30" t="s">
        <v>70</v>
      </c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214"/>
    </row>
    <row r="99" spans="2:16" ht="15.75" thickBot="1" x14ac:dyDescent="0.3">
      <c r="B99" s="225" t="s">
        <v>71</v>
      </c>
      <c r="C99" s="226" t="s">
        <v>72</v>
      </c>
      <c r="D99" s="226" t="s">
        <v>7</v>
      </c>
      <c r="E99" s="226" t="s">
        <v>8</v>
      </c>
      <c r="F99" s="226" t="s">
        <v>9</v>
      </c>
      <c r="G99" s="226" t="s">
        <v>10</v>
      </c>
      <c r="H99" s="226" t="s">
        <v>11</v>
      </c>
      <c r="I99" s="226" t="s">
        <v>12</v>
      </c>
      <c r="J99" s="226" t="s">
        <v>13</v>
      </c>
      <c r="K99" s="226" t="s">
        <v>14</v>
      </c>
      <c r="L99" s="226" t="s">
        <v>15</v>
      </c>
      <c r="M99" s="226" t="s">
        <v>16</v>
      </c>
      <c r="N99" s="226" t="s">
        <v>17</v>
      </c>
      <c r="O99" s="226" t="s">
        <v>18</v>
      </c>
      <c r="P99" s="227" t="s">
        <v>19</v>
      </c>
    </row>
    <row r="100" spans="2:16" x14ac:dyDescent="0.25">
      <c r="B100" s="215" t="s">
        <v>114</v>
      </c>
      <c r="C100" s="216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28">
        <f>SUM(D100:O100)</f>
        <v>0</v>
      </c>
    </row>
    <row r="101" spans="2:16" x14ac:dyDescent="0.25">
      <c r="B101" s="203" t="s">
        <v>46</v>
      </c>
      <c r="C101" s="204"/>
      <c r="D101" s="204"/>
      <c r="E101" s="204"/>
      <c r="F101" s="204"/>
      <c r="G101" s="204"/>
      <c r="H101" s="204"/>
      <c r="I101" s="204"/>
      <c r="J101" s="204"/>
      <c r="K101" s="204"/>
      <c r="L101" s="204"/>
      <c r="M101" s="204"/>
      <c r="N101" s="204"/>
      <c r="O101" s="204"/>
      <c r="P101" s="205"/>
    </row>
    <row r="102" spans="2:16" x14ac:dyDescent="0.25">
      <c r="B102" s="206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8"/>
    </row>
    <row r="103" spans="2:16" ht="15.75" thickBot="1" x14ac:dyDescent="0.3">
      <c r="B103" s="209"/>
      <c r="C103" s="210"/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1"/>
    </row>
    <row r="104" spans="2:16" ht="16.5" thickBot="1" x14ac:dyDescent="0.3">
      <c r="B104" s="213"/>
      <c r="C104" s="213"/>
      <c r="D104" s="30" t="s">
        <v>70</v>
      </c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214"/>
    </row>
    <row r="105" spans="2:16" ht="15.75" thickBot="1" x14ac:dyDescent="0.3">
      <c r="B105" s="225" t="s">
        <v>71</v>
      </c>
      <c r="C105" s="226" t="s">
        <v>72</v>
      </c>
      <c r="D105" s="226" t="s">
        <v>7</v>
      </c>
      <c r="E105" s="226" t="s">
        <v>8</v>
      </c>
      <c r="F105" s="226" t="s">
        <v>9</v>
      </c>
      <c r="G105" s="226" t="s">
        <v>10</v>
      </c>
      <c r="H105" s="226" t="s">
        <v>11</v>
      </c>
      <c r="I105" s="226" t="s">
        <v>12</v>
      </c>
      <c r="J105" s="226" t="s">
        <v>13</v>
      </c>
      <c r="K105" s="226" t="s">
        <v>14</v>
      </c>
      <c r="L105" s="226" t="s">
        <v>15</v>
      </c>
      <c r="M105" s="226" t="s">
        <v>16</v>
      </c>
      <c r="N105" s="226" t="s">
        <v>17</v>
      </c>
      <c r="O105" s="226" t="s">
        <v>18</v>
      </c>
      <c r="P105" s="227" t="s">
        <v>19</v>
      </c>
    </row>
    <row r="106" spans="2:16" x14ac:dyDescent="0.25">
      <c r="B106" s="215" t="s">
        <v>115</v>
      </c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28">
        <f>SUM(D106:O106)</f>
        <v>0</v>
      </c>
    </row>
    <row r="107" spans="2:16" x14ac:dyDescent="0.25">
      <c r="B107" s="203" t="s">
        <v>46</v>
      </c>
      <c r="C107" s="204"/>
      <c r="D107" s="204"/>
      <c r="E107" s="204"/>
      <c r="F107" s="204"/>
      <c r="G107" s="204"/>
      <c r="H107" s="204"/>
      <c r="I107" s="204"/>
      <c r="J107" s="204"/>
      <c r="K107" s="204"/>
      <c r="L107" s="204"/>
      <c r="M107" s="204"/>
      <c r="N107" s="204"/>
      <c r="O107" s="204"/>
      <c r="P107" s="205"/>
    </row>
    <row r="108" spans="2:16" x14ac:dyDescent="0.25">
      <c r="B108" s="206"/>
      <c r="C108" s="207"/>
      <c r="D108" s="207"/>
      <c r="E108" s="207"/>
      <c r="F108" s="20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8"/>
    </row>
    <row r="109" spans="2:16" ht="15.75" thickBot="1" x14ac:dyDescent="0.3">
      <c r="B109" s="209"/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1"/>
    </row>
    <row r="110" spans="2:16" ht="16.5" thickBot="1" x14ac:dyDescent="0.3">
      <c r="B110" s="213"/>
      <c r="C110" s="213"/>
      <c r="D110" s="30" t="s">
        <v>70</v>
      </c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214"/>
    </row>
    <row r="111" spans="2:16" ht="15.75" thickBot="1" x14ac:dyDescent="0.3">
      <c r="B111" s="225" t="s">
        <v>71</v>
      </c>
      <c r="C111" s="226" t="s">
        <v>72</v>
      </c>
      <c r="D111" s="226" t="s">
        <v>7</v>
      </c>
      <c r="E111" s="226" t="s">
        <v>8</v>
      </c>
      <c r="F111" s="226" t="s">
        <v>9</v>
      </c>
      <c r="G111" s="226" t="s">
        <v>10</v>
      </c>
      <c r="H111" s="226" t="s">
        <v>11</v>
      </c>
      <c r="I111" s="226" t="s">
        <v>12</v>
      </c>
      <c r="J111" s="226" t="s">
        <v>13</v>
      </c>
      <c r="K111" s="226" t="s">
        <v>14</v>
      </c>
      <c r="L111" s="226" t="s">
        <v>15</v>
      </c>
      <c r="M111" s="226" t="s">
        <v>16</v>
      </c>
      <c r="N111" s="226" t="s">
        <v>17</v>
      </c>
      <c r="O111" s="226" t="s">
        <v>18</v>
      </c>
      <c r="P111" s="227" t="s">
        <v>19</v>
      </c>
    </row>
    <row r="112" spans="2:16" x14ac:dyDescent="0.25">
      <c r="B112" s="215" t="s">
        <v>116</v>
      </c>
      <c r="C112" s="216"/>
      <c r="D112" s="216"/>
      <c r="E112" s="216"/>
      <c r="F112" s="216"/>
      <c r="G112" s="216"/>
      <c r="H112" s="216"/>
      <c r="I112" s="216"/>
      <c r="J112" s="216"/>
      <c r="K112" s="216"/>
      <c r="L112" s="216"/>
      <c r="M112" s="216"/>
      <c r="N112" s="216"/>
      <c r="O112" s="216"/>
      <c r="P112" s="228">
        <f>SUM(D112:O112)</f>
        <v>0</v>
      </c>
    </row>
    <row r="113" spans="2:16" x14ac:dyDescent="0.25">
      <c r="B113" s="203" t="s">
        <v>46</v>
      </c>
      <c r="C113" s="204"/>
      <c r="D113" s="204"/>
      <c r="E113" s="204"/>
      <c r="F113" s="204"/>
      <c r="G113" s="204"/>
      <c r="H113" s="204"/>
      <c r="I113" s="204"/>
      <c r="J113" s="204"/>
      <c r="K113" s="204"/>
      <c r="L113" s="204"/>
      <c r="M113" s="204"/>
      <c r="N113" s="204"/>
      <c r="O113" s="204"/>
      <c r="P113" s="205"/>
    </row>
    <row r="114" spans="2:16" x14ac:dyDescent="0.25">
      <c r="B114" s="206"/>
      <c r="C114" s="207"/>
      <c r="D114" s="207"/>
      <c r="E114" s="207"/>
      <c r="F114" s="207"/>
      <c r="G114" s="207"/>
      <c r="H114" s="207"/>
      <c r="I114" s="207"/>
      <c r="J114" s="207"/>
      <c r="K114" s="207"/>
      <c r="L114" s="207"/>
      <c r="M114" s="207"/>
      <c r="N114" s="207"/>
      <c r="O114" s="207"/>
      <c r="P114" s="208"/>
    </row>
    <row r="115" spans="2:16" ht="15.75" thickBot="1" x14ac:dyDescent="0.3">
      <c r="B115" s="209"/>
      <c r="C115" s="210"/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1"/>
    </row>
    <row r="116" spans="2:16" ht="16.5" thickBot="1" x14ac:dyDescent="0.3">
      <c r="B116" s="213"/>
      <c r="C116" s="213"/>
      <c r="D116" s="30" t="s">
        <v>70</v>
      </c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214"/>
    </row>
    <row r="117" spans="2:16" ht="15.75" thickBot="1" x14ac:dyDescent="0.3">
      <c r="B117" s="225" t="s">
        <v>71</v>
      </c>
      <c r="C117" s="226" t="s">
        <v>72</v>
      </c>
      <c r="D117" s="226" t="s">
        <v>7</v>
      </c>
      <c r="E117" s="226" t="s">
        <v>8</v>
      </c>
      <c r="F117" s="226" t="s">
        <v>9</v>
      </c>
      <c r="G117" s="226" t="s">
        <v>10</v>
      </c>
      <c r="H117" s="226" t="s">
        <v>11</v>
      </c>
      <c r="I117" s="226" t="s">
        <v>12</v>
      </c>
      <c r="J117" s="226" t="s">
        <v>13</v>
      </c>
      <c r="K117" s="226" t="s">
        <v>14</v>
      </c>
      <c r="L117" s="226" t="s">
        <v>15</v>
      </c>
      <c r="M117" s="226" t="s">
        <v>16</v>
      </c>
      <c r="N117" s="226" t="s">
        <v>17</v>
      </c>
      <c r="O117" s="226" t="s">
        <v>18</v>
      </c>
      <c r="P117" s="227" t="s">
        <v>19</v>
      </c>
    </row>
    <row r="118" spans="2:16" x14ac:dyDescent="0.25">
      <c r="B118" s="215" t="s">
        <v>117</v>
      </c>
      <c r="C118" s="216"/>
      <c r="D118" s="216"/>
      <c r="E118" s="21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28">
        <f>SUM(D118:O118)</f>
        <v>0</v>
      </c>
    </row>
    <row r="119" spans="2:16" x14ac:dyDescent="0.25">
      <c r="B119" s="203" t="s">
        <v>118</v>
      </c>
      <c r="C119" s="204"/>
      <c r="D119" s="204"/>
      <c r="E119" s="204"/>
      <c r="F119" s="204"/>
      <c r="G119" s="204"/>
      <c r="H119" s="204"/>
      <c r="I119" s="204"/>
      <c r="J119" s="204"/>
      <c r="K119" s="204"/>
      <c r="L119" s="204"/>
      <c r="M119" s="204"/>
      <c r="N119" s="204"/>
      <c r="O119" s="204"/>
      <c r="P119" s="205"/>
    </row>
    <row r="120" spans="2:16" x14ac:dyDescent="0.25">
      <c r="B120" s="206"/>
      <c r="C120" s="207"/>
      <c r="D120" s="207"/>
      <c r="E120" s="207"/>
      <c r="F120" s="207"/>
      <c r="G120" s="207"/>
      <c r="H120" s="207"/>
      <c r="I120" s="207"/>
      <c r="J120" s="207"/>
      <c r="K120" s="207"/>
      <c r="L120" s="207"/>
      <c r="M120" s="207"/>
      <c r="N120" s="207"/>
      <c r="O120" s="207"/>
      <c r="P120" s="208"/>
    </row>
    <row r="121" spans="2:16" ht="15.75" thickBot="1" x14ac:dyDescent="0.3">
      <c r="B121" s="209"/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1"/>
    </row>
    <row r="122" spans="2:16" x14ac:dyDescent="0.25">
      <c r="B122" s="64" t="s">
        <v>6</v>
      </c>
      <c r="C122" s="64"/>
      <c r="D122" s="65" t="s">
        <v>7</v>
      </c>
      <c r="E122" s="65" t="s">
        <v>8</v>
      </c>
      <c r="F122" s="65" t="s">
        <v>9</v>
      </c>
      <c r="G122" s="65" t="s">
        <v>10</v>
      </c>
      <c r="H122" s="65" t="s">
        <v>11</v>
      </c>
      <c r="I122" s="65" t="s">
        <v>12</v>
      </c>
      <c r="J122" s="65" t="s">
        <v>13</v>
      </c>
      <c r="K122" s="65" t="s">
        <v>14</v>
      </c>
      <c r="L122" s="65" t="s">
        <v>15</v>
      </c>
      <c r="M122" s="65" t="s">
        <v>16</v>
      </c>
      <c r="N122" s="65" t="s">
        <v>17</v>
      </c>
      <c r="O122" s="65" t="s">
        <v>18</v>
      </c>
      <c r="P122" s="131" t="s">
        <v>19</v>
      </c>
    </row>
    <row r="123" spans="2:16" ht="24" customHeight="1" x14ac:dyDescent="0.25">
      <c r="B123" s="230" t="s">
        <v>25</v>
      </c>
      <c r="C123" s="230"/>
      <c r="D123" s="69">
        <f>D12+D18+D24+D30+D36+D42+D48+D54+D60+D66+D72+D79+D87+D94+D100+D106+D112+D118</f>
        <v>0</v>
      </c>
      <c r="E123" s="69">
        <f t="shared" ref="E123:O123" si="0">E12+E18+E24+E30+E36+E42+E48+E54+E60+E66+E72+E79+E87+E94+E100+E106+E112+E118</f>
        <v>0</v>
      </c>
      <c r="F123" s="69">
        <f t="shared" si="0"/>
        <v>0</v>
      </c>
      <c r="G123" s="69">
        <f t="shared" si="0"/>
        <v>0</v>
      </c>
      <c r="H123" s="69">
        <f t="shared" si="0"/>
        <v>0</v>
      </c>
      <c r="I123" s="69">
        <f t="shared" si="0"/>
        <v>0</v>
      </c>
      <c r="J123" s="69">
        <f t="shared" si="0"/>
        <v>0</v>
      </c>
      <c r="K123" s="69">
        <f t="shared" si="0"/>
        <v>0</v>
      </c>
      <c r="L123" s="69">
        <f t="shared" si="0"/>
        <v>0</v>
      </c>
      <c r="M123" s="69">
        <f t="shared" si="0"/>
        <v>0</v>
      </c>
      <c r="N123" s="69">
        <f t="shared" si="0"/>
        <v>0</v>
      </c>
      <c r="O123" s="69">
        <f t="shared" si="0"/>
        <v>0</v>
      </c>
      <c r="P123" s="69">
        <f>P12+P18+P24+P30+P36+P42+P48+P54+P60+P66+P72+P79+P87+P94+P100+P106+P112+P118</f>
        <v>0</v>
      </c>
    </row>
    <row r="124" spans="2:16" ht="24" customHeight="1" x14ac:dyDescent="0.25">
      <c r="B124" s="70" t="s">
        <v>21</v>
      </c>
      <c r="C124" s="70"/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0</v>
      </c>
      <c r="M124" s="50">
        <v>0</v>
      </c>
      <c r="N124" s="50">
        <v>0</v>
      </c>
      <c r="O124" s="50">
        <v>0</v>
      </c>
      <c r="P124" s="69">
        <f>SUM(D124:O124)</f>
        <v>0</v>
      </c>
    </row>
  </sheetData>
  <sheetProtection sheet="1" objects="1" scenarios="1" formatCells="0" formatRows="0" insertRows="0" insertHyperlinks="0" deleteRows="0" sort="0" autoFilter="0" pivotTables="0"/>
  <mergeCells count="21">
    <mergeCell ref="D70:P70"/>
    <mergeCell ref="D77:P77"/>
    <mergeCell ref="D85:P85"/>
    <mergeCell ref="D98:P98"/>
    <mergeCell ref="D40:P40"/>
    <mergeCell ref="D46:P46"/>
    <mergeCell ref="D52:P52"/>
    <mergeCell ref="D58:P58"/>
    <mergeCell ref="D64:P64"/>
    <mergeCell ref="D28:P28"/>
    <mergeCell ref="D10:P10"/>
    <mergeCell ref="D16:P16"/>
    <mergeCell ref="D22:P22"/>
    <mergeCell ref="D34:P34"/>
    <mergeCell ref="B123:C123"/>
    <mergeCell ref="B124:C124"/>
    <mergeCell ref="D92:P92"/>
    <mergeCell ref="D104:P104"/>
    <mergeCell ref="D110:P110"/>
    <mergeCell ref="D116:P116"/>
    <mergeCell ref="B122:C1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178A8-9496-4CB9-80FD-8AAD7BDADC75}">
  <dimension ref="B1:P124"/>
  <sheetViews>
    <sheetView showGridLines="0" topLeftCell="A112" workbookViewId="0">
      <selection activeCell="E17" sqref="E17"/>
    </sheetView>
  </sheetViews>
  <sheetFormatPr baseColWidth="10" defaultRowHeight="15" x14ac:dyDescent="0.25"/>
  <cols>
    <col min="1" max="1" width="1" style="25" customWidth="1"/>
    <col min="2" max="2" width="54" style="25" customWidth="1"/>
    <col min="3" max="3" width="30.7109375" style="25" customWidth="1"/>
    <col min="4" max="4" width="18.7109375" style="25" bestFit="1" customWidth="1"/>
    <col min="5" max="6" width="17.140625" style="25" bestFit="1" customWidth="1"/>
    <col min="7" max="8" width="14.85546875" style="25" bestFit="1" customWidth="1"/>
    <col min="9" max="9" width="15.28515625" style="25" customWidth="1"/>
    <col min="10" max="10" width="16.7109375" style="25" customWidth="1"/>
    <col min="11" max="11" width="16.42578125" style="25" customWidth="1"/>
    <col min="12" max="12" width="17.28515625" style="25" customWidth="1"/>
    <col min="13" max="13" width="18.5703125" style="25" customWidth="1"/>
    <col min="14" max="15" width="16.28515625" style="25" customWidth="1"/>
    <col min="16" max="16" width="22.7109375" style="25" customWidth="1"/>
    <col min="17" max="16384" width="11.42578125" style="25"/>
  </cols>
  <sheetData>
    <row r="1" spans="2:16" ht="5.25" customHeight="1" x14ac:dyDescent="0.25"/>
    <row r="2" spans="2:16" ht="18" x14ac:dyDescent="0.25">
      <c r="B2" s="24"/>
    </row>
    <row r="3" spans="2:16" ht="15.75" x14ac:dyDescent="0.25">
      <c r="B3" s="27" t="s">
        <v>69</v>
      </c>
    </row>
    <row r="4" spans="2:16" ht="15.75" x14ac:dyDescent="0.25">
      <c r="B4" s="27"/>
    </row>
    <row r="5" spans="2:16" ht="15.75" x14ac:dyDescent="0.25">
      <c r="B5" s="76" t="s">
        <v>1</v>
      </c>
      <c r="C5" s="52">
        <f>'CONSOLIDADO PRESUPUESTO'!B7</f>
        <v>0</v>
      </c>
    </row>
    <row r="6" spans="2:16" ht="15.75" x14ac:dyDescent="0.25">
      <c r="B6" s="76" t="s">
        <v>3</v>
      </c>
      <c r="C6" s="52">
        <f>'CONSOLIDADO PRESUPUESTO'!B8</f>
        <v>0</v>
      </c>
    </row>
    <row r="7" spans="2:16" ht="15.75" x14ac:dyDescent="0.25">
      <c r="B7" s="76" t="s">
        <v>4</v>
      </c>
      <c r="C7" s="52">
        <f>'CONSOLIDADO PRESUPUESTO'!B9</f>
        <v>2020</v>
      </c>
    </row>
    <row r="8" spans="2:16" ht="15.75" x14ac:dyDescent="0.25">
      <c r="B8" s="76" t="s">
        <v>5</v>
      </c>
      <c r="C8" s="52">
        <f>'CONSOLIDADO PRESUPUESTO'!B10</f>
        <v>0</v>
      </c>
    </row>
    <row r="9" spans="2:16" ht="18" customHeight="1" thickBot="1" x14ac:dyDescent="0.3">
      <c r="B9" s="76"/>
      <c r="C9" s="200"/>
    </row>
    <row r="10" spans="2:16" ht="15.75" thickBot="1" x14ac:dyDescent="0.3">
      <c r="D10" s="89" t="s">
        <v>70</v>
      </c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1"/>
    </row>
    <row r="11" spans="2:16" ht="15.95" customHeight="1" thickBot="1" x14ac:dyDescent="0.3">
      <c r="B11" s="221" t="s">
        <v>71</v>
      </c>
      <c r="C11" s="222" t="s">
        <v>72</v>
      </c>
      <c r="D11" s="222" t="s">
        <v>7</v>
      </c>
      <c r="E11" s="222" t="s">
        <v>8</v>
      </c>
      <c r="F11" s="222" t="s">
        <v>9</v>
      </c>
      <c r="G11" s="222" t="s">
        <v>10</v>
      </c>
      <c r="H11" s="222" t="s">
        <v>11</v>
      </c>
      <c r="I11" s="222" t="s">
        <v>12</v>
      </c>
      <c r="J11" s="222" t="s">
        <v>13</v>
      </c>
      <c r="K11" s="222" t="s">
        <v>14</v>
      </c>
      <c r="L11" s="222" t="s">
        <v>15</v>
      </c>
      <c r="M11" s="222" t="s">
        <v>16</v>
      </c>
      <c r="N11" s="222" t="s">
        <v>17</v>
      </c>
      <c r="O11" s="222" t="s">
        <v>18</v>
      </c>
      <c r="P11" s="223" t="s">
        <v>19</v>
      </c>
    </row>
    <row r="12" spans="2:16" x14ac:dyDescent="0.25">
      <c r="B12" s="201" t="s">
        <v>107</v>
      </c>
      <c r="C12" s="34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24">
        <f>SUM(D12:O12)</f>
        <v>0</v>
      </c>
    </row>
    <row r="13" spans="2:16" ht="15.95" customHeight="1" x14ac:dyDescent="0.25">
      <c r="B13" s="203" t="s">
        <v>46</v>
      </c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5"/>
    </row>
    <row r="14" spans="2:16" ht="15.95" customHeight="1" x14ac:dyDescent="0.25">
      <c r="B14" s="206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8"/>
    </row>
    <row r="15" spans="2:16" ht="15.95" customHeight="1" thickBot="1" x14ac:dyDescent="0.3">
      <c r="B15" s="209"/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1"/>
    </row>
    <row r="16" spans="2:16" ht="15.95" customHeight="1" thickBot="1" x14ac:dyDescent="0.3">
      <c r="D16" s="78" t="s">
        <v>70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80"/>
    </row>
    <row r="17" spans="2:16" ht="15.95" customHeight="1" thickBot="1" x14ac:dyDescent="0.3">
      <c r="B17" s="225" t="s">
        <v>71</v>
      </c>
      <c r="C17" s="226" t="s">
        <v>72</v>
      </c>
      <c r="D17" s="226" t="s">
        <v>7</v>
      </c>
      <c r="E17" s="226" t="s">
        <v>8</v>
      </c>
      <c r="F17" s="226" t="s">
        <v>9</v>
      </c>
      <c r="G17" s="226" t="s">
        <v>10</v>
      </c>
      <c r="H17" s="226" t="s">
        <v>11</v>
      </c>
      <c r="I17" s="226" t="s">
        <v>12</v>
      </c>
      <c r="J17" s="226" t="s">
        <v>13</v>
      </c>
      <c r="K17" s="226" t="s">
        <v>14</v>
      </c>
      <c r="L17" s="226" t="s">
        <v>15</v>
      </c>
      <c r="M17" s="226" t="s">
        <v>16</v>
      </c>
      <c r="N17" s="226" t="s">
        <v>17</v>
      </c>
      <c r="O17" s="226" t="s">
        <v>18</v>
      </c>
      <c r="P17" s="227" t="s">
        <v>19</v>
      </c>
    </row>
    <row r="18" spans="2:16" ht="15.95" customHeight="1" x14ac:dyDescent="0.25">
      <c r="B18" s="201" t="s">
        <v>73</v>
      </c>
      <c r="C18" s="212"/>
      <c r="D18" s="212"/>
      <c r="E18" s="212"/>
      <c r="F18" s="212"/>
      <c r="G18" s="212"/>
      <c r="H18" s="212"/>
      <c r="I18" s="212"/>
      <c r="J18" s="212"/>
      <c r="K18" s="212"/>
      <c r="L18" s="212"/>
      <c r="M18" s="212"/>
      <c r="N18" s="212"/>
      <c r="O18" s="212"/>
      <c r="P18" s="224">
        <f>SUM(D18:O18)</f>
        <v>0</v>
      </c>
    </row>
    <row r="19" spans="2:16" ht="16.5" customHeight="1" x14ac:dyDescent="0.25">
      <c r="B19" s="203" t="s">
        <v>46</v>
      </c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5"/>
    </row>
    <row r="20" spans="2:16" ht="15.95" customHeight="1" x14ac:dyDescent="0.25">
      <c r="B20" s="206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8"/>
    </row>
    <row r="21" spans="2:16" ht="15.95" customHeight="1" thickBot="1" x14ac:dyDescent="0.3">
      <c r="B21" s="209"/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1"/>
    </row>
    <row r="22" spans="2:16" ht="15.95" customHeight="1" thickBot="1" x14ac:dyDescent="0.3">
      <c r="D22" s="30" t="s">
        <v>70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2"/>
    </row>
    <row r="23" spans="2:16" ht="15.95" customHeight="1" thickBot="1" x14ac:dyDescent="0.3">
      <c r="B23" s="225" t="s">
        <v>71</v>
      </c>
      <c r="C23" s="226" t="s">
        <v>72</v>
      </c>
      <c r="D23" s="226" t="s">
        <v>7</v>
      </c>
      <c r="E23" s="226" t="s">
        <v>8</v>
      </c>
      <c r="F23" s="226" t="s">
        <v>9</v>
      </c>
      <c r="G23" s="226" t="s">
        <v>10</v>
      </c>
      <c r="H23" s="226" t="s">
        <v>11</v>
      </c>
      <c r="I23" s="226" t="s">
        <v>12</v>
      </c>
      <c r="J23" s="226" t="s">
        <v>13</v>
      </c>
      <c r="K23" s="226" t="s">
        <v>14</v>
      </c>
      <c r="L23" s="226" t="s">
        <v>15</v>
      </c>
      <c r="M23" s="226" t="s">
        <v>16</v>
      </c>
      <c r="N23" s="226" t="s">
        <v>17</v>
      </c>
      <c r="O23" s="226" t="s">
        <v>18</v>
      </c>
      <c r="P23" s="227" t="s">
        <v>19</v>
      </c>
    </row>
    <row r="24" spans="2:16" ht="15.95" customHeight="1" x14ac:dyDescent="0.25">
      <c r="B24" s="201" t="s">
        <v>108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229">
        <f>SUM(D24:O24)</f>
        <v>0</v>
      </c>
    </row>
    <row r="25" spans="2:16" ht="15.95" customHeight="1" x14ac:dyDescent="0.25">
      <c r="B25" s="203" t="s">
        <v>46</v>
      </c>
      <c r="C25" s="204"/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5"/>
    </row>
    <row r="26" spans="2:16" ht="15.95" customHeight="1" x14ac:dyDescent="0.25">
      <c r="B26" s="206"/>
      <c r="C26" s="207"/>
      <c r="D26" s="207"/>
      <c r="E26" s="207"/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8"/>
    </row>
    <row r="27" spans="2:16" ht="15.95" customHeight="1" thickBot="1" x14ac:dyDescent="0.3">
      <c r="B27" s="209"/>
      <c r="C27" s="210"/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1"/>
    </row>
    <row r="28" spans="2:16" ht="15.95" customHeight="1" thickBot="1" x14ac:dyDescent="0.3">
      <c r="B28" s="213"/>
      <c r="C28" s="213"/>
      <c r="D28" s="30" t="s">
        <v>70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214"/>
    </row>
    <row r="29" spans="2:16" ht="15.95" customHeight="1" thickBot="1" x14ac:dyDescent="0.3">
      <c r="B29" s="225" t="s">
        <v>71</v>
      </c>
      <c r="C29" s="226" t="s">
        <v>72</v>
      </c>
      <c r="D29" s="226" t="s">
        <v>7</v>
      </c>
      <c r="E29" s="226" t="s">
        <v>8</v>
      </c>
      <c r="F29" s="226" t="s">
        <v>9</v>
      </c>
      <c r="G29" s="226" t="s">
        <v>10</v>
      </c>
      <c r="H29" s="226" t="s">
        <v>11</v>
      </c>
      <c r="I29" s="226" t="s">
        <v>12</v>
      </c>
      <c r="J29" s="226" t="s">
        <v>13</v>
      </c>
      <c r="K29" s="226" t="s">
        <v>14</v>
      </c>
      <c r="L29" s="226" t="s">
        <v>15</v>
      </c>
      <c r="M29" s="226" t="s">
        <v>16</v>
      </c>
      <c r="N29" s="226" t="s">
        <v>17</v>
      </c>
      <c r="O29" s="226" t="s">
        <v>18</v>
      </c>
      <c r="P29" s="227" t="s">
        <v>19</v>
      </c>
    </row>
    <row r="30" spans="2:16" ht="15.95" customHeight="1" x14ac:dyDescent="0.25">
      <c r="B30" s="201" t="s">
        <v>74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229">
        <f>SUM(D30:O30)</f>
        <v>0</v>
      </c>
    </row>
    <row r="31" spans="2:16" ht="15.95" customHeight="1" x14ac:dyDescent="0.25">
      <c r="B31" s="203" t="s">
        <v>46</v>
      </c>
      <c r="C31" s="204"/>
      <c r="D31" s="204"/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5"/>
    </row>
    <row r="32" spans="2:16" ht="15.95" customHeight="1" x14ac:dyDescent="0.25">
      <c r="B32" s="206"/>
      <c r="C32" s="207"/>
      <c r="D32" s="207"/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7"/>
      <c r="P32" s="208"/>
    </row>
    <row r="33" spans="2:16" ht="15.75" thickBot="1" x14ac:dyDescent="0.3">
      <c r="B33" s="209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1"/>
    </row>
    <row r="34" spans="2:16" ht="15.95" customHeight="1" thickBot="1" x14ac:dyDescent="0.3">
      <c r="B34" s="213"/>
      <c r="C34" s="213"/>
      <c r="D34" s="30" t="s">
        <v>70</v>
      </c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214"/>
    </row>
    <row r="35" spans="2:16" ht="15.95" customHeight="1" thickBot="1" x14ac:dyDescent="0.3">
      <c r="B35" s="225" t="s">
        <v>71</v>
      </c>
      <c r="C35" s="226" t="s">
        <v>72</v>
      </c>
      <c r="D35" s="226" t="s">
        <v>7</v>
      </c>
      <c r="E35" s="226" t="s">
        <v>8</v>
      </c>
      <c r="F35" s="226" t="s">
        <v>9</v>
      </c>
      <c r="G35" s="226" t="s">
        <v>10</v>
      </c>
      <c r="H35" s="226" t="s">
        <v>11</v>
      </c>
      <c r="I35" s="226" t="s">
        <v>12</v>
      </c>
      <c r="J35" s="226" t="s">
        <v>13</v>
      </c>
      <c r="K35" s="226" t="s">
        <v>14</v>
      </c>
      <c r="L35" s="226" t="s">
        <v>15</v>
      </c>
      <c r="M35" s="226" t="s">
        <v>16</v>
      </c>
      <c r="N35" s="226" t="s">
        <v>17</v>
      </c>
      <c r="O35" s="226" t="s">
        <v>18</v>
      </c>
      <c r="P35" s="227" t="s">
        <v>19</v>
      </c>
    </row>
    <row r="36" spans="2:16" ht="15.95" customHeight="1" x14ac:dyDescent="0.25">
      <c r="B36" s="201" t="s">
        <v>75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229">
        <f>SUM(D36:O36)</f>
        <v>0</v>
      </c>
    </row>
    <row r="37" spans="2:16" ht="15.95" customHeight="1" x14ac:dyDescent="0.25">
      <c r="B37" s="203" t="s">
        <v>46</v>
      </c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5"/>
    </row>
    <row r="38" spans="2:16" x14ac:dyDescent="0.25">
      <c r="B38" s="206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8"/>
    </row>
    <row r="39" spans="2:16" ht="15.95" customHeight="1" thickBot="1" x14ac:dyDescent="0.3">
      <c r="B39" s="209"/>
      <c r="C39" s="210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1"/>
    </row>
    <row r="40" spans="2:16" ht="15.95" customHeight="1" thickBot="1" x14ac:dyDescent="0.3">
      <c r="B40" s="213"/>
      <c r="C40" s="213"/>
      <c r="D40" s="30" t="s">
        <v>70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214"/>
    </row>
    <row r="41" spans="2:16" ht="15.95" customHeight="1" thickBot="1" x14ac:dyDescent="0.3">
      <c r="B41" s="225" t="s">
        <v>71</v>
      </c>
      <c r="C41" s="226" t="s">
        <v>72</v>
      </c>
      <c r="D41" s="226" t="s">
        <v>7</v>
      </c>
      <c r="E41" s="226" t="s">
        <v>8</v>
      </c>
      <c r="F41" s="226" t="s">
        <v>9</v>
      </c>
      <c r="G41" s="226" t="s">
        <v>10</v>
      </c>
      <c r="H41" s="226" t="s">
        <v>11</v>
      </c>
      <c r="I41" s="226" t="s">
        <v>12</v>
      </c>
      <c r="J41" s="226" t="s">
        <v>13</v>
      </c>
      <c r="K41" s="226" t="s">
        <v>14</v>
      </c>
      <c r="L41" s="226" t="s">
        <v>15</v>
      </c>
      <c r="M41" s="226" t="s">
        <v>16</v>
      </c>
      <c r="N41" s="226" t="s">
        <v>17</v>
      </c>
      <c r="O41" s="226" t="s">
        <v>18</v>
      </c>
      <c r="P41" s="227" t="s">
        <v>19</v>
      </c>
    </row>
    <row r="42" spans="2:16" ht="15.95" customHeight="1" x14ac:dyDescent="0.25">
      <c r="B42" s="201" t="s">
        <v>76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229">
        <f>SUM(D42:O42)</f>
        <v>0</v>
      </c>
    </row>
    <row r="43" spans="2:16" x14ac:dyDescent="0.25">
      <c r="B43" s="203" t="s">
        <v>46</v>
      </c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205"/>
    </row>
    <row r="44" spans="2:16" ht="15.95" customHeight="1" x14ac:dyDescent="0.25">
      <c r="B44" s="206"/>
      <c r="C44" s="207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8"/>
    </row>
    <row r="45" spans="2:16" ht="15.95" customHeight="1" thickBot="1" x14ac:dyDescent="0.3">
      <c r="B45" s="209"/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1"/>
    </row>
    <row r="46" spans="2:16" ht="15.95" customHeight="1" thickBot="1" x14ac:dyDescent="0.3">
      <c r="B46" s="213"/>
      <c r="C46" s="213"/>
      <c r="D46" s="30" t="s">
        <v>70</v>
      </c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214"/>
    </row>
    <row r="47" spans="2:16" ht="15.95" customHeight="1" thickBot="1" x14ac:dyDescent="0.3">
      <c r="B47" s="225" t="s">
        <v>71</v>
      </c>
      <c r="C47" s="226" t="s">
        <v>72</v>
      </c>
      <c r="D47" s="226" t="s">
        <v>7</v>
      </c>
      <c r="E47" s="226" t="s">
        <v>8</v>
      </c>
      <c r="F47" s="226" t="s">
        <v>9</v>
      </c>
      <c r="G47" s="226" t="s">
        <v>10</v>
      </c>
      <c r="H47" s="226" t="s">
        <v>11</v>
      </c>
      <c r="I47" s="226" t="s">
        <v>12</v>
      </c>
      <c r="J47" s="226" t="s">
        <v>13</v>
      </c>
      <c r="K47" s="226" t="s">
        <v>14</v>
      </c>
      <c r="L47" s="226" t="s">
        <v>15</v>
      </c>
      <c r="M47" s="226" t="s">
        <v>16</v>
      </c>
      <c r="N47" s="226" t="s">
        <v>17</v>
      </c>
      <c r="O47" s="226" t="s">
        <v>18</v>
      </c>
      <c r="P47" s="227" t="s">
        <v>19</v>
      </c>
    </row>
    <row r="48" spans="2:16" ht="15.95" customHeight="1" x14ac:dyDescent="0.25">
      <c r="B48" s="201" t="s">
        <v>77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229">
        <f>SUM(D48:O48)</f>
        <v>0</v>
      </c>
    </row>
    <row r="49" spans="2:16" ht="15.95" customHeight="1" x14ac:dyDescent="0.25">
      <c r="B49" s="203" t="s">
        <v>46</v>
      </c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5"/>
    </row>
    <row r="50" spans="2:16" ht="37.5" customHeight="1" x14ac:dyDescent="0.25">
      <c r="B50" s="206"/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8"/>
    </row>
    <row r="51" spans="2:16" ht="27" customHeight="1" thickBot="1" x14ac:dyDescent="0.3">
      <c r="B51" s="209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1"/>
    </row>
    <row r="52" spans="2:16" ht="15.95" customHeight="1" thickBot="1" x14ac:dyDescent="0.3">
      <c r="B52" s="213"/>
      <c r="C52" s="213"/>
      <c r="D52" s="30" t="s">
        <v>70</v>
      </c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214"/>
    </row>
    <row r="53" spans="2:16" ht="15.95" customHeight="1" thickBot="1" x14ac:dyDescent="0.3">
      <c r="B53" s="225" t="s">
        <v>71</v>
      </c>
      <c r="C53" s="226" t="s">
        <v>72</v>
      </c>
      <c r="D53" s="226" t="s">
        <v>7</v>
      </c>
      <c r="E53" s="226" t="s">
        <v>8</v>
      </c>
      <c r="F53" s="226" t="s">
        <v>9</v>
      </c>
      <c r="G53" s="226" t="s">
        <v>10</v>
      </c>
      <c r="H53" s="226" t="s">
        <v>11</v>
      </c>
      <c r="I53" s="226" t="s">
        <v>12</v>
      </c>
      <c r="J53" s="226" t="s">
        <v>13</v>
      </c>
      <c r="K53" s="226" t="s">
        <v>14</v>
      </c>
      <c r="L53" s="226" t="s">
        <v>15</v>
      </c>
      <c r="M53" s="226" t="s">
        <v>16</v>
      </c>
      <c r="N53" s="226" t="s">
        <v>17</v>
      </c>
      <c r="O53" s="226" t="s">
        <v>18</v>
      </c>
      <c r="P53" s="227" t="s">
        <v>19</v>
      </c>
    </row>
    <row r="54" spans="2:16" ht="15.95" customHeight="1" x14ac:dyDescent="0.25">
      <c r="B54" s="201" t="s">
        <v>78</v>
      </c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229">
        <f>SUM(D54:O54)</f>
        <v>0</v>
      </c>
    </row>
    <row r="55" spans="2:16" ht="15.95" customHeight="1" x14ac:dyDescent="0.25">
      <c r="B55" s="203" t="s">
        <v>46</v>
      </c>
      <c r="C55" s="204"/>
      <c r="D55" s="204"/>
      <c r="E55" s="204"/>
      <c r="F55" s="204"/>
      <c r="G55" s="204"/>
      <c r="H55" s="204"/>
      <c r="I55" s="204"/>
      <c r="J55" s="204"/>
      <c r="K55" s="204"/>
      <c r="L55" s="204"/>
      <c r="M55" s="204"/>
      <c r="N55" s="204"/>
      <c r="O55" s="204"/>
      <c r="P55" s="205"/>
    </row>
    <row r="56" spans="2:16" ht="15.95" customHeight="1" x14ac:dyDescent="0.25">
      <c r="B56" s="206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8"/>
    </row>
    <row r="57" spans="2:16" ht="15.95" customHeight="1" thickBot="1" x14ac:dyDescent="0.3">
      <c r="B57" s="209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1"/>
    </row>
    <row r="58" spans="2:16" ht="15.95" customHeight="1" thickBot="1" x14ac:dyDescent="0.3">
      <c r="B58" s="213"/>
      <c r="C58" s="213"/>
      <c r="D58" s="30" t="s">
        <v>70</v>
      </c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214"/>
    </row>
    <row r="59" spans="2:16" ht="15.95" customHeight="1" thickBot="1" x14ac:dyDescent="0.3">
      <c r="B59" s="225" t="s">
        <v>71</v>
      </c>
      <c r="C59" s="226" t="s">
        <v>72</v>
      </c>
      <c r="D59" s="226" t="s">
        <v>7</v>
      </c>
      <c r="E59" s="226" t="s">
        <v>8</v>
      </c>
      <c r="F59" s="226" t="s">
        <v>9</v>
      </c>
      <c r="G59" s="226" t="s">
        <v>10</v>
      </c>
      <c r="H59" s="226" t="s">
        <v>11</v>
      </c>
      <c r="I59" s="226" t="s">
        <v>12</v>
      </c>
      <c r="J59" s="226" t="s">
        <v>13</v>
      </c>
      <c r="K59" s="226" t="s">
        <v>14</v>
      </c>
      <c r="L59" s="226" t="s">
        <v>15</v>
      </c>
      <c r="M59" s="226" t="s">
        <v>16</v>
      </c>
      <c r="N59" s="226" t="s">
        <v>17</v>
      </c>
      <c r="O59" s="226" t="s">
        <v>18</v>
      </c>
      <c r="P59" s="227" t="s">
        <v>19</v>
      </c>
    </row>
    <row r="60" spans="2:16" ht="15.95" customHeight="1" x14ac:dyDescent="0.25">
      <c r="B60" s="215" t="s">
        <v>79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229">
        <f>SUM(D60:O60)</f>
        <v>0</v>
      </c>
    </row>
    <row r="61" spans="2:16" ht="15.95" customHeight="1" x14ac:dyDescent="0.25">
      <c r="B61" s="203" t="s">
        <v>46</v>
      </c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5"/>
    </row>
    <row r="62" spans="2:16" ht="15.95" customHeight="1" x14ac:dyDescent="0.25">
      <c r="B62" s="206"/>
      <c r="C62" s="207"/>
      <c r="D62" s="207"/>
      <c r="E62" s="207"/>
      <c r="F62" s="207"/>
      <c r="G62" s="207"/>
      <c r="H62" s="207"/>
      <c r="I62" s="207"/>
      <c r="J62" s="207"/>
      <c r="K62" s="207"/>
      <c r="L62" s="207"/>
      <c r="M62" s="207"/>
      <c r="N62" s="207"/>
      <c r="O62" s="207"/>
      <c r="P62" s="208"/>
    </row>
    <row r="63" spans="2:16" ht="15.75" thickBot="1" x14ac:dyDescent="0.3">
      <c r="B63" s="209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1"/>
    </row>
    <row r="64" spans="2:16" ht="16.5" thickBot="1" x14ac:dyDescent="0.3">
      <c r="B64" s="213"/>
      <c r="C64" s="213"/>
      <c r="D64" s="30" t="s">
        <v>70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214"/>
    </row>
    <row r="65" spans="2:16" ht="15.75" thickBot="1" x14ac:dyDescent="0.3">
      <c r="B65" s="225" t="s">
        <v>71</v>
      </c>
      <c r="C65" s="226" t="s">
        <v>72</v>
      </c>
      <c r="D65" s="226" t="s">
        <v>7</v>
      </c>
      <c r="E65" s="226" t="s">
        <v>8</v>
      </c>
      <c r="F65" s="226" t="s">
        <v>9</v>
      </c>
      <c r="G65" s="226" t="s">
        <v>10</v>
      </c>
      <c r="H65" s="226" t="s">
        <v>11</v>
      </c>
      <c r="I65" s="226" t="s">
        <v>12</v>
      </c>
      <c r="J65" s="226" t="s">
        <v>13</v>
      </c>
      <c r="K65" s="226" t="s">
        <v>14</v>
      </c>
      <c r="L65" s="226" t="s">
        <v>15</v>
      </c>
      <c r="M65" s="226" t="s">
        <v>16</v>
      </c>
      <c r="N65" s="226" t="s">
        <v>17</v>
      </c>
      <c r="O65" s="226" t="s">
        <v>18</v>
      </c>
      <c r="P65" s="227" t="s">
        <v>19</v>
      </c>
    </row>
    <row r="66" spans="2:16" x14ac:dyDescent="0.25">
      <c r="B66" s="215" t="s">
        <v>109</v>
      </c>
      <c r="C66" s="21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229">
        <f>SUM(D66:O66)</f>
        <v>0</v>
      </c>
    </row>
    <row r="67" spans="2:16" x14ac:dyDescent="0.25">
      <c r="B67" s="203" t="s">
        <v>46</v>
      </c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5"/>
    </row>
    <row r="68" spans="2:16" x14ac:dyDescent="0.25">
      <c r="B68" s="206"/>
      <c r="C68" s="207"/>
      <c r="D68" s="207"/>
      <c r="E68" s="207"/>
      <c r="F68" s="207"/>
      <c r="G68" s="207"/>
      <c r="H68" s="207"/>
      <c r="I68" s="207"/>
      <c r="J68" s="207"/>
      <c r="K68" s="207"/>
      <c r="L68" s="207"/>
      <c r="M68" s="207"/>
      <c r="N68" s="207"/>
      <c r="O68" s="207"/>
      <c r="P68" s="208"/>
    </row>
    <row r="69" spans="2:16" ht="15.75" thickBot="1" x14ac:dyDescent="0.3">
      <c r="B69" s="209"/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1"/>
    </row>
    <row r="70" spans="2:16" ht="16.5" thickBot="1" x14ac:dyDescent="0.3">
      <c r="B70" s="213"/>
      <c r="C70" s="213"/>
      <c r="D70" s="30" t="s">
        <v>70</v>
      </c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214"/>
    </row>
    <row r="71" spans="2:16" ht="15.75" thickBot="1" x14ac:dyDescent="0.3">
      <c r="B71" s="225" t="s">
        <v>71</v>
      </c>
      <c r="C71" s="226" t="s">
        <v>72</v>
      </c>
      <c r="D71" s="226" t="s">
        <v>7</v>
      </c>
      <c r="E71" s="226" t="s">
        <v>8</v>
      </c>
      <c r="F71" s="226" t="s">
        <v>9</v>
      </c>
      <c r="G71" s="226" t="s">
        <v>10</v>
      </c>
      <c r="H71" s="226" t="s">
        <v>11</v>
      </c>
      <c r="I71" s="226" t="s">
        <v>12</v>
      </c>
      <c r="J71" s="226" t="s">
        <v>13</v>
      </c>
      <c r="K71" s="226" t="s">
        <v>14</v>
      </c>
      <c r="L71" s="226" t="s">
        <v>15</v>
      </c>
      <c r="M71" s="226" t="s">
        <v>16</v>
      </c>
      <c r="N71" s="226" t="s">
        <v>17</v>
      </c>
      <c r="O71" s="226" t="s">
        <v>18</v>
      </c>
      <c r="P71" s="227" t="s">
        <v>19</v>
      </c>
    </row>
    <row r="72" spans="2:16" x14ac:dyDescent="0.25">
      <c r="B72" s="201" t="s">
        <v>110</v>
      </c>
      <c r="C72" s="34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229">
        <f>SUM(D72:O72)</f>
        <v>0</v>
      </c>
    </row>
    <row r="73" spans="2:16" x14ac:dyDescent="0.25">
      <c r="B73" s="203" t="s">
        <v>45</v>
      </c>
      <c r="C73" s="204"/>
      <c r="D73" s="204"/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5"/>
    </row>
    <row r="74" spans="2:16" x14ac:dyDescent="0.25">
      <c r="B74" s="206"/>
      <c r="C74" s="207"/>
      <c r="D74" s="207"/>
      <c r="E74" s="207"/>
      <c r="F74" s="207"/>
      <c r="G74" s="207"/>
      <c r="H74" s="207"/>
      <c r="I74" s="207"/>
      <c r="J74" s="207"/>
      <c r="K74" s="207"/>
      <c r="L74" s="207"/>
      <c r="M74" s="207"/>
      <c r="N74" s="207"/>
      <c r="O74" s="207"/>
      <c r="P74" s="208"/>
    </row>
    <row r="75" spans="2:16" ht="15.75" thickBot="1" x14ac:dyDescent="0.3">
      <c r="B75" s="209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1"/>
    </row>
    <row r="76" spans="2:16" ht="15.75" thickBot="1" x14ac:dyDescent="0.3">
      <c r="M76" s="217" t="s">
        <v>53</v>
      </c>
    </row>
    <row r="77" spans="2:16" ht="16.5" thickBot="1" x14ac:dyDescent="0.3">
      <c r="B77" s="213"/>
      <c r="C77" s="213"/>
      <c r="D77" s="30" t="s">
        <v>70</v>
      </c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214"/>
    </row>
    <row r="78" spans="2:16" ht="15.75" thickBot="1" x14ac:dyDescent="0.3">
      <c r="B78" s="225" t="s">
        <v>71</v>
      </c>
      <c r="C78" s="226" t="s">
        <v>72</v>
      </c>
      <c r="D78" s="226" t="s">
        <v>7</v>
      </c>
      <c r="E78" s="226" t="s">
        <v>8</v>
      </c>
      <c r="F78" s="226" t="s">
        <v>9</v>
      </c>
      <c r="G78" s="226" t="s">
        <v>10</v>
      </c>
      <c r="H78" s="226" t="s">
        <v>11</v>
      </c>
      <c r="I78" s="226" t="s">
        <v>12</v>
      </c>
      <c r="J78" s="226" t="s">
        <v>13</v>
      </c>
      <c r="K78" s="226" t="s">
        <v>14</v>
      </c>
      <c r="L78" s="226" t="s">
        <v>15</v>
      </c>
      <c r="M78" s="226" t="s">
        <v>16</v>
      </c>
      <c r="N78" s="226" t="s">
        <v>17</v>
      </c>
      <c r="O78" s="226" t="s">
        <v>18</v>
      </c>
      <c r="P78" s="227" t="s">
        <v>19</v>
      </c>
    </row>
    <row r="79" spans="2:16" x14ac:dyDescent="0.25">
      <c r="B79" s="201" t="s">
        <v>111</v>
      </c>
      <c r="C79" s="216"/>
      <c r="D79" s="216"/>
      <c r="E79" s="216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29">
        <f>SUM(D79:O79)</f>
        <v>0</v>
      </c>
    </row>
    <row r="80" spans="2:16" x14ac:dyDescent="0.25">
      <c r="B80" s="203" t="s">
        <v>46</v>
      </c>
      <c r="C80" s="204"/>
      <c r="D80" s="204"/>
      <c r="E80" s="204"/>
      <c r="F80" s="204"/>
      <c r="G80" s="204"/>
      <c r="H80" s="204"/>
      <c r="I80" s="204"/>
      <c r="J80" s="204"/>
      <c r="K80" s="204"/>
      <c r="L80" s="204"/>
      <c r="M80" s="204"/>
      <c r="N80" s="204"/>
      <c r="O80" s="204"/>
      <c r="P80" s="205"/>
    </row>
    <row r="81" spans="2:16" x14ac:dyDescent="0.25">
      <c r="B81" s="206"/>
      <c r="C81" s="207"/>
      <c r="D81" s="207"/>
      <c r="E81" s="207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8"/>
    </row>
    <row r="82" spans="2:16" ht="15.75" thickBot="1" x14ac:dyDescent="0.3">
      <c r="B82" s="209"/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1"/>
    </row>
    <row r="83" spans="2:16" ht="16.5" thickBot="1" x14ac:dyDescent="0.3">
      <c r="B83" s="218"/>
      <c r="C83" s="219"/>
      <c r="D83" s="219"/>
      <c r="E83" s="219"/>
      <c r="F83" s="219"/>
      <c r="G83" s="219"/>
      <c r="H83" s="219"/>
      <c r="I83" s="219"/>
      <c r="J83" s="219"/>
      <c r="K83" s="219"/>
      <c r="L83" s="219"/>
      <c r="M83" s="219"/>
      <c r="N83" s="219"/>
      <c r="O83" s="219"/>
      <c r="P83" s="220"/>
    </row>
    <row r="84" spans="2:16" ht="15.75" thickBot="1" x14ac:dyDescent="0.3"/>
    <row r="85" spans="2:16" ht="16.5" thickBot="1" x14ac:dyDescent="0.3">
      <c r="B85" s="213"/>
      <c r="C85" s="213"/>
      <c r="D85" s="30" t="s">
        <v>70</v>
      </c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214"/>
    </row>
    <row r="86" spans="2:16" ht="15.75" thickBot="1" x14ac:dyDescent="0.3">
      <c r="B86" s="225" t="s">
        <v>71</v>
      </c>
      <c r="C86" s="226" t="s">
        <v>72</v>
      </c>
      <c r="D86" s="226" t="s">
        <v>7</v>
      </c>
      <c r="E86" s="226" t="s">
        <v>8</v>
      </c>
      <c r="F86" s="226" t="s">
        <v>9</v>
      </c>
      <c r="G86" s="226" t="s">
        <v>10</v>
      </c>
      <c r="H86" s="226" t="s">
        <v>11</v>
      </c>
      <c r="I86" s="226" t="s">
        <v>12</v>
      </c>
      <c r="J86" s="226" t="s">
        <v>13</v>
      </c>
      <c r="K86" s="226" t="s">
        <v>14</v>
      </c>
      <c r="L86" s="226" t="s">
        <v>15</v>
      </c>
      <c r="M86" s="226" t="s">
        <v>16</v>
      </c>
      <c r="N86" s="226" t="s">
        <v>17</v>
      </c>
      <c r="O86" s="226" t="s">
        <v>18</v>
      </c>
      <c r="P86" s="227" t="s">
        <v>19</v>
      </c>
    </row>
    <row r="87" spans="2:16" x14ac:dyDescent="0.25">
      <c r="B87" s="201" t="s">
        <v>112</v>
      </c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29">
        <f>SUM(D87:O87)</f>
        <v>0</v>
      </c>
    </row>
    <row r="88" spans="2:16" x14ac:dyDescent="0.25">
      <c r="B88" s="203" t="s">
        <v>46</v>
      </c>
      <c r="C88" s="204"/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4"/>
      <c r="P88" s="205"/>
    </row>
    <row r="89" spans="2:16" x14ac:dyDescent="0.25">
      <c r="B89" s="206"/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8"/>
    </row>
    <row r="90" spans="2:16" ht="15.75" thickBot="1" x14ac:dyDescent="0.3">
      <c r="B90" s="209"/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1"/>
    </row>
    <row r="91" spans="2:16" ht="15.75" thickBot="1" x14ac:dyDescent="0.3"/>
    <row r="92" spans="2:16" ht="16.5" thickBot="1" x14ac:dyDescent="0.3">
      <c r="B92" s="213"/>
      <c r="C92" s="213"/>
      <c r="D92" s="30" t="s">
        <v>70</v>
      </c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214"/>
    </row>
    <row r="93" spans="2:16" ht="15.75" thickBot="1" x14ac:dyDescent="0.3">
      <c r="B93" s="225" t="s">
        <v>71</v>
      </c>
      <c r="C93" s="226" t="s">
        <v>72</v>
      </c>
      <c r="D93" s="226" t="s">
        <v>7</v>
      </c>
      <c r="E93" s="226" t="s">
        <v>8</v>
      </c>
      <c r="F93" s="226" t="s">
        <v>9</v>
      </c>
      <c r="G93" s="226" t="s">
        <v>10</v>
      </c>
      <c r="H93" s="226" t="s">
        <v>11</v>
      </c>
      <c r="I93" s="226" t="s">
        <v>12</v>
      </c>
      <c r="J93" s="226" t="s">
        <v>13</v>
      </c>
      <c r="K93" s="226" t="s">
        <v>14</v>
      </c>
      <c r="L93" s="226" t="s">
        <v>15</v>
      </c>
      <c r="M93" s="226" t="s">
        <v>16</v>
      </c>
      <c r="N93" s="226" t="s">
        <v>17</v>
      </c>
      <c r="O93" s="226" t="s">
        <v>18</v>
      </c>
      <c r="P93" s="227" t="s">
        <v>19</v>
      </c>
    </row>
    <row r="94" spans="2:16" x14ac:dyDescent="0.25">
      <c r="B94" s="215" t="s">
        <v>113</v>
      </c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28">
        <f>SUM(D94:O94)</f>
        <v>0</v>
      </c>
    </row>
    <row r="95" spans="2:16" x14ac:dyDescent="0.25">
      <c r="B95" s="203" t="s">
        <v>46</v>
      </c>
      <c r="C95" s="204"/>
      <c r="D95" s="204"/>
      <c r="E95" s="204"/>
      <c r="F95" s="204"/>
      <c r="G95" s="204"/>
      <c r="H95" s="204"/>
      <c r="I95" s="204"/>
      <c r="J95" s="204"/>
      <c r="K95" s="204"/>
      <c r="L95" s="204"/>
      <c r="M95" s="204"/>
      <c r="N95" s="204"/>
      <c r="O95" s="204"/>
      <c r="P95" s="205"/>
    </row>
    <row r="96" spans="2:16" x14ac:dyDescent="0.25">
      <c r="B96" s="206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8"/>
    </row>
    <row r="97" spans="2:16" ht="15.75" thickBot="1" x14ac:dyDescent="0.3">
      <c r="B97" s="209"/>
      <c r="C97" s="210"/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1"/>
    </row>
    <row r="98" spans="2:16" ht="16.5" thickBot="1" x14ac:dyDescent="0.3">
      <c r="B98" s="213"/>
      <c r="C98" s="213"/>
      <c r="D98" s="30" t="s">
        <v>70</v>
      </c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214"/>
    </row>
    <row r="99" spans="2:16" ht="15.75" thickBot="1" x14ac:dyDescent="0.3">
      <c r="B99" s="225" t="s">
        <v>71</v>
      </c>
      <c r="C99" s="226" t="s">
        <v>72</v>
      </c>
      <c r="D99" s="226" t="s">
        <v>7</v>
      </c>
      <c r="E99" s="226" t="s">
        <v>8</v>
      </c>
      <c r="F99" s="226" t="s">
        <v>9</v>
      </c>
      <c r="G99" s="226" t="s">
        <v>10</v>
      </c>
      <c r="H99" s="226" t="s">
        <v>11</v>
      </c>
      <c r="I99" s="226" t="s">
        <v>12</v>
      </c>
      <c r="J99" s="226" t="s">
        <v>13</v>
      </c>
      <c r="K99" s="226" t="s">
        <v>14</v>
      </c>
      <c r="L99" s="226" t="s">
        <v>15</v>
      </c>
      <c r="M99" s="226" t="s">
        <v>16</v>
      </c>
      <c r="N99" s="226" t="s">
        <v>17</v>
      </c>
      <c r="O99" s="226" t="s">
        <v>18</v>
      </c>
      <c r="P99" s="227" t="s">
        <v>19</v>
      </c>
    </row>
    <row r="100" spans="2:16" x14ac:dyDescent="0.25">
      <c r="B100" s="215" t="s">
        <v>114</v>
      </c>
      <c r="C100" s="216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28">
        <f>SUM(D100:O100)</f>
        <v>0</v>
      </c>
    </row>
    <row r="101" spans="2:16" x14ac:dyDescent="0.25">
      <c r="B101" s="203" t="s">
        <v>46</v>
      </c>
      <c r="C101" s="204"/>
      <c r="D101" s="204"/>
      <c r="E101" s="204"/>
      <c r="F101" s="204"/>
      <c r="G101" s="204"/>
      <c r="H101" s="204"/>
      <c r="I101" s="204"/>
      <c r="J101" s="204"/>
      <c r="K101" s="204"/>
      <c r="L101" s="204"/>
      <c r="M101" s="204"/>
      <c r="N101" s="204"/>
      <c r="O101" s="204"/>
      <c r="P101" s="205"/>
    </row>
    <row r="102" spans="2:16" x14ac:dyDescent="0.25">
      <c r="B102" s="206"/>
      <c r="C102" s="207"/>
      <c r="D102" s="207"/>
      <c r="E102" s="207"/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8"/>
    </row>
    <row r="103" spans="2:16" ht="15.75" thickBot="1" x14ac:dyDescent="0.3">
      <c r="B103" s="209"/>
      <c r="C103" s="210"/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1"/>
    </row>
    <row r="104" spans="2:16" ht="16.5" thickBot="1" x14ac:dyDescent="0.3">
      <c r="B104" s="213"/>
      <c r="C104" s="213"/>
      <c r="D104" s="30" t="s">
        <v>70</v>
      </c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214"/>
    </row>
    <row r="105" spans="2:16" ht="15.75" thickBot="1" x14ac:dyDescent="0.3">
      <c r="B105" s="225" t="s">
        <v>71</v>
      </c>
      <c r="C105" s="226" t="s">
        <v>72</v>
      </c>
      <c r="D105" s="226" t="s">
        <v>7</v>
      </c>
      <c r="E105" s="226" t="s">
        <v>8</v>
      </c>
      <c r="F105" s="226" t="s">
        <v>9</v>
      </c>
      <c r="G105" s="226" t="s">
        <v>10</v>
      </c>
      <c r="H105" s="226" t="s">
        <v>11</v>
      </c>
      <c r="I105" s="226" t="s">
        <v>12</v>
      </c>
      <c r="J105" s="226" t="s">
        <v>13</v>
      </c>
      <c r="K105" s="226" t="s">
        <v>14</v>
      </c>
      <c r="L105" s="226" t="s">
        <v>15</v>
      </c>
      <c r="M105" s="226" t="s">
        <v>16</v>
      </c>
      <c r="N105" s="226" t="s">
        <v>17</v>
      </c>
      <c r="O105" s="226" t="s">
        <v>18</v>
      </c>
      <c r="P105" s="227" t="s">
        <v>19</v>
      </c>
    </row>
    <row r="106" spans="2:16" x14ac:dyDescent="0.25">
      <c r="B106" s="215" t="s">
        <v>115</v>
      </c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28">
        <f>SUM(D106:O106)</f>
        <v>0</v>
      </c>
    </row>
    <row r="107" spans="2:16" x14ac:dyDescent="0.25">
      <c r="B107" s="203" t="s">
        <v>46</v>
      </c>
      <c r="C107" s="204"/>
      <c r="D107" s="204"/>
      <c r="E107" s="204"/>
      <c r="F107" s="204"/>
      <c r="G107" s="204"/>
      <c r="H107" s="204"/>
      <c r="I107" s="204"/>
      <c r="J107" s="204"/>
      <c r="K107" s="204"/>
      <c r="L107" s="204"/>
      <c r="M107" s="204"/>
      <c r="N107" s="204"/>
      <c r="O107" s="204"/>
      <c r="P107" s="205"/>
    </row>
    <row r="108" spans="2:16" x14ac:dyDescent="0.25">
      <c r="B108" s="206"/>
      <c r="C108" s="207"/>
      <c r="D108" s="207"/>
      <c r="E108" s="207"/>
      <c r="F108" s="20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8"/>
    </row>
    <row r="109" spans="2:16" ht="15.75" thickBot="1" x14ac:dyDescent="0.3">
      <c r="B109" s="209"/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1"/>
    </row>
    <row r="110" spans="2:16" ht="16.5" thickBot="1" x14ac:dyDescent="0.3">
      <c r="B110" s="213"/>
      <c r="C110" s="213"/>
      <c r="D110" s="30" t="s">
        <v>70</v>
      </c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214"/>
    </row>
    <row r="111" spans="2:16" ht="15.75" thickBot="1" x14ac:dyDescent="0.3">
      <c r="B111" s="225" t="s">
        <v>71</v>
      </c>
      <c r="C111" s="226" t="s">
        <v>72</v>
      </c>
      <c r="D111" s="226" t="s">
        <v>7</v>
      </c>
      <c r="E111" s="226" t="s">
        <v>8</v>
      </c>
      <c r="F111" s="226" t="s">
        <v>9</v>
      </c>
      <c r="G111" s="226" t="s">
        <v>10</v>
      </c>
      <c r="H111" s="226" t="s">
        <v>11</v>
      </c>
      <c r="I111" s="226" t="s">
        <v>12</v>
      </c>
      <c r="J111" s="226" t="s">
        <v>13</v>
      </c>
      <c r="K111" s="226" t="s">
        <v>14</v>
      </c>
      <c r="L111" s="226" t="s">
        <v>15</v>
      </c>
      <c r="M111" s="226" t="s">
        <v>16</v>
      </c>
      <c r="N111" s="226" t="s">
        <v>17</v>
      </c>
      <c r="O111" s="226" t="s">
        <v>18</v>
      </c>
      <c r="P111" s="227" t="s">
        <v>19</v>
      </c>
    </row>
    <row r="112" spans="2:16" x14ac:dyDescent="0.25">
      <c r="B112" s="215" t="s">
        <v>116</v>
      </c>
      <c r="C112" s="216"/>
      <c r="D112" s="216"/>
      <c r="E112" s="216"/>
      <c r="F112" s="216"/>
      <c r="G112" s="216"/>
      <c r="H112" s="216"/>
      <c r="I112" s="216"/>
      <c r="J112" s="216"/>
      <c r="K112" s="216"/>
      <c r="L112" s="216"/>
      <c r="M112" s="216"/>
      <c r="N112" s="216"/>
      <c r="O112" s="216"/>
      <c r="P112" s="228">
        <f>SUM(D112:O112)</f>
        <v>0</v>
      </c>
    </row>
    <row r="113" spans="2:16" x14ac:dyDescent="0.25">
      <c r="B113" s="203" t="s">
        <v>46</v>
      </c>
      <c r="C113" s="204"/>
      <c r="D113" s="204"/>
      <c r="E113" s="204"/>
      <c r="F113" s="204"/>
      <c r="G113" s="204"/>
      <c r="H113" s="204"/>
      <c r="I113" s="204"/>
      <c r="J113" s="204"/>
      <c r="K113" s="204"/>
      <c r="L113" s="204"/>
      <c r="M113" s="204"/>
      <c r="N113" s="204"/>
      <c r="O113" s="204"/>
      <c r="P113" s="205"/>
    </row>
    <row r="114" spans="2:16" x14ac:dyDescent="0.25">
      <c r="B114" s="206"/>
      <c r="C114" s="207"/>
      <c r="D114" s="207"/>
      <c r="E114" s="207"/>
      <c r="F114" s="207"/>
      <c r="G114" s="207"/>
      <c r="H114" s="207"/>
      <c r="I114" s="207"/>
      <c r="J114" s="207"/>
      <c r="K114" s="207"/>
      <c r="L114" s="207"/>
      <c r="M114" s="207"/>
      <c r="N114" s="207"/>
      <c r="O114" s="207"/>
      <c r="P114" s="208"/>
    </row>
    <row r="115" spans="2:16" ht="15.75" thickBot="1" x14ac:dyDescent="0.3">
      <c r="B115" s="209"/>
      <c r="C115" s="210"/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1"/>
    </row>
    <row r="116" spans="2:16" ht="16.5" thickBot="1" x14ac:dyDescent="0.3">
      <c r="B116" s="213"/>
      <c r="C116" s="213"/>
      <c r="D116" s="30" t="s">
        <v>70</v>
      </c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214"/>
    </row>
    <row r="117" spans="2:16" ht="15.75" thickBot="1" x14ac:dyDescent="0.3">
      <c r="B117" s="225" t="s">
        <v>71</v>
      </c>
      <c r="C117" s="226" t="s">
        <v>72</v>
      </c>
      <c r="D117" s="226" t="s">
        <v>7</v>
      </c>
      <c r="E117" s="226" t="s">
        <v>8</v>
      </c>
      <c r="F117" s="226" t="s">
        <v>9</v>
      </c>
      <c r="G117" s="226" t="s">
        <v>10</v>
      </c>
      <c r="H117" s="226" t="s">
        <v>11</v>
      </c>
      <c r="I117" s="226" t="s">
        <v>12</v>
      </c>
      <c r="J117" s="226" t="s">
        <v>13</v>
      </c>
      <c r="K117" s="226" t="s">
        <v>14</v>
      </c>
      <c r="L117" s="226" t="s">
        <v>15</v>
      </c>
      <c r="M117" s="226" t="s">
        <v>16</v>
      </c>
      <c r="N117" s="226" t="s">
        <v>17</v>
      </c>
      <c r="O117" s="226" t="s">
        <v>18</v>
      </c>
      <c r="P117" s="227" t="s">
        <v>19</v>
      </c>
    </row>
    <row r="118" spans="2:16" x14ac:dyDescent="0.25">
      <c r="B118" s="215" t="s">
        <v>117</v>
      </c>
      <c r="C118" s="216"/>
      <c r="D118" s="216"/>
      <c r="E118" s="21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28">
        <f>SUM(D118:O118)</f>
        <v>0</v>
      </c>
    </row>
    <row r="119" spans="2:16" x14ac:dyDescent="0.25">
      <c r="B119" s="203" t="s">
        <v>118</v>
      </c>
      <c r="C119" s="204"/>
      <c r="D119" s="204"/>
      <c r="E119" s="204"/>
      <c r="F119" s="204"/>
      <c r="G119" s="204"/>
      <c r="H119" s="204"/>
      <c r="I119" s="204"/>
      <c r="J119" s="204"/>
      <c r="K119" s="204"/>
      <c r="L119" s="204"/>
      <c r="M119" s="204"/>
      <c r="N119" s="204"/>
      <c r="O119" s="204"/>
      <c r="P119" s="205"/>
    </row>
    <row r="120" spans="2:16" x14ac:dyDescent="0.25">
      <c r="B120" s="206"/>
      <c r="C120" s="207"/>
      <c r="D120" s="207"/>
      <c r="E120" s="207"/>
      <c r="F120" s="207"/>
      <c r="G120" s="207"/>
      <c r="H120" s="207"/>
      <c r="I120" s="207"/>
      <c r="J120" s="207"/>
      <c r="K120" s="207"/>
      <c r="L120" s="207"/>
      <c r="M120" s="207"/>
      <c r="N120" s="207"/>
      <c r="O120" s="207"/>
      <c r="P120" s="208"/>
    </row>
    <row r="121" spans="2:16" ht="15.75" thickBot="1" x14ac:dyDescent="0.3">
      <c r="B121" s="209"/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1"/>
    </row>
    <row r="122" spans="2:16" x14ac:dyDescent="0.25">
      <c r="B122" s="64" t="s">
        <v>6</v>
      </c>
      <c r="C122" s="64"/>
      <c r="D122" s="65" t="s">
        <v>7</v>
      </c>
      <c r="E122" s="65" t="s">
        <v>8</v>
      </c>
      <c r="F122" s="65" t="s">
        <v>9</v>
      </c>
      <c r="G122" s="65" t="s">
        <v>10</v>
      </c>
      <c r="H122" s="65" t="s">
        <v>11</v>
      </c>
      <c r="I122" s="65" t="s">
        <v>12</v>
      </c>
      <c r="J122" s="65" t="s">
        <v>13</v>
      </c>
      <c r="K122" s="65" t="s">
        <v>14</v>
      </c>
      <c r="L122" s="65" t="s">
        <v>15</v>
      </c>
      <c r="M122" s="65" t="s">
        <v>16</v>
      </c>
      <c r="N122" s="65" t="s">
        <v>17</v>
      </c>
      <c r="O122" s="65" t="s">
        <v>18</v>
      </c>
      <c r="P122" s="131" t="s">
        <v>19</v>
      </c>
    </row>
    <row r="123" spans="2:16" ht="24" customHeight="1" x14ac:dyDescent="0.25">
      <c r="B123" s="230" t="s">
        <v>25</v>
      </c>
      <c r="C123" s="230"/>
      <c r="D123" s="69">
        <f>D12+D18+D24+D30+D36+D42+D48+D54+D60+D66+D72+D79+D87+D94+D100+D106+D112+D118</f>
        <v>0</v>
      </c>
      <c r="E123" s="69">
        <f t="shared" ref="E123:O123" si="0">E12+E18+E24+E30+E36+E42+E48+E54+E60+E66+E72+E79+E87+E94+E100+E106+E112+E118</f>
        <v>0</v>
      </c>
      <c r="F123" s="69">
        <f t="shared" si="0"/>
        <v>0</v>
      </c>
      <c r="G123" s="69">
        <f t="shared" si="0"/>
        <v>0</v>
      </c>
      <c r="H123" s="69">
        <f t="shared" si="0"/>
        <v>0</v>
      </c>
      <c r="I123" s="69">
        <f t="shared" si="0"/>
        <v>0</v>
      </c>
      <c r="J123" s="69">
        <f t="shared" si="0"/>
        <v>0</v>
      </c>
      <c r="K123" s="69">
        <f t="shared" si="0"/>
        <v>0</v>
      </c>
      <c r="L123" s="69">
        <f t="shared" si="0"/>
        <v>0</v>
      </c>
      <c r="M123" s="69">
        <f t="shared" si="0"/>
        <v>0</v>
      </c>
      <c r="N123" s="69">
        <f t="shared" si="0"/>
        <v>0</v>
      </c>
      <c r="O123" s="69">
        <f t="shared" si="0"/>
        <v>0</v>
      </c>
      <c r="P123" s="69">
        <f>P12+P18+P24+P30+P36+P42+P48+P54+P60+P66+P72+P79+P87+P94+P100+P106+P112+P118</f>
        <v>0</v>
      </c>
    </row>
    <row r="124" spans="2:16" ht="24" customHeight="1" x14ac:dyDescent="0.25">
      <c r="B124" s="70" t="s">
        <v>21</v>
      </c>
      <c r="C124" s="70"/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0</v>
      </c>
      <c r="M124" s="50">
        <v>0</v>
      </c>
      <c r="N124" s="50">
        <v>0</v>
      </c>
      <c r="O124" s="50">
        <v>0</v>
      </c>
      <c r="P124" s="69">
        <f>SUM(D124:O124)</f>
        <v>0</v>
      </c>
    </row>
  </sheetData>
  <sheetProtection sheet="1" objects="1" scenarios="1" formatCells="0" formatRows="0" insertRows="0" insertHyperlinks="0" deleteRows="0" sort="0" autoFilter="0" pivotTables="0"/>
  <mergeCells count="21">
    <mergeCell ref="B122:C122"/>
    <mergeCell ref="B123:C123"/>
    <mergeCell ref="B124:C124"/>
    <mergeCell ref="D85:P85"/>
    <mergeCell ref="D92:P92"/>
    <mergeCell ref="D98:P98"/>
    <mergeCell ref="D104:P104"/>
    <mergeCell ref="D110:P110"/>
    <mergeCell ref="D116:P116"/>
    <mergeCell ref="D46:P46"/>
    <mergeCell ref="D52:P52"/>
    <mergeCell ref="D58:P58"/>
    <mergeCell ref="D64:P64"/>
    <mergeCell ref="D70:P70"/>
    <mergeCell ref="D77:P77"/>
    <mergeCell ref="D10:P10"/>
    <mergeCell ref="D16:P16"/>
    <mergeCell ref="D22:P22"/>
    <mergeCell ref="D28:P28"/>
    <mergeCell ref="D34:P34"/>
    <mergeCell ref="D40:P4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CE040-C2DF-4F07-AB28-41F5976AFD5E}">
  <dimension ref="B2:O19"/>
  <sheetViews>
    <sheetView showGridLines="0" topLeftCell="A10" workbookViewId="0">
      <selection activeCell="D4" sqref="D4"/>
    </sheetView>
  </sheetViews>
  <sheetFormatPr baseColWidth="10" defaultRowHeight="15" x14ac:dyDescent="0.25"/>
  <cols>
    <col min="1" max="1" width="0.7109375" customWidth="1"/>
    <col min="2" max="2" width="45.140625" customWidth="1"/>
    <col min="3" max="3" width="48.5703125" customWidth="1"/>
    <col min="4" max="15" width="19" bestFit="1" customWidth="1"/>
    <col min="16" max="16" width="26.85546875" bestFit="1" customWidth="1"/>
  </cols>
  <sheetData>
    <row r="2" spans="2:15" ht="18" x14ac:dyDescent="0.25">
      <c r="B2" s="3"/>
      <c r="C2" s="3"/>
    </row>
    <row r="3" spans="2:15" ht="15.75" x14ac:dyDescent="0.25">
      <c r="B3" s="4" t="s">
        <v>80</v>
      </c>
      <c r="C3" s="5"/>
    </row>
    <row r="4" spans="2:15" ht="15.75" x14ac:dyDescent="0.25">
      <c r="B4" s="4"/>
      <c r="C4" s="5"/>
    </row>
    <row r="5" spans="2:15" ht="15.75" x14ac:dyDescent="0.25">
      <c r="B5" s="5" t="s">
        <v>1</v>
      </c>
      <c r="C5" s="11">
        <f>'CONSOLIDADO PRESUPUESTO'!B7</f>
        <v>0</v>
      </c>
    </row>
    <row r="6" spans="2:15" ht="15.75" x14ac:dyDescent="0.25">
      <c r="B6" s="5" t="s">
        <v>3</v>
      </c>
      <c r="C6" s="11">
        <f>'CONSOLIDADO PRESUPUESTO'!B8</f>
        <v>0</v>
      </c>
      <c r="E6" t="s">
        <v>53</v>
      </c>
    </row>
    <row r="7" spans="2:15" ht="15.75" x14ac:dyDescent="0.25">
      <c r="B7" s="5" t="s">
        <v>4</v>
      </c>
      <c r="C7" s="11">
        <f>'CONSOLIDADO PRESUPUESTO'!B9</f>
        <v>2020</v>
      </c>
    </row>
    <row r="8" spans="2:15" ht="15.75" x14ac:dyDescent="0.25">
      <c r="B8" s="5" t="s">
        <v>5</v>
      </c>
      <c r="C8" s="11">
        <f>'CONSOLIDADO PRESUPUESTO'!B10</f>
        <v>0</v>
      </c>
    </row>
    <row r="9" spans="2:15" ht="16.5" thickBot="1" x14ac:dyDescent="0.3">
      <c r="B9" s="5"/>
      <c r="C9" s="5"/>
    </row>
    <row r="10" spans="2:15" ht="15.75" thickBot="1" x14ac:dyDescent="0.3">
      <c r="C10" s="21" t="s">
        <v>81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3"/>
    </row>
    <row r="11" spans="2:15" x14ac:dyDescent="0.25">
      <c r="B11" s="19" t="s">
        <v>82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  <c r="H11" s="7" t="s">
        <v>12</v>
      </c>
      <c r="I11" s="7" t="s">
        <v>13</v>
      </c>
      <c r="J11" s="7" t="s">
        <v>14</v>
      </c>
      <c r="K11" s="7" t="s">
        <v>15</v>
      </c>
      <c r="L11" s="7" t="s">
        <v>16</v>
      </c>
      <c r="M11" s="7" t="s">
        <v>17</v>
      </c>
      <c r="N11" s="7" t="s">
        <v>18</v>
      </c>
      <c r="O11" s="7" t="s">
        <v>19</v>
      </c>
    </row>
    <row r="12" spans="2:15" ht="15.75" x14ac:dyDescent="0.25">
      <c r="B12" s="8" t="s">
        <v>83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231">
        <f>SUM(C12:N12)</f>
        <v>0</v>
      </c>
    </row>
    <row r="13" spans="2:15" ht="15.75" x14ac:dyDescent="0.25"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/>
    </row>
    <row r="14" spans="2:15" ht="15.75" x14ac:dyDescent="0.25"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</row>
    <row r="15" spans="2:15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20">
        <f>SUM(C15:N15)</f>
        <v>0</v>
      </c>
    </row>
    <row r="17" spans="2:15" x14ac:dyDescent="0.25">
      <c r="B17" s="17" t="s">
        <v>6</v>
      </c>
      <c r="C17" s="19" t="s">
        <v>7</v>
      </c>
      <c r="D17" s="19" t="s">
        <v>8</v>
      </c>
      <c r="E17" s="19" t="s">
        <v>9</v>
      </c>
      <c r="F17" s="19" t="s">
        <v>10</v>
      </c>
      <c r="G17" s="19" t="s">
        <v>11</v>
      </c>
      <c r="H17" s="19" t="s">
        <v>12</v>
      </c>
      <c r="I17" s="19" t="s">
        <v>13</v>
      </c>
      <c r="J17" s="19" t="s">
        <v>14</v>
      </c>
      <c r="K17" s="19" t="s">
        <v>15</v>
      </c>
      <c r="L17" s="19" t="s">
        <v>16</v>
      </c>
      <c r="M17" s="19" t="s">
        <v>17</v>
      </c>
      <c r="N17" s="19" t="s">
        <v>18</v>
      </c>
      <c r="O17" s="2" t="s">
        <v>19</v>
      </c>
    </row>
    <row r="18" spans="2:15" x14ac:dyDescent="0.25">
      <c r="B18" s="18" t="s">
        <v>26</v>
      </c>
      <c r="C18" s="1">
        <f>C12</f>
        <v>0</v>
      </c>
      <c r="D18" s="1">
        <f t="shared" ref="D18:N18" si="0">D12</f>
        <v>0</v>
      </c>
      <c r="E18" s="1">
        <f t="shared" si="0"/>
        <v>0</v>
      </c>
      <c r="F18" s="1">
        <f t="shared" si="0"/>
        <v>0</v>
      </c>
      <c r="G18" s="1">
        <f t="shared" si="0"/>
        <v>0</v>
      </c>
      <c r="H18" s="1">
        <f t="shared" si="0"/>
        <v>0</v>
      </c>
      <c r="I18" s="1">
        <f t="shared" si="0"/>
        <v>0</v>
      </c>
      <c r="J18" s="1">
        <f t="shared" si="0"/>
        <v>0</v>
      </c>
      <c r="K18" s="1">
        <f t="shared" si="0"/>
        <v>0</v>
      </c>
      <c r="L18" s="1">
        <f t="shared" si="0"/>
        <v>0</v>
      </c>
      <c r="M18" s="1">
        <f t="shared" si="0"/>
        <v>0</v>
      </c>
      <c r="N18" s="1">
        <f t="shared" si="0"/>
        <v>0</v>
      </c>
      <c r="O18" s="1">
        <f>SUM(C18:N18)</f>
        <v>0</v>
      </c>
    </row>
    <row r="19" spans="2:15" x14ac:dyDescent="0.25">
      <c r="B19" s="16" t="s">
        <v>21</v>
      </c>
      <c r="C19" s="1">
        <f>C15</f>
        <v>0</v>
      </c>
      <c r="D19" s="1">
        <f t="shared" ref="D19:N19" si="1">D15</f>
        <v>0</v>
      </c>
      <c r="E19" s="1">
        <f t="shared" si="1"/>
        <v>0</v>
      </c>
      <c r="F19" s="1">
        <f t="shared" si="1"/>
        <v>0</v>
      </c>
      <c r="G19" s="1">
        <f t="shared" si="1"/>
        <v>0</v>
      </c>
      <c r="H19" s="1">
        <f t="shared" si="1"/>
        <v>0</v>
      </c>
      <c r="I19" s="1">
        <f t="shared" si="1"/>
        <v>0</v>
      </c>
      <c r="J19" s="1">
        <f t="shared" si="1"/>
        <v>0</v>
      </c>
      <c r="K19" s="1">
        <f t="shared" si="1"/>
        <v>0</v>
      </c>
      <c r="L19" s="1">
        <f t="shared" si="1"/>
        <v>0</v>
      </c>
      <c r="M19" s="1">
        <f t="shared" si="1"/>
        <v>0</v>
      </c>
      <c r="N19" s="1">
        <f t="shared" si="1"/>
        <v>0</v>
      </c>
      <c r="O19" s="1">
        <f>SUM(C19:N19)</f>
        <v>0</v>
      </c>
    </row>
  </sheetData>
  <mergeCells count="1">
    <mergeCell ref="C10:O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3B7D-325C-4ABD-A65F-E80D132DB748}">
  <dimension ref="B2:O19"/>
  <sheetViews>
    <sheetView showGridLines="0" topLeftCell="A10" workbookViewId="0">
      <selection activeCell="D6" sqref="D6"/>
    </sheetView>
  </sheetViews>
  <sheetFormatPr baseColWidth="10" defaultRowHeight="15" x14ac:dyDescent="0.25"/>
  <cols>
    <col min="1" max="1" width="0.7109375" customWidth="1"/>
    <col min="2" max="2" width="45.140625" customWidth="1"/>
    <col min="3" max="3" width="48.5703125" customWidth="1"/>
    <col min="4" max="15" width="19" bestFit="1" customWidth="1"/>
    <col min="16" max="16" width="26.85546875" bestFit="1" customWidth="1"/>
  </cols>
  <sheetData>
    <row r="2" spans="2:15" ht="18" x14ac:dyDescent="0.25">
      <c r="B2" s="3"/>
      <c r="C2" s="3"/>
    </row>
    <row r="3" spans="2:15" ht="15.75" x14ac:dyDescent="0.25">
      <c r="B3" s="4" t="s">
        <v>80</v>
      </c>
      <c r="C3" s="5"/>
    </row>
    <row r="4" spans="2:15" ht="15.75" x14ac:dyDescent="0.25">
      <c r="B4" s="4"/>
      <c r="C4" s="5"/>
    </row>
    <row r="5" spans="2:15" ht="15.75" x14ac:dyDescent="0.25">
      <c r="B5" s="5" t="s">
        <v>1</v>
      </c>
      <c r="C5" s="11">
        <f>'CONSOLIDADO PRESUPUESTO'!B7</f>
        <v>0</v>
      </c>
    </row>
    <row r="6" spans="2:15" ht="15.75" x14ac:dyDescent="0.25">
      <c r="B6" s="5" t="s">
        <v>3</v>
      </c>
      <c r="C6" s="11">
        <f>'CONSOLIDADO PRESUPUESTO'!B8</f>
        <v>0</v>
      </c>
      <c r="E6" t="s">
        <v>53</v>
      </c>
    </row>
    <row r="7" spans="2:15" ht="15.75" x14ac:dyDescent="0.25">
      <c r="B7" s="5" t="s">
        <v>4</v>
      </c>
      <c r="C7" s="11">
        <f>'CONSOLIDADO PRESUPUESTO'!B9</f>
        <v>2020</v>
      </c>
    </row>
    <row r="8" spans="2:15" ht="15.75" x14ac:dyDescent="0.25">
      <c r="B8" s="5" t="s">
        <v>5</v>
      </c>
      <c r="C8" s="11">
        <f>'CONSOLIDADO PRESUPUESTO'!B10</f>
        <v>0</v>
      </c>
    </row>
    <row r="9" spans="2:15" ht="16.5" thickBot="1" x14ac:dyDescent="0.3">
      <c r="B9" s="5"/>
      <c r="C9" s="5"/>
    </row>
    <row r="10" spans="2:15" ht="15.75" thickBot="1" x14ac:dyDescent="0.3">
      <c r="C10" s="21" t="s">
        <v>81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3"/>
    </row>
    <row r="11" spans="2:15" x14ac:dyDescent="0.25">
      <c r="B11" s="15" t="s">
        <v>82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  <c r="H11" s="7" t="s">
        <v>12</v>
      </c>
      <c r="I11" s="7" t="s">
        <v>13</v>
      </c>
      <c r="J11" s="7" t="s">
        <v>14</v>
      </c>
      <c r="K11" s="7" t="s">
        <v>15</v>
      </c>
      <c r="L11" s="7" t="s">
        <v>16</v>
      </c>
      <c r="M11" s="7" t="s">
        <v>17</v>
      </c>
      <c r="N11" s="7" t="s">
        <v>18</v>
      </c>
      <c r="O11" s="7" t="s">
        <v>19</v>
      </c>
    </row>
    <row r="12" spans="2:15" ht="15.75" x14ac:dyDescent="0.25">
      <c r="B12" s="8" t="s">
        <v>83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10">
        <f>SUM(C12:N12)</f>
        <v>0</v>
      </c>
    </row>
    <row r="13" spans="2:15" ht="15.75" x14ac:dyDescent="0.25"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/>
    </row>
    <row r="14" spans="2:15" ht="15.75" x14ac:dyDescent="0.25"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</row>
    <row r="15" spans="2:15" x14ac:dyDescent="0.25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>
        <f>SUM(C15:N15)</f>
        <v>0</v>
      </c>
    </row>
    <row r="17" spans="2:15" x14ac:dyDescent="0.25">
      <c r="B17" s="13" t="s">
        <v>6</v>
      </c>
      <c r="C17" s="15" t="s">
        <v>7</v>
      </c>
      <c r="D17" s="15" t="s">
        <v>8</v>
      </c>
      <c r="E17" s="15" t="s">
        <v>9</v>
      </c>
      <c r="F17" s="15" t="s">
        <v>10</v>
      </c>
      <c r="G17" s="15" t="s">
        <v>11</v>
      </c>
      <c r="H17" s="15" t="s">
        <v>12</v>
      </c>
      <c r="I17" s="15" t="s">
        <v>13</v>
      </c>
      <c r="J17" s="15" t="s">
        <v>14</v>
      </c>
      <c r="K17" s="15" t="s">
        <v>15</v>
      </c>
      <c r="L17" s="15" t="s">
        <v>16</v>
      </c>
      <c r="M17" s="15" t="s">
        <v>17</v>
      </c>
      <c r="N17" s="15" t="s">
        <v>18</v>
      </c>
      <c r="O17" s="2" t="s">
        <v>19</v>
      </c>
    </row>
    <row r="18" spans="2:15" x14ac:dyDescent="0.25">
      <c r="B18" s="14" t="s">
        <v>26</v>
      </c>
      <c r="C18" s="1">
        <f>C12</f>
        <v>0</v>
      </c>
      <c r="D18" s="1">
        <f t="shared" ref="D18:N18" si="0">D12</f>
        <v>0</v>
      </c>
      <c r="E18" s="1">
        <f t="shared" si="0"/>
        <v>0</v>
      </c>
      <c r="F18" s="1">
        <f t="shared" si="0"/>
        <v>0</v>
      </c>
      <c r="G18" s="1">
        <f t="shared" si="0"/>
        <v>0</v>
      </c>
      <c r="H18" s="1">
        <f t="shared" si="0"/>
        <v>0</v>
      </c>
      <c r="I18" s="1">
        <f t="shared" si="0"/>
        <v>0</v>
      </c>
      <c r="J18" s="1">
        <f t="shared" si="0"/>
        <v>0</v>
      </c>
      <c r="K18" s="1">
        <f t="shared" si="0"/>
        <v>0</v>
      </c>
      <c r="L18" s="1">
        <f t="shared" si="0"/>
        <v>0</v>
      </c>
      <c r="M18" s="1">
        <f t="shared" si="0"/>
        <v>0</v>
      </c>
      <c r="N18" s="1">
        <f t="shared" si="0"/>
        <v>0</v>
      </c>
      <c r="O18" s="1">
        <f>SUM(C18:N18)</f>
        <v>0</v>
      </c>
    </row>
    <row r="19" spans="2:15" x14ac:dyDescent="0.25">
      <c r="B19" s="12" t="s">
        <v>21</v>
      </c>
      <c r="C19" s="1">
        <f>C15</f>
        <v>0</v>
      </c>
      <c r="D19" s="1">
        <f t="shared" ref="D19:N19" si="1">D15</f>
        <v>0</v>
      </c>
      <c r="E19" s="1">
        <f t="shared" si="1"/>
        <v>0</v>
      </c>
      <c r="F19" s="1">
        <f t="shared" si="1"/>
        <v>0</v>
      </c>
      <c r="G19" s="1">
        <f t="shared" si="1"/>
        <v>0</v>
      </c>
      <c r="H19" s="1">
        <f t="shared" si="1"/>
        <v>0</v>
      </c>
      <c r="I19" s="1">
        <f t="shared" si="1"/>
        <v>0</v>
      </c>
      <c r="J19" s="1">
        <f t="shared" si="1"/>
        <v>0</v>
      </c>
      <c r="K19" s="1">
        <f t="shared" si="1"/>
        <v>0</v>
      </c>
      <c r="L19" s="1">
        <f t="shared" si="1"/>
        <v>0</v>
      </c>
      <c r="M19" s="1">
        <f t="shared" si="1"/>
        <v>0</v>
      </c>
      <c r="N19" s="1">
        <f t="shared" si="1"/>
        <v>0</v>
      </c>
      <c r="O19" s="1">
        <f>SUM(C19:N19)</f>
        <v>0</v>
      </c>
    </row>
  </sheetData>
  <mergeCells count="1">
    <mergeCell ref="C10:O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57996-1842-4C3C-B1C0-1F0AC517B03B}">
  <dimension ref="B8:C29"/>
  <sheetViews>
    <sheetView topLeftCell="A6" workbookViewId="0">
      <selection activeCell="D27" sqref="D27"/>
    </sheetView>
  </sheetViews>
  <sheetFormatPr baseColWidth="10" defaultRowHeight="15" x14ac:dyDescent="0.25"/>
  <cols>
    <col min="2" max="2" width="33" customWidth="1"/>
  </cols>
  <sheetData>
    <row r="8" spans="2:3" x14ac:dyDescent="0.25">
      <c r="B8" t="s">
        <v>137</v>
      </c>
      <c r="C8">
        <v>2019</v>
      </c>
    </row>
    <row r="9" spans="2:3" x14ac:dyDescent="0.25">
      <c r="B9" t="s">
        <v>138</v>
      </c>
      <c r="C9">
        <v>2020</v>
      </c>
    </row>
    <row r="10" spans="2:3" x14ac:dyDescent="0.25">
      <c r="B10" t="s">
        <v>139</v>
      </c>
      <c r="C10">
        <v>2021</v>
      </c>
    </row>
    <row r="11" spans="2:3" x14ac:dyDescent="0.25">
      <c r="B11" t="s">
        <v>140</v>
      </c>
      <c r="C11">
        <v>2022</v>
      </c>
    </row>
    <row r="12" spans="2:3" x14ac:dyDescent="0.25">
      <c r="B12" t="s">
        <v>141</v>
      </c>
    </row>
    <row r="14" spans="2:3" x14ac:dyDescent="0.25">
      <c r="B14" t="s">
        <v>2</v>
      </c>
    </row>
    <row r="17" spans="2:2" x14ac:dyDescent="0.25">
      <c r="B17" t="s">
        <v>30</v>
      </c>
    </row>
    <row r="18" spans="2:2" x14ac:dyDescent="0.25">
      <c r="B18" t="s">
        <v>31</v>
      </c>
    </row>
    <row r="19" spans="2:2" x14ac:dyDescent="0.25">
      <c r="B19" t="s">
        <v>32</v>
      </c>
    </row>
    <row r="20" spans="2:2" x14ac:dyDescent="0.25">
      <c r="B20" t="s">
        <v>33</v>
      </c>
    </row>
    <row r="21" spans="2:2" x14ac:dyDescent="0.25">
      <c r="B21" t="s">
        <v>144</v>
      </c>
    </row>
    <row r="22" spans="2:2" x14ac:dyDescent="0.25">
      <c r="B22" t="s">
        <v>145</v>
      </c>
    </row>
    <row r="23" spans="2:2" x14ac:dyDescent="0.25">
      <c r="B23" t="s">
        <v>34</v>
      </c>
    </row>
    <row r="24" spans="2:2" x14ac:dyDescent="0.25">
      <c r="B24" t="s">
        <v>35</v>
      </c>
    </row>
    <row r="25" spans="2:2" x14ac:dyDescent="0.25">
      <c r="B25" t="s">
        <v>36</v>
      </c>
    </row>
    <row r="26" spans="2:2" x14ac:dyDescent="0.25">
      <c r="B26" t="s">
        <v>37</v>
      </c>
    </row>
    <row r="27" spans="2:2" x14ac:dyDescent="0.25">
      <c r="B27" t="s">
        <v>142</v>
      </c>
    </row>
    <row r="28" spans="2:2" x14ac:dyDescent="0.25">
      <c r="B28" t="s">
        <v>38</v>
      </c>
    </row>
    <row r="29" spans="2:2" x14ac:dyDescent="0.25">
      <c r="B29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DCC8-7315-40ED-A253-766E938D104B}">
  <dimension ref="A1:R63"/>
  <sheetViews>
    <sheetView showGridLines="0" zoomScale="70" zoomScaleNormal="70" workbookViewId="0">
      <selection activeCell="G4" sqref="G4"/>
    </sheetView>
  </sheetViews>
  <sheetFormatPr baseColWidth="10" defaultRowHeight="15" x14ac:dyDescent="0.25"/>
  <cols>
    <col min="1" max="1" width="1.7109375" style="25" customWidth="1"/>
    <col min="2" max="2" width="42.7109375" style="25" customWidth="1"/>
    <col min="3" max="3" width="59.140625" style="25" customWidth="1"/>
    <col min="4" max="4" width="13.7109375" style="25" bestFit="1" customWidth="1"/>
    <col min="5" max="5" width="13.85546875" style="25" bestFit="1" customWidth="1"/>
    <col min="6" max="6" width="13.7109375" style="25" bestFit="1" customWidth="1"/>
    <col min="7" max="9" width="13.85546875" style="25" bestFit="1" customWidth="1"/>
    <col min="10" max="11" width="11.42578125" style="25"/>
    <col min="12" max="12" width="13.7109375" style="25" bestFit="1" customWidth="1"/>
    <col min="13" max="15" width="11.42578125" style="25"/>
    <col min="16" max="16" width="15.28515625" style="25" bestFit="1" customWidth="1"/>
    <col min="17" max="16384" width="11.42578125" style="25"/>
  </cols>
  <sheetData>
    <row r="1" spans="2:18" ht="18" x14ac:dyDescent="0.25">
      <c r="B1" s="24"/>
      <c r="P1" s="26"/>
    </row>
    <row r="2" spans="2:18" ht="15.75" x14ac:dyDescent="0.25">
      <c r="B2" s="27" t="s">
        <v>39</v>
      </c>
      <c r="P2" s="26"/>
    </row>
    <row r="3" spans="2:18" ht="15.75" x14ac:dyDescent="0.25">
      <c r="B3" s="27"/>
      <c r="P3" s="26"/>
    </row>
    <row r="4" spans="2:18" ht="15.75" x14ac:dyDescent="0.25">
      <c r="B4" s="28" t="s">
        <v>1</v>
      </c>
      <c r="C4" s="29" t="str">
        <f>'CONSOLIDADO PRESUPUESTO'!B6</f>
        <v>SOCIMÉDICOS S.A.S.</v>
      </c>
      <c r="P4" s="26"/>
    </row>
    <row r="5" spans="2:18" ht="15.75" x14ac:dyDescent="0.25">
      <c r="B5" s="28" t="s">
        <v>3</v>
      </c>
      <c r="C5" s="29">
        <f>'CONSOLIDADO PRESUPUESTO'!B7</f>
        <v>0</v>
      </c>
      <c r="P5" s="26"/>
    </row>
    <row r="6" spans="2:18" ht="15.75" x14ac:dyDescent="0.25">
      <c r="B6" s="28" t="s">
        <v>4</v>
      </c>
      <c r="C6" s="29">
        <f>'CONSOLIDADO PRESUPUESTO'!B8</f>
        <v>0</v>
      </c>
      <c r="P6" s="26"/>
    </row>
    <row r="7" spans="2:18" ht="16.5" thickBot="1" x14ac:dyDescent="0.3">
      <c r="B7" s="28" t="s">
        <v>5</v>
      </c>
      <c r="C7" s="29">
        <f>'CONSOLIDADO PRESUPUESTO'!B9</f>
        <v>2020</v>
      </c>
      <c r="P7" s="26"/>
    </row>
    <row r="8" spans="2:18" ht="15.75" thickBot="1" x14ac:dyDescent="0.3">
      <c r="B8" s="51"/>
      <c r="C8" s="51"/>
      <c r="D8" s="53" t="s">
        <v>40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5"/>
    </row>
    <row r="9" spans="2:18" ht="15.75" thickBot="1" x14ac:dyDescent="0.3">
      <c r="B9" s="56" t="s">
        <v>41</v>
      </c>
      <c r="C9" s="56" t="s">
        <v>42</v>
      </c>
      <c r="D9" s="57" t="s">
        <v>7</v>
      </c>
      <c r="E9" s="57" t="s">
        <v>8</v>
      </c>
      <c r="F9" s="57" t="s">
        <v>9</v>
      </c>
      <c r="G9" s="57" t="s">
        <v>10</v>
      </c>
      <c r="H9" s="57" t="s">
        <v>11</v>
      </c>
      <c r="I9" s="57" t="s">
        <v>12</v>
      </c>
      <c r="J9" s="57" t="s">
        <v>13</v>
      </c>
      <c r="K9" s="57" t="s">
        <v>14</v>
      </c>
      <c r="L9" s="57" t="s">
        <v>15</v>
      </c>
      <c r="M9" s="57" t="s">
        <v>16</v>
      </c>
      <c r="N9" s="57" t="s">
        <v>17</v>
      </c>
      <c r="O9" s="57" t="s">
        <v>18</v>
      </c>
      <c r="P9" s="57" t="s">
        <v>19</v>
      </c>
    </row>
    <row r="10" spans="2:18" x14ac:dyDescent="0.25">
      <c r="B10" s="33" t="s">
        <v>95</v>
      </c>
      <c r="C10" s="34"/>
      <c r="D10" s="35"/>
      <c r="E10" s="35"/>
      <c r="F10" s="36"/>
      <c r="G10" s="36"/>
      <c r="H10" s="36"/>
      <c r="I10" s="36"/>
      <c r="J10" s="35"/>
      <c r="K10" s="36"/>
      <c r="L10" s="35"/>
      <c r="M10" s="35"/>
      <c r="N10" s="35"/>
      <c r="O10" s="35"/>
      <c r="P10" s="58">
        <f>SUM(D10:O10)</f>
        <v>0</v>
      </c>
    </row>
    <row r="11" spans="2:18" x14ac:dyDescent="0.25">
      <c r="B11" s="37" t="s">
        <v>46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9"/>
    </row>
    <row r="12" spans="2:18" ht="15" customHeight="1" x14ac:dyDescent="0.25">
      <c r="B12" s="40" t="s">
        <v>96</v>
      </c>
      <c r="P12" s="41"/>
    </row>
    <row r="13" spans="2:18" ht="15.75" thickBot="1" x14ac:dyDescent="0.3"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4"/>
    </row>
    <row r="14" spans="2:18" ht="15.75" thickBot="1" x14ac:dyDescent="0.3"/>
    <row r="15" spans="2:18" ht="15.75" thickBot="1" x14ac:dyDescent="0.3">
      <c r="B15" s="59" t="s">
        <v>43</v>
      </c>
      <c r="C15" s="60" t="s">
        <v>44</v>
      </c>
      <c r="D15" s="60" t="s">
        <v>7</v>
      </c>
      <c r="E15" s="60" t="s">
        <v>8</v>
      </c>
      <c r="F15" s="60" t="s">
        <v>9</v>
      </c>
      <c r="G15" s="60" t="s">
        <v>10</v>
      </c>
      <c r="H15" s="60" t="s">
        <v>11</v>
      </c>
      <c r="I15" s="60" t="s">
        <v>12</v>
      </c>
      <c r="J15" s="60" t="s">
        <v>13</v>
      </c>
      <c r="K15" s="60" t="s">
        <v>14</v>
      </c>
      <c r="L15" s="60" t="s">
        <v>15</v>
      </c>
      <c r="M15" s="60" t="s">
        <v>16</v>
      </c>
      <c r="N15" s="60" t="s">
        <v>17</v>
      </c>
      <c r="O15" s="60" t="s">
        <v>18</v>
      </c>
      <c r="P15" s="61" t="s">
        <v>19</v>
      </c>
    </row>
    <row r="16" spans="2:18" ht="15.75" customHeight="1" x14ac:dyDescent="0.25">
      <c r="B16" s="45"/>
      <c r="C16" s="34"/>
      <c r="D16" s="35"/>
      <c r="E16" s="35"/>
      <c r="F16" s="35"/>
      <c r="G16" s="35"/>
      <c r="H16" s="36"/>
      <c r="I16" s="36"/>
      <c r="J16" s="35"/>
      <c r="K16" s="36"/>
      <c r="L16" s="35"/>
      <c r="M16" s="35"/>
      <c r="N16" s="35"/>
      <c r="O16" s="35"/>
      <c r="P16" s="58">
        <f>SUM(D16:O16)</f>
        <v>0</v>
      </c>
      <c r="R16" s="46"/>
    </row>
    <row r="17" spans="1:18" ht="15.75" customHeight="1" thickBot="1" x14ac:dyDescent="0.3">
      <c r="B17" s="37" t="s">
        <v>45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9"/>
      <c r="R17" s="46"/>
    </row>
    <row r="18" spans="1:18" x14ac:dyDescent="0.25">
      <c r="B18" s="34"/>
      <c r="P18" s="41"/>
    </row>
    <row r="19" spans="1:18" ht="15.75" thickBot="1" x14ac:dyDescent="0.3"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4"/>
    </row>
    <row r="20" spans="1:18" ht="15.75" thickBot="1" x14ac:dyDescent="0.3">
      <c r="B20" s="59" t="s">
        <v>43</v>
      </c>
      <c r="C20" s="60" t="s">
        <v>44</v>
      </c>
      <c r="D20" s="60" t="s">
        <v>7</v>
      </c>
      <c r="E20" s="60" t="s">
        <v>8</v>
      </c>
      <c r="F20" s="60" t="s">
        <v>9</v>
      </c>
      <c r="G20" s="60" t="s">
        <v>10</v>
      </c>
      <c r="H20" s="60" t="s">
        <v>11</v>
      </c>
      <c r="I20" s="60" t="s">
        <v>12</v>
      </c>
      <c r="J20" s="60" t="s">
        <v>13</v>
      </c>
      <c r="K20" s="60" t="s">
        <v>14</v>
      </c>
      <c r="L20" s="60" t="s">
        <v>15</v>
      </c>
      <c r="M20" s="60" t="s">
        <v>16</v>
      </c>
      <c r="N20" s="60" t="s">
        <v>17</v>
      </c>
      <c r="O20" s="60" t="s">
        <v>18</v>
      </c>
      <c r="P20" s="61" t="s">
        <v>19</v>
      </c>
    </row>
    <row r="21" spans="1:18" x14ac:dyDescent="0.25">
      <c r="B21" s="45"/>
      <c r="C21" s="34"/>
      <c r="D21" s="36"/>
      <c r="E21" s="35"/>
      <c r="F21" s="35"/>
      <c r="G21" s="35"/>
      <c r="H21" s="36"/>
      <c r="I21" s="36"/>
      <c r="J21" s="35"/>
      <c r="K21" s="36"/>
      <c r="L21" s="35"/>
      <c r="M21" s="35"/>
      <c r="N21" s="35"/>
      <c r="O21" s="35"/>
      <c r="P21" s="58">
        <f>SUM(D21:O21)</f>
        <v>0</v>
      </c>
    </row>
    <row r="22" spans="1:18" ht="15.75" thickBot="1" x14ac:dyDescent="0.3">
      <c r="B22" s="37" t="s">
        <v>46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9"/>
    </row>
    <row r="23" spans="1:18" ht="15" customHeight="1" x14ac:dyDescent="0.25">
      <c r="B23" s="34"/>
      <c r="P23" s="41"/>
    </row>
    <row r="24" spans="1:18" ht="15.75" thickBot="1" x14ac:dyDescent="0.3"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4"/>
    </row>
    <row r="25" spans="1:18" ht="15.75" thickBot="1" x14ac:dyDescent="0.3"/>
    <row r="26" spans="1:18" ht="16.5" customHeight="1" x14ac:dyDescent="0.35">
      <c r="A26" s="47"/>
      <c r="B26" s="62" t="s">
        <v>41</v>
      </c>
      <c r="C26" s="34"/>
      <c r="D26" s="36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63">
        <f>SUM(D26:O26)</f>
        <v>0</v>
      </c>
    </row>
    <row r="27" spans="1:18" x14ac:dyDescent="0.25">
      <c r="B27" s="37" t="s">
        <v>46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9"/>
    </row>
    <row r="28" spans="1:18" ht="15" customHeight="1" x14ac:dyDescent="0.25">
      <c r="B28" s="49"/>
      <c r="P28" s="41"/>
    </row>
    <row r="29" spans="1:18" ht="15.75" thickBot="1" x14ac:dyDescent="0.3">
      <c r="B29" s="42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4"/>
    </row>
    <row r="30" spans="1:18" ht="15.75" thickBot="1" x14ac:dyDescent="0.3"/>
    <row r="31" spans="1:18" x14ac:dyDescent="0.25">
      <c r="B31" s="62" t="s">
        <v>41</v>
      </c>
      <c r="C31" s="34"/>
      <c r="D31" s="36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63">
        <f>SUM(D31:O31)</f>
        <v>0</v>
      </c>
    </row>
    <row r="32" spans="1:18" x14ac:dyDescent="0.25">
      <c r="B32" s="37" t="s">
        <v>46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</row>
    <row r="33" spans="2:16" ht="15.75" x14ac:dyDescent="0.25">
      <c r="B33" s="49"/>
      <c r="P33" s="41"/>
    </row>
    <row r="34" spans="2:16" ht="15.75" thickBot="1" x14ac:dyDescent="0.3"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4"/>
    </row>
    <row r="35" spans="2:16" ht="15.75" thickBot="1" x14ac:dyDescent="0.3">
      <c r="P35" s="26"/>
    </row>
    <row r="36" spans="2:16" x14ac:dyDescent="0.25">
      <c r="B36" s="62" t="s">
        <v>41</v>
      </c>
      <c r="C36" s="34"/>
      <c r="D36" s="36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63">
        <f>SUM(D36:O36)</f>
        <v>0</v>
      </c>
    </row>
    <row r="37" spans="2:16" x14ac:dyDescent="0.25">
      <c r="B37" s="37" t="s">
        <v>46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9"/>
    </row>
    <row r="38" spans="2:16" ht="15" customHeight="1" x14ac:dyDescent="0.25">
      <c r="B38" s="49"/>
      <c r="P38" s="41"/>
    </row>
    <row r="39" spans="2:16" ht="15.75" thickBot="1" x14ac:dyDescent="0.3">
      <c r="B39" s="42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4"/>
    </row>
    <row r="40" spans="2:16" ht="15.75" thickBot="1" x14ac:dyDescent="0.3"/>
    <row r="41" spans="2:16" x14ac:dyDescent="0.25">
      <c r="B41" s="62" t="s">
        <v>41</v>
      </c>
      <c r="C41" s="34"/>
      <c r="D41" s="36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63">
        <f>SUM(D41:O41)</f>
        <v>0</v>
      </c>
    </row>
    <row r="42" spans="2:16" x14ac:dyDescent="0.25">
      <c r="B42" s="37" t="s">
        <v>46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9"/>
    </row>
    <row r="43" spans="2:16" ht="15" customHeight="1" x14ac:dyDescent="0.25">
      <c r="B43" s="49"/>
      <c r="P43" s="41"/>
    </row>
    <row r="44" spans="2:16" ht="15.75" thickBot="1" x14ac:dyDescent="0.3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4"/>
    </row>
    <row r="45" spans="2:16" ht="15.75" thickBot="1" x14ac:dyDescent="0.3"/>
    <row r="46" spans="2:16" x14ac:dyDescent="0.25">
      <c r="B46" s="62" t="s">
        <v>41</v>
      </c>
      <c r="C46" s="34"/>
      <c r="D46" s="36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63">
        <f>SUM(D46:O46)</f>
        <v>0</v>
      </c>
    </row>
    <row r="47" spans="2:16" x14ac:dyDescent="0.25">
      <c r="B47" s="37" t="s">
        <v>46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9"/>
    </row>
    <row r="48" spans="2:16" ht="15" customHeight="1" x14ac:dyDescent="0.25">
      <c r="B48" s="49"/>
      <c r="P48" s="41"/>
    </row>
    <row r="49" spans="1:16" ht="15.75" thickBot="1" x14ac:dyDescent="0.3">
      <c r="B49" s="42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4"/>
    </row>
    <row r="50" spans="1:16" ht="15.75" thickBot="1" x14ac:dyDescent="0.3"/>
    <row r="51" spans="1:16" x14ac:dyDescent="0.25">
      <c r="B51" s="62" t="s">
        <v>41</v>
      </c>
      <c r="C51" s="34"/>
      <c r="D51" s="36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63">
        <f>SUM(D51:O51)</f>
        <v>0</v>
      </c>
    </row>
    <row r="52" spans="1:16" x14ac:dyDescent="0.25">
      <c r="B52" s="37" t="s">
        <v>46</v>
      </c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9"/>
    </row>
    <row r="53" spans="1:16" ht="15" customHeight="1" x14ac:dyDescent="0.25">
      <c r="B53" s="49"/>
      <c r="P53" s="41"/>
    </row>
    <row r="54" spans="1:16" ht="15.75" thickBot="1" x14ac:dyDescent="0.3">
      <c r="B54" s="42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4"/>
    </row>
    <row r="55" spans="1:16" ht="15.75" thickBot="1" x14ac:dyDescent="0.3"/>
    <row r="56" spans="1:16" x14ac:dyDescent="0.25">
      <c r="B56" s="62" t="s">
        <v>41</v>
      </c>
      <c r="C56" s="34"/>
      <c r="D56" s="36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63">
        <f>SUM(D56:O56)</f>
        <v>0</v>
      </c>
    </row>
    <row r="57" spans="1:16" x14ac:dyDescent="0.25">
      <c r="B57" s="37" t="s">
        <v>46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9"/>
    </row>
    <row r="58" spans="1:16" ht="15" customHeight="1" x14ac:dyDescent="0.25">
      <c r="B58" s="49"/>
      <c r="P58" s="41"/>
    </row>
    <row r="59" spans="1:16" ht="15.75" thickBot="1" x14ac:dyDescent="0.3"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4"/>
    </row>
    <row r="61" spans="1:16" x14ac:dyDescent="0.25">
      <c r="A61" s="64" t="s">
        <v>6</v>
      </c>
      <c r="B61" s="64"/>
      <c r="C61" s="64"/>
      <c r="D61" s="65" t="s">
        <v>7</v>
      </c>
      <c r="E61" s="65" t="s">
        <v>8</v>
      </c>
      <c r="F61" s="65" t="s">
        <v>9</v>
      </c>
      <c r="G61" s="65" t="s">
        <v>10</v>
      </c>
      <c r="H61" s="65" t="s">
        <v>11</v>
      </c>
      <c r="I61" s="65" t="s">
        <v>12</v>
      </c>
      <c r="J61" s="65" t="s">
        <v>13</v>
      </c>
      <c r="K61" s="65" t="s">
        <v>14</v>
      </c>
      <c r="L61" s="65" t="s">
        <v>15</v>
      </c>
      <c r="M61" s="65" t="s">
        <v>16</v>
      </c>
      <c r="N61" s="65" t="s">
        <v>17</v>
      </c>
      <c r="O61" s="65" t="s">
        <v>18</v>
      </c>
      <c r="P61" s="65" t="s">
        <v>19</v>
      </c>
    </row>
    <row r="62" spans="1:16" x14ac:dyDescent="0.25">
      <c r="A62" s="66" t="s">
        <v>47</v>
      </c>
      <c r="B62" s="67"/>
      <c r="C62" s="68"/>
      <c r="D62" s="69">
        <f>D10+D16+D21+D26+D31+D36+D41+D46+D51+D56</f>
        <v>0</v>
      </c>
      <c r="E62" s="69">
        <f t="shared" ref="E62:P62" si="0">E10+E16+E21+E26+E31+E36+E41+E46+E51+E56</f>
        <v>0</v>
      </c>
      <c r="F62" s="69">
        <f t="shared" si="0"/>
        <v>0</v>
      </c>
      <c r="G62" s="69">
        <f t="shared" si="0"/>
        <v>0</v>
      </c>
      <c r="H62" s="69">
        <f t="shared" si="0"/>
        <v>0</v>
      </c>
      <c r="I62" s="69">
        <f t="shared" si="0"/>
        <v>0</v>
      </c>
      <c r="J62" s="69">
        <f t="shared" si="0"/>
        <v>0</v>
      </c>
      <c r="K62" s="69">
        <f t="shared" si="0"/>
        <v>0</v>
      </c>
      <c r="L62" s="69">
        <f t="shared" si="0"/>
        <v>0</v>
      </c>
      <c r="M62" s="69">
        <f t="shared" si="0"/>
        <v>0</v>
      </c>
      <c r="N62" s="69">
        <f t="shared" si="0"/>
        <v>0</v>
      </c>
      <c r="O62" s="69">
        <f t="shared" si="0"/>
        <v>0</v>
      </c>
      <c r="P62" s="69">
        <f t="shared" si="0"/>
        <v>0</v>
      </c>
    </row>
    <row r="63" spans="1:16" x14ac:dyDescent="0.25">
      <c r="A63" s="70" t="s">
        <v>21</v>
      </c>
      <c r="B63" s="70"/>
      <c r="C63" s="70"/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69">
        <f>SUM(D63:O63)</f>
        <v>0</v>
      </c>
    </row>
  </sheetData>
  <sheetProtection sheet="1" objects="1" scenarios="1" formatCells="0" formatRows="0" insertRows="0" insertHyperlinks="0" deleteRows="0" sort="0" autoFilter="0" pivotTables="0"/>
  <mergeCells count="4">
    <mergeCell ref="D8:P8"/>
    <mergeCell ref="A61:C61"/>
    <mergeCell ref="A62:C62"/>
    <mergeCell ref="A63:C6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04D42-027E-42B3-BF7A-28991CFC8C7A}">
  <dimension ref="A1:R63"/>
  <sheetViews>
    <sheetView showGridLines="0" topLeftCell="A43" zoomScale="70" zoomScaleNormal="70" workbookViewId="0">
      <selection activeCell="D62" sqref="D62"/>
    </sheetView>
  </sheetViews>
  <sheetFormatPr baseColWidth="10" defaultRowHeight="15" x14ac:dyDescent="0.25"/>
  <cols>
    <col min="1" max="1" width="1.7109375" style="25" customWidth="1"/>
    <col min="2" max="2" width="42.7109375" style="25" customWidth="1"/>
    <col min="3" max="3" width="59.140625" style="25" customWidth="1"/>
    <col min="4" max="4" width="13.7109375" style="25" bestFit="1" customWidth="1"/>
    <col min="5" max="5" width="13.85546875" style="25" bestFit="1" customWidth="1"/>
    <col min="6" max="6" width="13.7109375" style="25" bestFit="1" customWidth="1"/>
    <col min="7" max="9" width="13.85546875" style="25" bestFit="1" customWidth="1"/>
    <col min="10" max="11" width="11.42578125" style="25"/>
    <col min="12" max="12" width="13.7109375" style="25" bestFit="1" customWidth="1"/>
    <col min="13" max="15" width="11.42578125" style="25"/>
    <col min="16" max="16" width="15.28515625" style="25" bestFit="1" customWidth="1"/>
    <col min="17" max="16384" width="11.42578125" style="25"/>
  </cols>
  <sheetData>
    <row r="1" spans="2:18" ht="18" x14ac:dyDescent="0.25">
      <c r="B1" s="24"/>
      <c r="P1" s="26"/>
    </row>
    <row r="2" spans="2:18" ht="15.75" x14ac:dyDescent="0.25">
      <c r="B2" s="27" t="s">
        <v>39</v>
      </c>
      <c r="P2" s="26"/>
    </row>
    <row r="3" spans="2:18" ht="15.75" x14ac:dyDescent="0.25">
      <c r="B3" s="27"/>
      <c r="P3" s="26"/>
    </row>
    <row r="4" spans="2:18" ht="15.75" x14ac:dyDescent="0.25">
      <c r="B4" s="28" t="s">
        <v>1</v>
      </c>
      <c r="C4" s="29" t="str">
        <f>'CONSOLIDADO PRESUPUESTO'!B6</f>
        <v>SOCIMÉDICOS S.A.S.</v>
      </c>
      <c r="P4" s="26"/>
    </row>
    <row r="5" spans="2:18" ht="15.75" x14ac:dyDescent="0.25">
      <c r="B5" s="28" t="s">
        <v>3</v>
      </c>
      <c r="C5" s="29">
        <f>'CONSOLIDADO PRESUPUESTO'!B7</f>
        <v>0</v>
      </c>
      <c r="P5" s="26"/>
    </row>
    <row r="6" spans="2:18" ht="15.75" x14ac:dyDescent="0.25">
      <c r="B6" s="28" t="s">
        <v>4</v>
      </c>
      <c r="C6" s="29">
        <f>'CONSOLIDADO PRESUPUESTO'!B8</f>
        <v>0</v>
      </c>
      <c r="P6" s="26"/>
    </row>
    <row r="7" spans="2:18" ht="16.5" thickBot="1" x14ac:dyDescent="0.3">
      <c r="B7" s="28" t="s">
        <v>5</v>
      </c>
      <c r="C7" s="29">
        <f>'CONSOLIDADO PRESUPUESTO'!B9</f>
        <v>2020</v>
      </c>
      <c r="P7" s="26"/>
    </row>
    <row r="8" spans="2:18" ht="15.75" thickBot="1" x14ac:dyDescent="0.3">
      <c r="D8" s="53" t="s">
        <v>40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5"/>
    </row>
    <row r="9" spans="2:18" ht="15.75" thickBot="1" x14ac:dyDescent="0.3">
      <c r="B9" s="56" t="s">
        <v>41</v>
      </c>
      <c r="C9" s="56" t="s">
        <v>42</v>
      </c>
      <c r="D9" s="57" t="s">
        <v>7</v>
      </c>
      <c r="E9" s="57" t="s">
        <v>8</v>
      </c>
      <c r="F9" s="57" t="s">
        <v>9</v>
      </c>
      <c r="G9" s="57" t="s">
        <v>10</v>
      </c>
      <c r="H9" s="57" t="s">
        <v>11</v>
      </c>
      <c r="I9" s="57" t="s">
        <v>12</v>
      </c>
      <c r="J9" s="57" t="s">
        <v>13</v>
      </c>
      <c r="K9" s="57" t="s">
        <v>14</v>
      </c>
      <c r="L9" s="57" t="s">
        <v>15</v>
      </c>
      <c r="M9" s="57" t="s">
        <v>16</v>
      </c>
      <c r="N9" s="57" t="s">
        <v>17</v>
      </c>
      <c r="O9" s="71" t="s">
        <v>18</v>
      </c>
      <c r="P9" s="72" t="s">
        <v>19</v>
      </c>
    </row>
    <row r="10" spans="2:18" x14ac:dyDescent="0.25">
      <c r="B10" s="33" t="s">
        <v>95</v>
      </c>
      <c r="C10" s="34"/>
      <c r="D10" s="73"/>
      <c r="E10" s="73"/>
      <c r="F10" s="34"/>
      <c r="G10" s="34"/>
      <c r="H10" s="34"/>
      <c r="I10" s="34"/>
      <c r="J10" s="73"/>
      <c r="K10" s="34"/>
      <c r="L10" s="73"/>
      <c r="M10" s="73"/>
      <c r="N10" s="73"/>
      <c r="O10" s="73"/>
      <c r="P10" s="58">
        <f>SUM(D10:O10)</f>
        <v>0</v>
      </c>
    </row>
    <row r="11" spans="2:18" x14ac:dyDescent="0.25">
      <c r="B11" s="37" t="s">
        <v>46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9"/>
    </row>
    <row r="12" spans="2:18" ht="15" customHeight="1" x14ac:dyDescent="0.25">
      <c r="B12" s="40" t="s">
        <v>96</v>
      </c>
      <c r="P12" s="41"/>
    </row>
    <row r="13" spans="2:18" ht="15.75" thickBot="1" x14ac:dyDescent="0.3"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4"/>
    </row>
    <row r="14" spans="2:18" ht="15.75" thickBot="1" x14ac:dyDescent="0.3"/>
    <row r="15" spans="2:18" ht="15.75" thickBot="1" x14ac:dyDescent="0.3">
      <c r="B15" s="59" t="s">
        <v>43</v>
      </c>
      <c r="C15" s="60" t="s">
        <v>44</v>
      </c>
      <c r="D15" s="60" t="s">
        <v>7</v>
      </c>
      <c r="E15" s="60" t="s">
        <v>8</v>
      </c>
      <c r="F15" s="60" t="s">
        <v>9</v>
      </c>
      <c r="G15" s="60" t="s">
        <v>10</v>
      </c>
      <c r="H15" s="60" t="s">
        <v>11</v>
      </c>
      <c r="I15" s="60" t="s">
        <v>12</v>
      </c>
      <c r="J15" s="60" t="s">
        <v>13</v>
      </c>
      <c r="K15" s="60" t="s">
        <v>14</v>
      </c>
      <c r="L15" s="60" t="s">
        <v>15</v>
      </c>
      <c r="M15" s="60" t="s">
        <v>16</v>
      </c>
      <c r="N15" s="60" t="s">
        <v>17</v>
      </c>
      <c r="O15" s="60" t="s">
        <v>18</v>
      </c>
      <c r="P15" s="61" t="s">
        <v>19</v>
      </c>
    </row>
    <row r="16" spans="2:18" ht="15.75" customHeight="1" x14ac:dyDescent="0.25">
      <c r="B16" s="45"/>
      <c r="C16" s="34"/>
      <c r="D16" s="73"/>
      <c r="E16" s="73"/>
      <c r="F16" s="73"/>
      <c r="G16" s="73"/>
      <c r="H16" s="34"/>
      <c r="I16" s="34"/>
      <c r="J16" s="73"/>
      <c r="K16" s="34"/>
      <c r="L16" s="73"/>
      <c r="M16" s="73"/>
      <c r="N16" s="73"/>
      <c r="O16" s="73"/>
      <c r="P16" s="58">
        <f>SUM(D16:O16)</f>
        <v>0</v>
      </c>
      <c r="R16" s="46"/>
    </row>
    <row r="17" spans="1:18" ht="15.75" customHeight="1" thickBot="1" x14ac:dyDescent="0.3">
      <c r="B17" s="37" t="s">
        <v>45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9"/>
      <c r="R17" s="46"/>
    </row>
    <row r="18" spans="1:18" x14ac:dyDescent="0.25">
      <c r="B18" s="34"/>
      <c r="P18" s="41"/>
    </row>
    <row r="19" spans="1:18" ht="15.75" thickBot="1" x14ac:dyDescent="0.3"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4"/>
    </row>
    <row r="20" spans="1:18" ht="15.75" thickBot="1" x14ac:dyDescent="0.3">
      <c r="B20" s="59" t="s">
        <v>43</v>
      </c>
      <c r="C20" s="60" t="s">
        <v>44</v>
      </c>
      <c r="D20" s="60" t="s">
        <v>7</v>
      </c>
      <c r="E20" s="60" t="s">
        <v>8</v>
      </c>
      <c r="F20" s="60" t="s">
        <v>9</v>
      </c>
      <c r="G20" s="60" t="s">
        <v>10</v>
      </c>
      <c r="H20" s="60" t="s">
        <v>11</v>
      </c>
      <c r="I20" s="60" t="s">
        <v>12</v>
      </c>
      <c r="J20" s="60" t="s">
        <v>13</v>
      </c>
      <c r="K20" s="60" t="s">
        <v>14</v>
      </c>
      <c r="L20" s="60" t="s">
        <v>15</v>
      </c>
      <c r="M20" s="60" t="s">
        <v>16</v>
      </c>
      <c r="N20" s="60" t="s">
        <v>17</v>
      </c>
      <c r="O20" s="60" t="s">
        <v>18</v>
      </c>
      <c r="P20" s="61" t="s">
        <v>19</v>
      </c>
    </row>
    <row r="21" spans="1:18" x14ac:dyDescent="0.25">
      <c r="B21" s="45"/>
      <c r="C21" s="34"/>
      <c r="D21" s="36"/>
      <c r="E21" s="35"/>
      <c r="F21" s="35"/>
      <c r="G21" s="35"/>
      <c r="H21" s="36"/>
      <c r="I21" s="36"/>
      <c r="J21" s="35"/>
      <c r="K21" s="36"/>
      <c r="L21" s="35"/>
      <c r="M21" s="35"/>
      <c r="N21" s="35"/>
      <c r="O21" s="35"/>
      <c r="P21" s="58">
        <f>SUM(D21:O21)</f>
        <v>0</v>
      </c>
    </row>
    <row r="22" spans="1:18" ht="15.75" thickBot="1" x14ac:dyDescent="0.3">
      <c r="B22" s="37" t="s">
        <v>46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9"/>
    </row>
    <row r="23" spans="1:18" ht="15" customHeight="1" x14ac:dyDescent="0.25">
      <c r="B23" s="34"/>
      <c r="P23" s="41"/>
    </row>
    <row r="24" spans="1:18" ht="15.75" thickBot="1" x14ac:dyDescent="0.3"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4"/>
    </row>
    <row r="25" spans="1:18" ht="15.75" thickBot="1" x14ac:dyDescent="0.3"/>
    <row r="26" spans="1:18" ht="16.5" customHeight="1" x14ac:dyDescent="0.35">
      <c r="A26" s="47"/>
      <c r="B26" s="48" t="s">
        <v>41</v>
      </c>
      <c r="C26" s="34"/>
      <c r="D26" s="36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58">
        <f>SUM(D26:O26)</f>
        <v>0</v>
      </c>
    </row>
    <row r="27" spans="1:18" x14ac:dyDescent="0.25">
      <c r="B27" s="37" t="s">
        <v>46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9"/>
    </row>
    <row r="28" spans="1:18" ht="15" customHeight="1" x14ac:dyDescent="0.25">
      <c r="B28" s="49"/>
      <c r="P28" s="41"/>
    </row>
    <row r="29" spans="1:18" ht="15.75" thickBot="1" x14ac:dyDescent="0.3">
      <c r="B29" s="42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4"/>
    </row>
    <row r="30" spans="1:18" ht="15.75" thickBot="1" x14ac:dyDescent="0.3"/>
    <row r="31" spans="1:18" x14ac:dyDescent="0.25">
      <c r="B31" s="48" t="s">
        <v>41</v>
      </c>
      <c r="C31" s="34"/>
      <c r="D31" s="74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63">
        <f>SUM(D31:O31)</f>
        <v>0</v>
      </c>
    </row>
    <row r="32" spans="1:18" x14ac:dyDescent="0.25">
      <c r="B32" s="37" t="s">
        <v>46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</row>
    <row r="33" spans="2:16" ht="15.75" x14ac:dyDescent="0.25">
      <c r="B33" s="49"/>
      <c r="P33" s="41"/>
    </row>
    <row r="34" spans="2:16" ht="15.75" thickBot="1" x14ac:dyDescent="0.3"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4"/>
    </row>
    <row r="35" spans="2:16" ht="15.75" thickBot="1" x14ac:dyDescent="0.3">
      <c r="P35" s="26"/>
    </row>
    <row r="36" spans="2:16" x14ac:dyDescent="0.25">
      <c r="B36" s="48" t="s">
        <v>41</v>
      </c>
      <c r="C36" s="34"/>
      <c r="D36" s="74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63">
        <f>SUM(D36:O36)</f>
        <v>0</v>
      </c>
    </row>
    <row r="37" spans="2:16" x14ac:dyDescent="0.25">
      <c r="B37" s="37" t="s">
        <v>46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9"/>
    </row>
    <row r="38" spans="2:16" ht="15" customHeight="1" x14ac:dyDescent="0.25">
      <c r="B38" s="49"/>
      <c r="P38" s="41"/>
    </row>
    <row r="39" spans="2:16" ht="15.75" thickBot="1" x14ac:dyDescent="0.3">
      <c r="B39" s="42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4"/>
    </row>
    <row r="40" spans="2:16" ht="15.75" thickBot="1" x14ac:dyDescent="0.3"/>
    <row r="41" spans="2:16" x14ac:dyDescent="0.25">
      <c r="B41" s="48" t="s">
        <v>41</v>
      </c>
      <c r="C41" s="34"/>
      <c r="D41" s="74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63">
        <f>SUM(D41:O41)</f>
        <v>0</v>
      </c>
    </row>
    <row r="42" spans="2:16" x14ac:dyDescent="0.25">
      <c r="B42" s="37" t="s">
        <v>46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9"/>
    </row>
    <row r="43" spans="2:16" ht="15" customHeight="1" x14ac:dyDescent="0.25">
      <c r="B43" s="49"/>
      <c r="P43" s="41"/>
    </row>
    <row r="44" spans="2:16" ht="15.75" thickBot="1" x14ac:dyDescent="0.3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4"/>
    </row>
    <row r="45" spans="2:16" ht="15.75" thickBot="1" x14ac:dyDescent="0.3"/>
    <row r="46" spans="2:16" x14ac:dyDescent="0.25">
      <c r="B46" s="48" t="s">
        <v>41</v>
      </c>
      <c r="C46" s="34"/>
      <c r="D46" s="74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63">
        <f>SUM(D46:O46)</f>
        <v>0</v>
      </c>
    </row>
    <row r="47" spans="2:16" x14ac:dyDescent="0.25">
      <c r="B47" s="37" t="s">
        <v>46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9"/>
    </row>
    <row r="48" spans="2:16" ht="15" customHeight="1" x14ac:dyDescent="0.25">
      <c r="B48" s="49"/>
      <c r="P48" s="41"/>
    </row>
    <row r="49" spans="1:16" ht="15.75" thickBot="1" x14ac:dyDescent="0.3">
      <c r="B49" s="42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4"/>
    </row>
    <row r="50" spans="1:16" ht="15.75" thickBot="1" x14ac:dyDescent="0.3"/>
    <row r="51" spans="1:16" x14ac:dyDescent="0.25">
      <c r="B51" s="48" t="s">
        <v>41</v>
      </c>
      <c r="C51" s="34"/>
      <c r="D51" s="74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63">
        <f>SUM(D51:O51)</f>
        <v>0</v>
      </c>
    </row>
    <row r="52" spans="1:16" x14ac:dyDescent="0.25">
      <c r="B52" s="37" t="s">
        <v>46</v>
      </c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9"/>
    </row>
    <row r="53" spans="1:16" ht="15" customHeight="1" x14ac:dyDescent="0.25">
      <c r="B53" s="49"/>
      <c r="P53" s="41"/>
    </row>
    <row r="54" spans="1:16" ht="15.75" thickBot="1" x14ac:dyDescent="0.3">
      <c r="B54" s="42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4"/>
    </row>
    <row r="55" spans="1:16" ht="15.75" thickBot="1" x14ac:dyDescent="0.3"/>
    <row r="56" spans="1:16" x14ac:dyDescent="0.25">
      <c r="B56" s="48" t="s">
        <v>41</v>
      </c>
      <c r="C56" s="34"/>
      <c r="D56" s="36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63">
        <f>SUM(D56:O56)</f>
        <v>0</v>
      </c>
    </row>
    <row r="57" spans="1:16" x14ac:dyDescent="0.25">
      <c r="B57" s="37" t="s">
        <v>46</v>
      </c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9"/>
    </row>
    <row r="58" spans="1:16" ht="15" customHeight="1" x14ac:dyDescent="0.25">
      <c r="B58" s="49"/>
      <c r="P58" s="41"/>
    </row>
    <row r="59" spans="1:16" ht="15.75" thickBot="1" x14ac:dyDescent="0.3"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4"/>
    </row>
    <row r="61" spans="1:16" x14ac:dyDescent="0.25">
      <c r="A61" s="64" t="s">
        <v>6</v>
      </c>
      <c r="B61" s="64"/>
      <c r="C61" s="64"/>
      <c r="D61" s="65" t="s">
        <v>7</v>
      </c>
      <c r="E61" s="65" t="s">
        <v>8</v>
      </c>
      <c r="F61" s="65" t="s">
        <v>9</v>
      </c>
      <c r="G61" s="65" t="s">
        <v>10</v>
      </c>
      <c r="H61" s="65" t="s">
        <v>11</v>
      </c>
      <c r="I61" s="65" t="s">
        <v>12</v>
      </c>
      <c r="J61" s="65" t="s">
        <v>13</v>
      </c>
      <c r="K61" s="65" t="s">
        <v>14</v>
      </c>
      <c r="L61" s="65" t="s">
        <v>15</v>
      </c>
      <c r="M61" s="65" t="s">
        <v>16</v>
      </c>
      <c r="N61" s="65" t="s">
        <v>17</v>
      </c>
      <c r="O61" s="65" t="s">
        <v>18</v>
      </c>
      <c r="P61" s="65" t="s">
        <v>19</v>
      </c>
    </row>
    <row r="62" spans="1:16" x14ac:dyDescent="0.25">
      <c r="A62" s="66" t="s">
        <v>47</v>
      </c>
      <c r="B62" s="67"/>
      <c r="C62" s="68"/>
      <c r="D62" s="69">
        <f>D10+D16+D21+D26+D31+D36+D41+D46+D51+D56</f>
        <v>0</v>
      </c>
      <c r="E62" s="69">
        <f t="shared" ref="E62:P62" si="0">E10+E16+E21+E26+E31+E36+E41+E46+E51+E56</f>
        <v>0</v>
      </c>
      <c r="F62" s="69">
        <f t="shared" si="0"/>
        <v>0</v>
      </c>
      <c r="G62" s="69">
        <f t="shared" si="0"/>
        <v>0</v>
      </c>
      <c r="H62" s="69">
        <f t="shared" si="0"/>
        <v>0</v>
      </c>
      <c r="I62" s="69">
        <f t="shared" si="0"/>
        <v>0</v>
      </c>
      <c r="J62" s="69">
        <f t="shared" si="0"/>
        <v>0</v>
      </c>
      <c r="K62" s="69">
        <f t="shared" si="0"/>
        <v>0</v>
      </c>
      <c r="L62" s="69">
        <f t="shared" si="0"/>
        <v>0</v>
      </c>
      <c r="M62" s="69">
        <f t="shared" si="0"/>
        <v>0</v>
      </c>
      <c r="N62" s="69">
        <f t="shared" si="0"/>
        <v>0</v>
      </c>
      <c r="O62" s="69">
        <f t="shared" si="0"/>
        <v>0</v>
      </c>
      <c r="P62" s="69">
        <f t="shared" si="0"/>
        <v>0</v>
      </c>
    </row>
    <row r="63" spans="1:16" x14ac:dyDescent="0.25">
      <c r="A63" s="70" t="s">
        <v>21</v>
      </c>
      <c r="B63" s="70"/>
      <c r="C63" s="70"/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0">
        <f>SUM(D63:O63)</f>
        <v>0</v>
      </c>
    </row>
  </sheetData>
  <sheetProtection sheet="1" objects="1" scenarios="1" formatCells="0" formatRows="0" insertRows="0" insertHyperlinks="0" deleteRows="0" sort="0" autoFilter="0" pivotTables="0"/>
  <mergeCells count="4">
    <mergeCell ref="D8:P8"/>
    <mergeCell ref="A61:C61"/>
    <mergeCell ref="A62:C62"/>
    <mergeCell ref="A63:C6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421B-DBB3-4BF4-81FD-170C0ABD25F5}">
  <dimension ref="A1:R124"/>
  <sheetViews>
    <sheetView showGridLines="0" topLeftCell="A112" zoomScale="80" zoomScaleNormal="80" workbookViewId="0">
      <selection activeCell="D123" sqref="D123"/>
    </sheetView>
  </sheetViews>
  <sheetFormatPr baseColWidth="10" defaultRowHeight="15" x14ac:dyDescent="0.25"/>
  <cols>
    <col min="1" max="1" width="1" style="25" customWidth="1"/>
    <col min="2" max="2" width="49" style="25" customWidth="1"/>
    <col min="3" max="3" width="32.42578125" style="25" customWidth="1"/>
    <col min="4" max="4" width="14.85546875" style="25" customWidth="1"/>
    <col min="5" max="5" width="15" style="25" bestFit="1" customWidth="1"/>
    <col min="6" max="6" width="19" style="25" customWidth="1"/>
    <col min="7" max="8" width="15" style="25" bestFit="1" customWidth="1"/>
    <col min="9" max="9" width="16.5703125" style="25" customWidth="1"/>
    <col min="10" max="10" width="19.5703125" style="25" customWidth="1"/>
    <col min="11" max="11" width="17" style="25" customWidth="1"/>
    <col min="12" max="14" width="15" style="25" bestFit="1" customWidth="1"/>
    <col min="15" max="15" width="16.5703125" style="25" bestFit="1" customWidth="1"/>
    <col min="16" max="16" width="17.85546875" style="25" customWidth="1"/>
    <col min="17" max="17" width="12.5703125" style="25" customWidth="1"/>
    <col min="18" max="18" width="14.140625" style="25" customWidth="1"/>
    <col min="19" max="16384" width="11.42578125" style="25"/>
  </cols>
  <sheetData>
    <row r="1" spans="2:16" ht="21.75" customHeight="1" x14ac:dyDescent="0.25">
      <c r="B1" s="24"/>
    </row>
    <row r="2" spans="2:16" ht="21.75" customHeight="1" x14ac:dyDescent="0.25">
      <c r="B2" s="27" t="s">
        <v>48</v>
      </c>
    </row>
    <row r="3" spans="2:16" ht="15.75" x14ac:dyDescent="0.25">
      <c r="B3" s="27"/>
    </row>
    <row r="4" spans="2:16" ht="15.75" x14ac:dyDescent="0.25">
      <c r="B4" s="76" t="s">
        <v>1</v>
      </c>
      <c r="C4" s="29" t="str">
        <f>'CONSOLIDADO PRESUPUESTO'!B6</f>
        <v>SOCIMÉDICOS S.A.S.</v>
      </c>
    </row>
    <row r="5" spans="2:16" ht="15.75" x14ac:dyDescent="0.25">
      <c r="B5" s="76" t="s">
        <v>3</v>
      </c>
      <c r="C5" s="29">
        <f>'CONSOLIDADO PRESUPUESTO'!B7</f>
        <v>0</v>
      </c>
    </row>
    <row r="6" spans="2:16" ht="15.75" x14ac:dyDescent="0.25">
      <c r="B6" s="76" t="s">
        <v>4</v>
      </c>
      <c r="C6" s="29">
        <f>'CONSOLIDADO PRESUPUESTO'!B8</f>
        <v>0</v>
      </c>
    </row>
    <row r="7" spans="2:16" ht="15.75" x14ac:dyDescent="0.25">
      <c r="B7" s="76" t="s">
        <v>5</v>
      </c>
      <c r="C7" s="29">
        <f>'CONSOLIDADO PRESUPUESTO'!B9</f>
        <v>2020</v>
      </c>
    </row>
    <row r="8" spans="2:16" ht="16.5" thickBot="1" x14ac:dyDescent="0.3">
      <c r="B8" s="76"/>
      <c r="C8" s="77"/>
    </row>
    <row r="9" spans="2:16" ht="15.75" thickBot="1" x14ac:dyDescent="0.3">
      <c r="D9" s="89" t="s">
        <v>49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1"/>
    </row>
    <row r="10" spans="2:16" ht="15.75" thickBot="1" x14ac:dyDescent="0.3">
      <c r="B10" s="59" t="s">
        <v>50</v>
      </c>
      <c r="C10" s="60" t="s">
        <v>42</v>
      </c>
      <c r="D10" s="60" t="s">
        <v>7</v>
      </c>
      <c r="E10" s="60" t="s">
        <v>8</v>
      </c>
      <c r="F10" s="60" t="s">
        <v>9</v>
      </c>
      <c r="G10" s="60" t="s">
        <v>10</v>
      </c>
      <c r="H10" s="60" t="s">
        <v>11</v>
      </c>
      <c r="I10" s="60" t="s">
        <v>12</v>
      </c>
      <c r="J10" s="60" t="s">
        <v>13</v>
      </c>
      <c r="K10" s="60" t="s">
        <v>14</v>
      </c>
      <c r="L10" s="60" t="s">
        <v>15</v>
      </c>
      <c r="M10" s="60" t="s">
        <v>16</v>
      </c>
      <c r="N10" s="60" t="s">
        <v>17</v>
      </c>
      <c r="O10" s="60" t="s">
        <v>18</v>
      </c>
      <c r="P10" s="61" t="s">
        <v>19</v>
      </c>
    </row>
    <row r="11" spans="2:16" x14ac:dyDescent="0.25">
      <c r="B11" s="81" t="s">
        <v>97</v>
      </c>
      <c r="C11" s="34"/>
      <c r="D11" s="73"/>
      <c r="E11" s="73"/>
      <c r="F11" s="73"/>
      <c r="G11" s="73"/>
      <c r="H11" s="34"/>
      <c r="I11" s="34"/>
      <c r="J11" s="34"/>
      <c r="K11" s="73"/>
      <c r="L11" s="73"/>
      <c r="M11" s="73"/>
      <c r="N11" s="73"/>
      <c r="O11" s="73"/>
      <c r="P11" s="92">
        <f>SUM(D11:O11)</f>
        <v>0</v>
      </c>
    </row>
    <row r="12" spans="2:16" x14ac:dyDescent="0.25">
      <c r="B12" s="37" t="s">
        <v>98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9"/>
    </row>
    <row r="13" spans="2:16" x14ac:dyDescent="0.25">
      <c r="B13" s="82"/>
      <c r="P13" s="41"/>
    </row>
    <row r="14" spans="2:16" ht="15.75" thickBot="1" x14ac:dyDescent="0.3"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4"/>
    </row>
    <row r="15" spans="2:16" ht="15.75" thickBot="1" x14ac:dyDescent="0.3"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4"/>
    </row>
    <row r="16" spans="2:16" ht="15.75" thickBot="1" x14ac:dyDescent="0.3">
      <c r="B16" s="59" t="s">
        <v>50</v>
      </c>
      <c r="C16" s="60" t="s">
        <v>42</v>
      </c>
      <c r="D16" s="60" t="s">
        <v>7</v>
      </c>
      <c r="E16" s="60" t="s">
        <v>8</v>
      </c>
      <c r="F16" s="60" t="s">
        <v>9</v>
      </c>
      <c r="G16" s="60" t="s">
        <v>10</v>
      </c>
      <c r="H16" s="60" t="s">
        <v>11</v>
      </c>
      <c r="I16" s="60" t="s">
        <v>12</v>
      </c>
      <c r="J16" s="60" t="s">
        <v>13</v>
      </c>
      <c r="K16" s="60" t="s">
        <v>14</v>
      </c>
      <c r="L16" s="60" t="s">
        <v>15</v>
      </c>
      <c r="M16" s="60" t="s">
        <v>16</v>
      </c>
      <c r="N16" s="60" t="s">
        <v>17</v>
      </c>
      <c r="O16" s="60" t="s">
        <v>18</v>
      </c>
      <c r="P16" s="61" t="s">
        <v>19</v>
      </c>
    </row>
    <row r="17" spans="2:18" x14ac:dyDescent="0.25">
      <c r="B17" s="81" t="s">
        <v>85</v>
      </c>
      <c r="C17" s="34"/>
      <c r="D17" s="73"/>
      <c r="E17" s="73"/>
      <c r="F17" s="73"/>
      <c r="G17" s="34"/>
      <c r="H17" s="73"/>
      <c r="I17" s="73"/>
      <c r="J17" s="73"/>
      <c r="K17" s="73"/>
      <c r="L17" s="73"/>
      <c r="M17" s="73"/>
      <c r="N17" s="73"/>
      <c r="O17" s="73"/>
      <c r="P17" s="92">
        <f>SUM(D17:O17)</f>
        <v>0</v>
      </c>
    </row>
    <row r="18" spans="2:18" x14ac:dyDescent="0.25">
      <c r="B18" s="37" t="s">
        <v>84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9"/>
    </row>
    <row r="19" spans="2:18" x14ac:dyDescent="0.25">
      <c r="B19" s="82"/>
      <c r="P19" s="41"/>
    </row>
    <row r="20" spans="2:18" ht="15.75" thickBot="1" x14ac:dyDescent="0.3">
      <c r="B20" s="42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4"/>
    </row>
    <row r="21" spans="2:18" ht="15.75" thickBot="1" x14ac:dyDescent="0.3">
      <c r="B21" s="59" t="s">
        <v>43</v>
      </c>
      <c r="C21" s="60" t="s">
        <v>44</v>
      </c>
      <c r="D21" s="60" t="s">
        <v>7</v>
      </c>
      <c r="E21" s="60" t="s">
        <v>8</v>
      </c>
      <c r="F21" s="60" t="s">
        <v>9</v>
      </c>
      <c r="G21" s="60" t="s">
        <v>10</v>
      </c>
      <c r="H21" s="60" t="s">
        <v>11</v>
      </c>
      <c r="I21" s="60" t="s">
        <v>12</v>
      </c>
      <c r="J21" s="60" t="s">
        <v>13</v>
      </c>
      <c r="K21" s="60" t="s">
        <v>14</v>
      </c>
      <c r="L21" s="60" t="s">
        <v>15</v>
      </c>
      <c r="M21" s="60" t="s">
        <v>16</v>
      </c>
      <c r="N21" s="60" t="s">
        <v>17</v>
      </c>
      <c r="O21" s="60" t="s">
        <v>18</v>
      </c>
      <c r="P21" s="61" t="s">
        <v>19</v>
      </c>
    </row>
    <row r="22" spans="2:18" x14ac:dyDescent="0.25">
      <c r="B22" s="81" t="s">
        <v>51</v>
      </c>
      <c r="C22" s="34"/>
      <c r="D22" s="73"/>
      <c r="E22" s="73"/>
      <c r="F22" s="73"/>
      <c r="G22" s="73"/>
      <c r="H22" s="73"/>
      <c r="I22" s="34"/>
      <c r="J22" s="73"/>
      <c r="K22" s="73"/>
      <c r="L22" s="73"/>
      <c r="M22" s="73"/>
      <c r="N22" s="73"/>
      <c r="O22" s="73"/>
      <c r="P22" s="92">
        <f>SUM(D22:O22)</f>
        <v>0</v>
      </c>
    </row>
    <row r="23" spans="2:18" x14ac:dyDescent="0.25">
      <c r="B23" s="37" t="s">
        <v>84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9"/>
    </row>
    <row r="24" spans="2:18" x14ac:dyDescent="0.25">
      <c r="B24" s="82">
        <v>5</v>
      </c>
      <c r="P24" s="41"/>
    </row>
    <row r="25" spans="2:18" ht="15.75" thickBot="1" x14ac:dyDescent="0.3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4"/>
    </row>
    <row r="26" spans="2:18" ht="15.75" thickBot="1" x14ac:dyDescent="0.3">
      <c r="B26" s="59" t="s">
        <v>43</v>
      </c>
      <c r="C26" s="60" t="s">
        <v>44</v>
      </c>
      <c r="D26" s="60" t="s">
        <v>7</v>
      </c>
      <c r="E26" s="60" t="s">
        <v>8</v>
      </c>
      <c r="F26" s="60" t="s">
        <v>9</v>
      </c>
      <c r="G26" s="60" t="s">
        <v>10</v>
      </c>
      <c r="H26" s="60" t="s">
        <v>11</v>
      </c>
      <c r="I26" s="60" t="s">
        <v>12</v>
      </c>
      <c r="J26" s="60" t="s">
        <v>13</v>
      </c>
      <c r="K26" s="60" t="s">
        <v>14</v>
      </c>
      <c r="L26" s="60" t="s">
        <v>15</v>
      </c>
      <c r="M26" s="60" t="s">
        <v>16</v>
      </c>
      <c r="N26" s="60" t="s">
        <v>17</v>
      </c>
      <c r="O26" s="60" t="s">
        <v>18</v>
      </c>
      <c r="P26" s="61" t="s">
        <v>19</v>
      </c>
    </row>
    <row r="27" spans="2:18" x14ac:dyDescent="0.25">
      <c r="B27" s="81" t="s">
        <v>52</v>
      </c>
      <c r="C27" s="34"/>
      <c r="D27" s="73"/>
      <c r="E27" s="73"/>
      <c r="F27" s="73"/>
      <c r="G27" s="73"/>
      <c r="H27" s="73"/>
      <c r="I27" s="34"/>
      <c r="J27" s="73"/>
      <c r="K27" s="73"/>
      <c r="L27" s="73"/>
      <c r="M27" s="73"/>
      <c r="N27" s="73"/>
      <c r="O27" s="73"/>
      <c r="P27" s="92">
        <f>SUM(D27:O27)</f>
        <v>0</v>
      </c>
    </row>
    <row r="28" spans="2:18" x14ac:dyDescent="0.25">
      <c r="B28" s="37" t="s">
        <v>84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9"/>
    </row>
    <row r="29" spans="2:18" x14ac:dyDescent="0.25">
      <c r="B29" s="82">
        <v>5</v>
      </c>
      <c r="P29" s="41"/>
    </row>
    <row r="30" spans="2:18" ht="15.75" thickBot="1" x14ac:dyDescent="0.3"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4"/>
    </row>
    <row r="31" spans="2:18" ht="15.75" thickBot="1" x14ac:dyDescent="0.3">
      <c r="B31" s="59" t="s">
        <v>43</v>
      </c>
      <c r="C31" s="60" t="s">
        <v>44</v>
      </c>
      <c r="D31" s="60" t="s">
        <v>7</v>
      </c>
      <c r="E31" s="60" t="s">
        <v>8</v>
      </c>
      <c r="F31" s="60" t="s">
        <v>9</v>
      </c>
      <c r="G31" s="60" t="s">
        <v>10</v>
      </c>
      <c r="H31" s="60" t="s">
        <v>11</v>
      </c>
      <c r="I31" s="60" t="s">
        <v>12</v>
      </c>
      <c r="J31" s="60" t="s">
        <v>13</v>
      </c>
      <c r="K31" s="60" t="s">
        <v>14</v>
      </c>
      <c r="L31" s="60" t="s">
        <v>15</v>
      </c>
      <c r="M31" s="60" t="s">
        <v>16</v>
      </c>
      <c r="N31" s="60" t="s">
        <v>17</v>
      </c>
      <c r="O31" s="60" t="s">
        <v>18</v>
      </c>
      <c r="P31" s="61" t="s">
        <v>19</v>
      </c>
    </row>
    <row r="32" spans="2:18" x14ac:dyDescent="0.25">
      <c r="B32" s="81" t="s">
        <v>99</v>
      </c>
      <c r="C32" s="34"/>
      <c r="D32" s="73"/>
      <c r="E32" s="73"/>
      <c r="F32" s="73"/>
      <c r="G32" s="73"/>
      <c r="H32" s="73"/>
      <c r="I32" s="34"/>
      <c r="J32" s="73"/>
      <c r="K32" s="73"/>
      <c r="L32" s="73"/>
      <c r="M32" s="73"/>
      <c r="N32" s="73"/>
      <c r="O32" s="73"/>
      <c r="P32" s="92">
        <f>SUM(D32:O32)</f>
        <v>0</v>
      </c>
      <c r="R32" s="83"/>
    </row>
    <row r="33" spans="2:18" x14ac:dyDescent="0.25">
      <c r="B33" s="37" t="s">
        <v>84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9"/>
      <c r="R33" s="83"/>
    </row>
    <row r="34" spans="2:18" x14ac:dyDescent="0.25">
      <c r="B34" s="82">
        <v>1</v>
      </c>
      <c r="P34" s="41"/>
    </row>
    <row r="35" spans="2:18" ht="15.75" thickBot="1" x14ac:dyDescent="0.3">
      <c r="B35" s="42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4"/>
    </row>
    <row r="36" spans="2:18" ht="15.75" thickBot="1" x14ac:dyDescent="0.3">
      <c r="B36" s="59" t="s">
        <v>43</v>
      </c>
      <c r="C36" s="60" t="s">
        <v>44</v>
      </c>
      <c r="D36" s="60" t="s">
        <v>7</v>
      </c>
      <c r="E36" s="60" t="s">
        <v>8</v>
      </c>
      <c r="F36" s="60" t="s">
        <v>9</v>
      </c>
      <c r="G36" s="60" t="s">
        <v>10</v>
      </c>
      <c r="H36" s="60" t="s">
        <v>11</v>
      </c>
      <c r="I36" s="60" t="s">
        <v>12</v>
      </c>
      <c r="J36" s="60" t="s">
        <v>13</v>
      </c>
      <c r="K36" s="60" t="s">
        <v>14</v>
      </c>
      <c r="L36" s="60" t="s">
        <v>15</v>
      </c>
      <c r="M36" s="60" t="s">
        <v>16</v>
      </c>
      <c r="N36" s="60" t="s">
        <v>17</v>
      </c>
      <c r="O36" s="60" t="s">
        <v>18</v>
      </c>
      <c r="P36" s="61" t="s">
        <v>19</v>
      </c>
    </row>
    <row r="37" spans="2:18" x14ac:dyDescent="0.25">
      <c r="B37" s="81" t="s">
        <v>88</v>
      </c>
      <c r="C37" s="34"/>
      <c r="D37" s="73"/>
      <c r="E37" s="34"/>
      <c r="F37" s="34"/>
      <c r="G37" s="73"/>
      <c r="H37" s="73"/>
      <c r="I37" s="73"/>
      <c r="J37" s="73"/>
      <c r="K37" s="34"/>
      <c r="L37" s="73"/>
      <c r="M37" s="73"/>
      <c r="N37" s="73"/>
      <c r="O37" s="73"/>
      <c r="P37" s="92">
        <f>SUM(D37:O37)</f>
        <v>0</v>
      </c>
    </row>
    <row r="38" spans="2:18" x14ac:dyDescent="0.25">
      <c r="B38" s="37" t="s">
        <v>89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9"/>
    </row>
    <row r="39" spans="2:18" ht="16.5" customHeight="1" x14ac:dyDescent="0.25">
      <c r="B39" s="82">
        <v>2</v>
      </c>
      <c r="P39" s="41"/>
    </row>
    <row r="40" spans="2:18" ht="15.75" thickBot="1" x14ac:dyDescent="0.3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</row>
    <row r="41" spans="2:18" ht="15.75" thickBot="1" x14ac:dyDescent="0.3">
      <c r="B41" s="59" t="s">
        <v>43</v>
      </c>
      <c r="C41" s="60" t="s">
        <v>44</v>
      </c>
      <c r="D41" s="60" t="s">
        <v>7</v>
      </c>
      <c r="E41" s="60" t="s">
        <v>8</v>
      </c>
      <c r="F41" s="60" t="s">
        <v>9</v>
      </c>
      <c r="G41" s="60" t="s">
        <v>10</v>
      </c>
      <c r="H41" s="60" t="s">
        <v>11</v>
      </c>
      <c r="I41" s="60" t="s">
        <v>12</v>
      </c>
      <c r="J41" s="60" t="s">
        <v>13</v>
      </c>
      <c r="K41" s="60" t="s">
        <v>14</v>
      </c>
      <c r="L41" s="60" t="s">
        <v>15</v>
      </c>
      <c r="M41" s="60" t="s">
        <v>16</v>
      </c>
      <c r="N41" s="60" t="s">
        <v>17</v>
      </c>
      <c r="O41" s="60" t="s">
        <v>18</v>
      </c>
      <c r="P41" s="61" t="s">
        <v>19</v>
      </c>
    </row>
    <row r="42" spans="2:18" x14ac:dyDescent="0.25">
      <c r="B42" s="81" t="s">
        <v>100</v>
      </c>
      <c r="C42" s="34"/>
      <c r="D42" s="73"/>
      <c r="E42" s="34"/>
      <c r="F42" s="34"/>
      <c r="G42" s="73"/>
      <c r="H42" s="73"/>
      <c r="I42" s="73"/>
      <c r="J42" s="73"/>
      <c r="K42" s="34"/>
      <c r="L42" s="73"/>
      <c r="M42" s="73"/>
      <c r="N42" s="73"/>
      <c r="O42" s="73"/>
      <c r="P42" s="92">
        <f>SUM(D42:O42)</f>
        <v>0</v>
      </c>
    </row>
    <row r="43" spans="2:18" x14ac:dyDescent="0.25">
      <c r="B43" s="37" t="s">
        <v>101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9"/>
    </row>
    <row r="44" spans="2:18" x14ac:dyDescent="0.25">
      <c r="B44" s="82">
        <v>1</v>
      </c>
      <c r="P44" s="41"/>
    </row>
    <row r="45" spans="2:18" ht="15.75" thickBot="1" x14ac:dyDescent="0.3">
      <c r="B45" s="42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4"/>
    </row>
    <row r="46" spans="2:18" ht="15.75" thickBot="1" x14ac:dyDescent="0.3">
      <c r="B46" s="59" t="s">
        <v>43</v>
      </c>
      <c r="C46" s="60" t="s">
        <v>44</v>
      </c>
      <c r="D46" s="60" t="s">
        <v>7</v>
      </c>
      <c r="E46" s="60" t="s">
        <v>8</v>
      </c>
      <c r="F46" s="60" t="s">
        <v>9</v>
      </c>
      <c r="G46" s="60" t="s">
        <v>10</v>
      </c>
      <c r="H46" s="60" t="s">
        <v>11</v>
      </c>
      <c r="I46" s="60" t="s">
        <v>12</v>
      </c>
      <c r="J46" s="60" t="s">
        <v>13</v>
      </c>
      <c r="K46" s="60" t="s">
        <v>14</v>
      </c>
      <c r="L46" s="60" t="s">
        <v>15</v>
      </c>
      <c r="M46" s="60" t="s">
        <v>16</v>
      </c>
      <c r="N46" s="60" t="s">
        <v>17</v>
      </c>
      <c r="O46" s="60" t="s">
        <v>18</v>
      </c>
      <c r="P46" s="61" t="s">
        <v>19</v>
      </c>
    </row>
    <row r="47" spans="2:18" x14ac:dyDescent="0.25">
      <c r="B47" s="81" t="s">
        <v>86</v>
      </c>
      <c r="C47" s="34"/>
      <c r="D47" s="73"/>
      <c r="E47" s="73"/>
      <c r="F47" s="34"/>
      <c r="G47" s="73"/>
      <c r="H47" s="34"/>
      <c r="I47" s="34"/>
      <c r="J47" s="73"/>
      <c r="K47" s="73"/>
      <c r="L47" s="34"/>
      <c r="M47" s="73"/>
      <c r="N47" s="34"/>
      <c r="O47" s="73"/>
      <c r="P47" s="92">
        <f>SUM(D47:O47)</f>
        <v>0</v>
      </c>
    </row>
    <row r="48" spans="2:18" x14ac:dyDescent="0.25">
      <c r="B48" s="37" t="s">
        <v>84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9"/>
    </row>
    <row r="49" spans="2:16" x14ac:dyDescent="0.25">
      <c r="B49" s="82">
        <v>2</v>
      </c>
      <c r="P49" s="41"/>
    </row>
    <row r="50" spans="2:16" ht="15.75" thickBot="1" x14ac:dyDescent="0.3"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4"/>
    </row>
    <row r="51" spans="2:16" ht="15.75" thickBot="1" x14ac:dyDescent="0.3">
      <c r="B51" s="59" t="s">
        <v>43</v>
      </c>
      <c r="C51" s="60" t="s">
        <v>44</v>
      </c>
      <c r="D51" s="60" t="s">
        <v>7</v>
      </c>
      <c r="E51" s="60" t="s">
        <v>8</v>
      </c>
      <c r="F51" s="60" t="s">
        <v>9</v>
      </c>
      <c r="G51" s="60" t="s">
        <v>10</v>
      </c>
      <c r="H51" s="60" t="s">
        <v>11</v>
      </c>
      <c r="I51" s="60" t="s">
        <v>12</v>
      </c>
      <c r="J51" s="60" t="s">
        <v>13</v>
      </c>
      <c r="K51" s="60" t="s">
        <v>14</v>
      </c>
      <c r="L51" s="60" t="s">
        <v>15</v>
      </c>
      <c r="M51" s="60" t="s">
        <v>16</v>
      </c>
      <c r="N51" s="60" t="s">
        <v>17</v>
      </c>
      <c r="O51" s="60" t="s">
        <v>18</v>
      </c>
      <c r="P51" s="61" t="s">
        <v>19</v>
      </c>
    </row>
    <row r="52" spans="2:16" x14ac:dyDescent="0.25">
      <c r="B52" s="81" t="s">
        <v>87</v>
      </c>
      <c r="C52" s="34"/>
      <c r="D52" s="73"/>
      <c r="E52" s="34"/>
      <c r="F52" s="34"/>
      <c r="G52" s="34"/>
      <c r="H52" s="34"/>
      <c r="I52" s="73"/>
      <c r="J52" s="73"/>
      <c r="K52" s="73"/>
      <c r="L52" s="73"/>
      <c r="M52" s="73"/>
      <c r="N52" s="73"/>
      <c r="O52" s="73"/>
      <c r="P52" s="92">
        <f>SUM(D52:O52)</f>
        <v>0</v>
      </c>
    </row>
    <row r="53" spans="2:16" x14ac:dyDescent="0.25">
      <c r="B53" s="37" t="s">
        <v>84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9"/>
    </row>
    <row r="54" spans="2:16" x14ac:dyDescent="0.25">
      <c r="B54" s="82">
        <v>2</v>
      </c>
      <c r="P54" s="41"/>
    </row>
    <row r="55" spans="2:16" ht="15.75" thickBot="1" x14ac:dyDescent="0.3"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4"/>
    </row>
    <row r="56" spans="2:16" ht="15.75" thickBot="1" x14ac:dyDescent="0.3">
      <c r="B56" s="59" t="s">
        <v>43</v>
      </c>
      <c r="C56" s="60" t="s">
        <v>44</v>
      </c>
      <c r="D56" s="60" t="s">
        <v>7</v>
      </c>
      <c r="E56" s="60" t="s">
        <v>8</v>
      </c>
      <c r="F56" s="60" t="s">
        <v>9</v>
      </c>
      <c r="G56" s="60" t="s">
        <v>10</v>
      </c>
      <c r="H56" s="60" t="s">
        <v>11</v>
      </c>
      <c r="I56" s="60" t="s">
        <v>12</v>
      </c>
      <c r="J56" s="60" t="s">
        <v>13</v>
      </c>
      <c r="K56" s="60" t="s">
        <v>14</v>
      </c>
      <c r="L56" s="60" t="s">
        <v>15</v>
      </c>
      <c r="M56" s="60" t="s">
        <v>16</v>
      </c>
      <c r="N56" s="60" t="s">
        <v>17</v>
      </c>
      <c r="O56" s="60" t="s">
        <v>18</v>
      </c>
      <c r="P56" s="61" t="s">
        <v>19</v>
      </c>
    </row>
    <row r="57" spans="2:16" x14ac:dyDescent="0.25">
      <c r="B57" s="81" t="s">
        <v>90</v>
      </c>
      <c r="C57" s="34"/>
      <c r="D57" s="73"/>
      <c r="E57" s="34"/>
      <c r="F57" s="34"/>
      <c r="G57" s="34"/>
      <c r="H57" s="73"/>
      <c r="I57" s="34"/>
      <c r="J57" s="73"/>
      <c r="K57" s="73"/>
      <c r="L57" s="73"/>
      <c r="M57" s="73"/>
      <c r="N57" s="73"/>
      <c r="O57" s="73"/>
      <c r="P57" s="92">
        <f>SUM(D57:O57)</f>
        <v>0</v>
      </c>
    </row>
    <row r="58" spans="2:16" x14ac:dyDescent="0.25">
      <c r="B58" s="37" t="s">
        <v>91</v>
      </c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9"/>
    </row>
    <row r="59" spans="2:16" x14ac:dyDescent="0.25">
      <c r="B59" s="82"/>
      <c r="P59" s="41"/>
    </row>
    <row r="60" spans="2:16" ht="15.75" thickBot="1" x14ac:dyDescent="0.3"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4"/>
    </row>
    <row r="61" spans="2:16" ht="15.75" thickBot="1" x14ac:dyDescent="0.3">
      <c r="B61" s="59" t="s">
        <v>43</v>
      </c>
      <c r="C61" s="60" t="s">
        <v>44</v>
      </c>
      <c r="D61" s="60" t="s">
        <v>7</v>
      </c>
      <c r="E61" s="60" t="s">
        <v>8</v>
      </c>
      <c r="F61" s="60" t="s">
        <v>9</v>
      </c>
      <c r="G61" s="60" t="s">
        <v>10</v>
      </c>
      <c r="H61" s="60" t="s">
        <v>11</v>
      </c>
      <c r="I61" s="60" t="s">
        <v>12</v>
      </c>
      <c r="J61" s="60" t="s">
        <v>13</v>
      </c>
      <c r="K61" s="60" t="s">
        <v>14</v>
      </c>
      <c r="L61" s="60" t="s">
        <v>15</v>
      </c>
      <c r="M61" s="60" t="s">
        <v>16</v>
      </c>
      <c r="N61" s="60" t="s">
        <v>17</v>
      </c>
      <c r="O61" s="60" t="s">
        <v>18</v>
      </c>
      <c r="P61" s="61" t="s">
        <v>19</v>
      </c>
    </row>
    <row r="62" spans="2:16" x14ac:dyDescent="0.25">
      <c r="B62" s="81" t="s">
        <v>92</v>
      </c>
      <c r="C62" s="34"/>
      <c r="D62" s="73"/>
      <c r="E62" s="34"/>
      <c r="F62" s="34"/>
      <c r="G62" s="34"/>
      <c r="H62" s="34"/>
      <c r="I62" s="73"/>
      <c r="J62" s="73"/>
      <c r="K62" s="34"/>
      <c r="L62" s="73"/>
      <c r="M62" s="73"/>
      <c r="N62" s="34"/>
      <c r="O62" s="73"/>
      <c r="P62" s="92">
        <f>SUM(D62:O62)</f>
        <v>0</v>
      </c>
    </row>
    <row r="63" spans="2:16" x14ac:dyDescent="0.25">
      <c r="B63" s="37" t="s">
        <v>91</v>
      </c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9"/>
    </row>
    <row r="64" spans="2:16" x14ac:dyDescent="0.25">
      <c r="B64" s="82"/>
      <c r="P64" s="41"/>
    </row>
    <row r="65" spans="2:16" ht="15.75" thickBot="1" x14ac:dyDescent="0.3"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4"/>
    </row>
    <row r="66" spans="2:16" ht="15.75" thickBot="1" x14ac:dyDescent="0.3">
      <c r="B66" s="59" t="s">
        <v>43</v>
      </c>
      <c r="C66" s="60" t="s">
        <v>44</v>
      </c>
      <c r="D66" s="60" t="s">
        <v>7</v>
      </c>
      <c r="E66" s="60" t="s">
        <v>8</v>
      </c>
      <c r="F66" s="60" t="s">
        <v>9</v>
      </c>
      <c r="G66" s="60" t="s">
        <v>10</v>
      </c>
      <c r="H66" s="60" t="s">
        <v>11</v>
      </c>
      <c r="I66" s="60" t="s">
        <v>12</v>
      </c>
      <c r="J66" s="60" t="s">
        <v>13</v>
      </c>
      <c r="K66" s="60" t="s">
        <v>14</v>
      </c>
      <c r="L66" s="60" t="s">
        <v>15</v>
      </c>
      <c r="M66" s="60" t="s">
        <v>16</v>
      </c>
      <c r="N66" s="60" t="s">
        <v>17</v>
      </c>
      <c r="O66" s="60" t="s">
        <v>18</v>
      </c>
      <c r="P66" s="61" t="s">
        <v>19</v>
      </c>
    </row>
    <row r="67" spans="2:16" x14ac:dyDescent="0.25">
      <c r="B67" s="81" t="s">
        <v>102</v>
      </c>
      <c r="C67" s="34"/>
      <c r="D67" s="73"/>
      <c r="E67" s="34"/>
      <c r="F67" s="73"/>
      <c r="G67" s="73"/>
      <c r="H67" s="34"/>
      <c r="I67" s="73"/>
      <c r="J67" s="73"/>
      <c r="K67" s="73"/>
      <c r="L67" s="73"/>
      <c r="M67" s="34"/>
      <c r="N67" s="73"/>
      <c r="O67" s="73"/>
      <c r="P67" s="92">
        <f>SUM(D67:O67)</f>
        <v>0</v>
      </c>
    </row>
    <row r="68" spans="2:16" x14ac:dyDescent="0.25">
      <c r="B68" s="37" t="s">
        <v>103</v>
      </c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9"/>
    </row>
    <row r="69" spans="2:16" x14ac:dyDescent="0.25">
      <c r="B69" s="82">
        <v>1</v>
      </c>
      <c r="P69" s="41"/>
    </row>
    <row r="70" spans="2:16" ht="15.75" thickBot="1" x14ac:dyDescent="0.3"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4"/>
    </row>
    <row r="71" spans="2:16" ht="15.75" thickBot="1" x14ac:dyDescent="0.3">
      <c r="B71" s="59" t="s">
        <v>43</v>
      </c>
      <c r="C71" s="60" t="s">
        <v>44</v>
      </c>
      <c r="D71" s="60" t="s">
        <v>7</v>
      </c>
      <c r="E71" s="60" t="s">
        <v>8</v>
      </c>
      <c r="F71" s="60" t="s">
        <v>9</v>
      </c>
      <c r="G71" s="60" t="s">
        <v>10</v>
      </c>
      <c r="H71" s="60" t="s">
        <v>11</v>
      </c>
      <c r="I71" s="60" t="s">
        <v>12</v>
      </c>
      <c r="J71" s="60" t="s">
        <v>13</v>
      </c>
      <c r="K71" s="60" t="s">
        <v>14</v>
      </c>
      <c r="L71" s="60" t="s">
        <v>15</v>
      </c>
      <c r="M71" s="60" t="s">
        <v>16</v>
      </c>
      <c r="N71" s="60" t="s">
        <v>17</v>
      </c>
      <c r="O71" s="60" t="s">
        <v>18</v>
      </c>
      <c r="P71" s="61" t="s">
        <v>19</v>
      </c>
    </row>
    <row r="72" spans="2:16" x14ac:dyDescent="0.25">
      <c r="B72" s="81" t="s">
        <v>104</v>
      </c>
      <c r="C72" s="34"/>
      <c r="D72" s="34"/>
      <c r="E72" s="34"/>
      <c r="F72" s="34"/>
      <c r="G72" s="34"/>
      <c r="H72" s="73"/>
      <c r="I72" s="73"/>
      <c r="J72" s="73"/>
      <c r="K72" s="73"/>
      <c r="L72" s="73"/>
      <c r="M72" s="73"/>
      <c r="N72" s="73"/>
      <c r="O72" s="73"/>
      <c r="P72" s="92">
        <f>SUM(D72:O72)</f>
        <v>0</v>
      </c>
    </row>
    <row r="73" spans="2:16" x14ac:dyDescent="0.25">
      <c r="B73" s="37" t="s">
        <v>91</v>
      </c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9"/>
    </row>
    <row r="74" spans="2:16" x14ac:dyDescent="0.25">
      <c r="B74" s="82"/>
      <c r="P74" s="41"/>
    </row>
    <row r="75" spans="2:16" ht="15.75" thickBot="1" x14ac:dyDescent="0.3"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4"/>
    </row>
    <row r="76" spans="2:16" ht="15.75" thickBot="1" x14ac:dyDescent="0.3">
      <c r="B76" s="59" t="s">
        <v>43</v>
      </c>
      <c r="C76" s="60" t="s">
        <v>44</v>
      </c>
      <c r="D76" s="60" t="s">
        <v>7</v>
      </c>
      <c r="E76" s="60" t="s">
        <v>8</v>
      </c>
      <c r="F76" s="60" t="s">
        <v>9</v>
      </c>
      <c r="G76" s="60" t="s">
        <v>10</v>
      </c>
      <c r="H76" s="60" t="s">
        <v>11</v>
      </c>
      <c r="I76" s="60" t="s">
        <v>12</v>
      </c>
      <c r="J76" s="60" t="s">
        <v>13</v>
      </c>
      <c r="K76" s="60" t="s">
        <v>14</v>
      </c>
      <c r="L76" s="60" t="s">
        <v>15</v>
      </c>
      <c r="M76" s="60" t="s">
        <v>16</v>
      </c>
      <c r="N76" s="60" t="s">
        <v>17</v>
      </c>
      <c r="O76" s="60" t="s">
        <v>18</v>
      </c>
      <c r="P76" s="61" t="s">
        <v>19</v>
      </c>
    </row>
    <row r="77" spans="2:16" x14ac:dyDescent="0.25">
      <c r="B77" s="84" t="s">
        <v>93</v>
      </c>
      <c r="C77" s="34"/>
      <c r="D77" s="73"/>
      <c r="E77" s="73"/>
      <c r="F77" s="73"/>
      <c r="G77" s="34"/>
      <c r="H77" s="73"/>
      <c r="I77" s="73"/>
      <c r="J77" s="73"/>
      <c r="K77" s="73"/>
      <c r="L77" s="73"/>
      <c r="M77" s="73"/>
      <c r="N77" s="73"/>
      <c r="O77" s="73"/>
      <c r="P77" s="92">
        <f>SUM(D77:O77)</f>
        <v>0</v>
      </c>
    </row>
    <row r="78" spans="2:16" x14ac:dyDescent="0.25">
      <c r="B78" s="37" t="s">
        <v>94</v>
      </c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9"/>
    </row>
    <row r="79" spans="2:16" x14ac:dyDescent="0.25">
      <c r="B79" s="82"/>
      <c r="P79" s="41"/>
    </row>
    <row r="80" spans="2:16" ht="15.75" thickBot="1" x14ac:dyDescent="0.3"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4"/>
    </row>
    <row r="81" spans="1:16" ht="15.75" thickBot="1" x14ac:dyDescent="0.3">
      <c r="B81" s="59" t="s">
        <v>43</v>
      </c>
      <c r="C81" s="60" t="s">
        <v>44</v>
      </c>
      <c r="D81" s="60" t="s">
        <v>7</v>
      </c>
      <c r="E81" s="60" t="s">
        <v>8</v>
      </c>
      <c r="F81" s="60" t="s">
        <v>9</v>
      </c>
      <c r="G81" s="60" t="s">
        <v>10</v>
      </c>
      <c r="H81" s="60" t="s">
        <v>11</v>
      </c>
      <c r="I81" s="60" t="s">
        <v>12</v>
      </c>
      <c r="J81" s="60" t="s">
        <v>13</v>
      </c>
      <c r="K81" s="60" t="s">
        <v>14</v>
      </c>
      <c r="L81" s="60" t="s">
        <v>15</v>
      </c>
      <c r="M81" s="60" t="s">
        <v>16</v>
      </c>
      <c r="N81" s="60" t="s">
        <v>17</v>
      </c>
      <c r="O81" s="60" t="s">
        <v>18</v>
      </c>
      <c r="P81" s="61" t="s">
        <v>19</v>
      </c>
    </row>
    <row r="82" spans="1:16" x14ac:dyDescent="0.25">
      <c r="B82" s="81" t="s">
        <v>54</v>
      </c>
      <c r="C82" s="34"/>
      <c r="D82" s="73"/>
      <c r="E82" s="34"/>
      <c r="F82" s="34"/>
      <c r="G82" s="34"/>
      <c r="H82" s="73"/>
      <c r="I82" s="73"/>
      <c r="J82" s="34"/>
      <c r="K82" s="73"/>
      <c r="L82" s="73"/>
      <c r="M82" s="73"/>
      <c r="N82" s="73"/>
      <c r="O82" s="73"/>
      <c r="P82" s="92">
        <f>SUM(D82:O82)</f>
        <v>0</v>
      </c>
    </row>
    <row r="83" spans="1:16" x14ac:dyDescent="0.25">
      <c r="A83" s="85"/>
      <c r="B83" s="37" t="s">
        <v>121</v>
      </c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9"/>
    </row>
    <row r="84" spans="1:16" x14ac:dyDescent="0.25">
      <c r="B84" s="82"/>
      <c r="P84" s="41"/>
    </row>
    <row r="85" spans="1:16" ht="15.75" thickBot="1" x14ac:dyDescent="0.3"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4"/>
    </row>
    <row r="86" spans="1:16" ht="15.75" thickBot="1" x14ac:dyDescent="0.3">
      <c r="B86" s="59" t="s">
        <v>43</v>
      </c>
      <c r="C86" s="60" t="s">
        <v>44</v>
      </c>
      <c r="D86" s="60" t="s">
        <v>7</v>
      </c>
      <c r="E86" s="60" t="s">
        <v>8</v>
      </c>
      <c r="F86" s="60" t="s">
        <v>9</v>
      </c>
      <c r="G86" s="60" t="s">
        <v>10</v>
      </c>
      <c r="H86" s="60" t="s">
        <v>11</v>
      </c>
      <c r="I86" s="60" t="s">
        <v>12</v>
      </c>
      <c r="J86" s="60" t="s">
        <v>13</v>
      </c>
      <c r="K86" s="60" t="s">
        <v>14</v>
      </c>
      <c r="L86" s="60" t="s">
        <v>15</v>
      </c>
      <c r="M86" s="60" t="s">
        <v>16</v>
      </c>
      <c r="N86" s="60" t="s">
        <v>17</v>
      </c>
      <c r="O86" s="60" t="s">
        <v>18</v>
      </c>
      <c r="P86" s="61" t="s">
        <v>19</v>
      </c>
    </row>
    <row r="87" spans="1:16" x14ac:dyDescent="0.25">
      <c r="B87" s="81" t="s">
        <v>105</v>
      </c>
      <c r="C87" s="34"/>
      <c r="D87" s="73"/>
      <c r="E87" s="34"/>
      <c r="F87" s="34"/>
      <c r="G87" s="34"/>
      <c r="H87" s="73"/>
      <c r="I87" s="34"/>
      <c r="J87" s="73"/>
      <c r="K87" s="73"/>
      <c r="L87" s="73"/>
      <c r="M87" s="73"/>
      <c r="N87" s="73"/>
      <c r="O87" s="73"/>
      <c r="P87" s="92">
        <f>SUM(D87:O87)</f>
        <v>0</v>
      </c>
    </row>
    <row r="88" spans="1:16" x14ac:dyDescent="0.25">
      <c r="B88" s="37" t="s">
        <v>123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9"/>
    </row>
    <row r="89" spans="1:16" x14ac:dyDescent="0.25">
      <c r="B89" s="82"/>
      <c r="P89" s="41"/>
    </row>
    <row r="90" spans="1:16" ht="15.75" thickBot="1" x14ac:dyDescent="0.3"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4"/>
    </row>
    <row r="91" spans="1:16" ht="15.75" thickBot="1" x14ac:dyDescent="0.3">
      <c r="B91" s="59" t="s">
        <v>43</v>
      </c>
      <c r="C91" s="60" t="s">
        <v>44</v>
      </c>
      <c r="D91" s="60" t="s">
        <v>7</v>
      </c>
      <c r="E91" s="60" t="s">
        <v>8</v>
      </c>
      <c r="F91" s="60" t="s">
        <v>9</v>
      </c>
      <c r="G91" s="60" t="s">
        <v>10</v>
      </c>
      <c r="H91" s="60" t="s">
        <v>11</v>
      </c>
      <c r="I91" s="60" t="s">
        <v>12</v>
      </c>
      <c r="J91" s="60" t="s">
        <v>13</v>
      </c>
      <c r="K91" s="60" t="s">
        <v>14</v>
      </c>
      <c r="L91" s="60" t="s">
        <v>15</v>
      </c>
      <c r="M91" s="60" t="s">
        <v>16</v>
      </c>
      <c r="N91" s="60" t="s">
        <v>17</v>
      </c>
      <c r="O91" s="60" t="s">
        <v>18</v>
      </c>
      <c r="P91" s="61" t="s">
        <v>19</v>
      </c>
    </row>
    <row r="92" spans="1:16" x14ac:dyDescent="0.25">
      <c r="B92" s="84" t="s">
        <v>106</v>
      </c>
      <c r="C92" s="34"/>
      <c r="D92" s="73"/>
      <c r="E92" s="73"/>
      <c r="F92" s="73"/>
      <c r="G92" s="34"/>
      <c r="H92" s="73"/>
      <c r="I92" s="34"/>
      <c r="J92" s="73"/>
      <c r="K92" s="73"/>
      <c r="L92" s="73"/>
      <c r="M92" s="73"/>
      <c r="N92" s="73"/>
      <c r="O92" s="73"/>
      <c r="P92" s="92">
        <f>SUM(D92:O92)</f>
        <v>0</v>
      </c>
    </row>
    <row r="93" spans="1:16" x14ac:dyDescent="0.25">
      <c r="B93" s="37" t="s">
        <v>121</v>
      </c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9"/>
    </row>
    <row r="94" spans="1:16" x14ac:dyDescent="0.25">
      <c r="B94" s="82"/>
      <c r="P94" s="41"/>
    </row>
    <row r="95" spans="1:16" ht="15.75" thickBot="1" x14ac:dyDescent="0.3"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4"/>
    </row>
    <row r="96" spans="1:16" ht="15.75" thickBot="1" x14ac:dyDescent="0.3">
      <c r="B96" s="59" t="s">
        <v>43</v>
      </c>
      <c r="C96" s="60" t="s">
        <v>44</v>
      </c>
      <c r="D96" s="60" t="s">
        <v>7</v>
      </c>
      <c r="E96" s="60" t="s">
        <v>8</v>
      </c>
      <c r="F96" s="60" t="s">
        <v>9</v>
      </c>
      <c r="G96" s="60" t="s">
        <v>10</v>
      </c>
      <c r="H96" s="60" t="s">
        <v>11</v>
      </c>
      <c r="I96" s="60" t="s">
        <v>12</v>
      </c>
      <c r="J96" s="60" t="s">
        <v>13</v>
      </c>
      <c r="K96" s="60" t="s">
        <v>14</v>
      </c>
      <c r="L96" s="60" t="s">
        <v>15</v>
      </c>
      <c r="M96" s="60" t="s">
        <v>16</v>
      </c>
      <c r="N96" s="60" t="s">
        <v>17</v>
      </c>
      <c r="O96" s="60" t="s">
        <v>18</v>
      </c>
      <c r="P96" s="61" t="s">
        <v>19</v>
      </c>
    </row>
    <row r="97" spans="2:16" x14ac:dyDescent="0.25">
      <c r="B97" s="84" t="s">
        <v>120</v>
      </c>
      <c r="C97" s="34"/>
      <c r="D97" s="73"/>
      <c r="E97" s="73"/>
      <c r="F97" s="73"/>
      <c r="G97" s="73"/>
      <c r="H97" s="73"/>
      <c r="I97" s="73"/>
      <c r="J97" s="73"/>
      <c r="K97" s="73"/>
      <c r="L97" s="34"/>
      <c r="M97" s="73"/>
      <c r="N97" s="73"/>
      <c r="O97" s="73"/>
      <c r="P97" s="92">
        <f>SUM(D97:O97)</f>
        <v>0</v>
      </c>
    </row>
    <row r="98" spans="2:16" x14ac:dyDescent="0.25">
      <c r="B98" s="37" t="s">
        <v>122</v>
      </c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9"/>
    </row>
    <row r="99" spans="2:16" x14ac:dyDescent="0.25">
      <c r="B99" s="82"/>
      <c r="P99" s="41"/>
    </row>
    <row r="100" spans="2:16" ht="15.75" thickBot="1" x14ac:dyDescent="0.3"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4"/>
    </row>
    <row r="101" spans="2:16" ht="15.75" thickBot="1" x14ac:dyDescent="0.3">
      <c r="B101" s="59" t="s">
        <v>43</v>
      </c>
      <c r="C101" s="60" t="s">
        <v>44</v>
      </c>
      <c r="D101" s="60" t="s">
        <v>7</v>
      </c>
      <c r="E101" s="60" t="s">
        <v>8</v>
      </c>
      <c r="F101" s="60" t="s">
        <v>9</v>
      </c>
      <c r="G101" s="60" t="s">
        <v>10</v>
      </c>
      <c r="H101" s="60" t="s">
        <v>11</v>
      </c>
      <c r="I101" s="60" t="s">
        <v>12</v>
      </c>
      <c r="J101" s="60" t="s">
        <v>13</v>
      </c>
      <c r="K101" s="60" t="s">
        <v>14</v>
      </c>
      <c r="L101" s="60" t="s">
        <v>15</v>
      </c>
      <c r="M101" s="60" t="s">
        <v>16</v>
      </c>
      <c r="N101" s="60" t="s">
        <v>17</v>
      </c>
      <c r="O101" s="60" t="s">
        <v>18</v>
      </c>
      <c r="P101" s="61" t="s">
        <v>19</v>
      </c>
    </row>
    <row r="102" spans="2:16" x14ac:dyDescent="0.25">
      <c r="B102" s="84" t="s">
        <v>133</v>
      </c>
      <c r="C102" s="34"/>
      <c r="D102" s="73"/>
      <c r="E102" s="34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92">
        <f>SUM(D102:O102)</f>
        <v>0</v>
      </c>
    </row>
    <row r="103" spans="2:16" x14ac:dyDescent="0.25"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9"/>
    </row>
    <row r="104" spans="2:16" x14ac:dyDescent="0.25">
      <c r="B104" s="82"/>
      <c r="P104" s="41"/>
    </row>
    <row r="105" spans="2:16" ht="15.75" thickBot="1" x14ac:dyDescent="0.3"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4"/>
    </row>
    <row r="106" spans="2:16" ht="15.75" thickBot="1" x14ac:dyDescent="0.3">
      <c r="B106" s="59" t="s">
        <v>43</v>
      </c>
      <c r="C106" s="60" t="s">
        <v>44</v>
      </c>
      <c r="D106" s="60" t="s">
        <v>7</v>
      </c>
      <c r="E106" s="60" t="s">
        <v>8</v>
      </c>
      <c r="F106" s="60" t="s">
        <v>9</v>
      </c>
      <c r="G106" s="60" t="s">
        <v>10</v>
      </c>
      <c r="H106" s="60" t="s">
        <v>11</v>
      </c>
      <c r="I106" s="60" t="s">
        <v>12</v>
      </c>
      <c r="J106" s="60" t="s">
        <v>13</v>
      </c>
      <c r="K106" s="60" t="s">
        <v>14</v>
      </c>
      <c r="L106" s="60" t="s">
        <v>15</v>
      </c>
      <c r="M106" s="60" t="s">
        <v>16</v>
      </c>
      <c r="N106" s="60" t="s">
        <v>17</v>
      </c>
      <c r="O106" s="60" t="s">
        <v>18</v>
      </c>
      <c r="P106" s="61" t="s">
        <v>19</v>
      </c>
    </row>
    <row r="107" spans="2:16" x14ac:dyDescent="0.25">
      <c r="B107" s="81"/>
      <c r="C107" s="34"/>
      <c r="D107" s="73"/>
      <c r="E107" s="34"/>
      <c r="F107" s="34"/>
      <c r="G107" s="73"/>
      <c r="H107" s="73"/>
      <c r="I107" s="73"/>
      <c r="J107" s="73"/>
      <c r="K107" s="73"/>
      <c r="L107" s="73"/>
      <c r="M107" s="73"/>
      <c r="N107" s="73"/>
      <c r="O107" s="73"/>
      <c r="P107" s="92">
        <f>SUM(D107:O107)</f>
        <v>0</v>
      </c>
    </row>
    <row r="108" spans="2:16" x14ac:dyDescent="0.25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9"/>
    </row>
    <row r="109" spans="2:16" x14ac:dyDescent="0.25">
      <c r="B109" s="82"/>
      <c r="P109" s="41"/>
    </row>
    <row r="110" spans="2:16" ht="15.75" thickBot="1" x14ac:dyDescent="0.3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4"/>
    </row>
    <row r="111" spans="2:16" ht="15.75" thickBot="1" x14ac:dyDescent="0.3">
      <c r="B111" s="59" t="s">
        <v>43</v>
      </c>
      <c r="C111" s="60" t="s">
        <v>44</v>
      </c>
      <c r="D111" s="60" t="s">
        <v>7</v>
      </c>
      <c r="E111" s="60" t="s">
        <v>8</v>
      </c>
      <c r="F111" s="60" t="s">
        <v>9</v>
      </c>
      <c r="G111" s="60" t="s">
        <v>10</v>
      </c>
      <c r="H111" s="60" t="s">
        <v>11</v>
      </c>
      <c r="I111" s="60" t="s">
        <v>12</v>
      </c>
      <c r="J111" s="60" t="s">
        <v>13</v>
      </c>
      <c r="K111" s="60" t="s">
        <v>14</v>
      </c>
      <c r="L111" s="60" t="s">
        <v>15</v>
      </c>
      <c r="M111" s="60" t="s">
        <v>16</v>
      </c>
      <c r="N111" s="60" t="s">
        <v>17</v>
      </c>
      <c r="O111" s="60" t="s">
        <v>18</v>
      </c>
      <c r="P111" s="61" t="s">
        <v>19</v>
      </c>
    </row>
    <row r="112" spans="2:16" x14ac:dyDescent="0.25">
      <c r="B112" s="81"/>
      <c r="C112" s="34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92">
        <f>SUM(D112:O112)</f>
        <v>0</v>
      </c>
    </row>
    <row r="113" spans="1:16" x14ac:dyDescent="0.25"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9"/>
    </row>
    <row r="114" spans="1:16" x14ac:dyDescent="0.25">
      <c r="B114" s="82"/>
      <c r="P114" s="41"/>
    </row>
    <row r="115" spans="1:16" ht="15.75" thickBot="1" x14ac:dyDescent="0.3"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4"/>
    </row>
    <row r="116" spans="1:16" ht="15.75" thickBot="1" x14ac:dyDescent="0.3">
      <c r="B116" s="59" t="s">
        <v>43</v>
      </c>
      <c r="C116" s="60" t="s">
        <v>44</v>
      </c>
      <c r="D116" s="60" t="s">
        <v>7</v>
      </c>
      <c r="E116" s="60" t="s">
        <v>8</v>
      </c>
      <c r="F116" s="60" t="s">
        <v>9</v>
      </c>
      <c r="G116" s="60" t="s">
        <v>10</v>
      </c>
      <c r="H116" s="60" t="s">
        <v>11</v>
      </c>
      <c r="I116" s="60" t="s">
        <v>12</v>
      </c>
      <c r="J116" s="60" t="s">
        <v>13</v>
      </c>
      <c r="K116" s="60" t="s">
        <v>14</v>
      </c>
      <c r="L116" s="60" t="s">
        <v>15</v>
      </c>
      <c r="M116" s="60" t="s">
        <v>16</v>
      </c>
      <c r="N116" s="60" t="s">
        <v>17</v>
      </c>
      <c r="O116" s="60" t="s">
        <v>18</v>
      </c>
      <c r="P116" s="61" t="s">
        <v>19</v>
      </c>
    </row>
    <row r="117" spans="1:16" x14ac:dyDescent="0.25">
      <c r="B117" s="81"/>
      <c r="C117" s="34"/>
      <c r="D117" s="73"/>
      <c r="E117" s="34"/>
      <c r="F117" s="34"/>
      <c r="G117" s="34"/>
      <c r="H117" s="73"/>
      <c r="I117" s="73"/>
      <c r="J117" s="73"/>
      <c r="K117" s="73"/>
      <c r="L117" s="73"/>
      <c r="M117" s="73"/>
      <c r="N117" s="73"/>
      <c r="O117" s="73"/>
      <c r="P117" s="92">
        <f>SUM(D117:O117)</f>
        <v>0</v>
      </c>
    </row>
    <row r="118" spans="1:16" x14ac:dyDescent="0.25"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9"/>
    </row>
    <row r="119" spans="1:16" x14ac:dyDescent="0.25">
      <c r="B119" s="82"/>
      <c r="P119" s="41"/>
    </row>
    <row r="120" spans="1:16" ht="15.75" thickBot="1" x14ac:dyDescent="0.3">
      <c r="B120" s="42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4"/>
    </row>
    <row r="123" spans="1:16" ht="15.75" customHeight="1" x14ac:dyDescent="0.25">
      <c r="A123" s="93" t="s">
        <v>55</v>
      </c>
      <c r="B123" s="94"/>
      <c r="C123" s="95"/>
      <c r="D123" s="69">
        <f>D11+D17+D22+D27+D32+D37+D42+D47+D52+D57+D62+D67+D72+D77+D82+D87+D92+D97+D102+D107+D112+D117</f>
        <v>0</v>
      </c>
      <c r="E123" s="69">
        <f t="shared" ref="E123:P123" si="0">E11+E17+E22+E27+E32+E37+E42+E47+E52+E57+E62+E67+E72+E77+E82+E87+E92+E97+E102+E107+E112+E117</f>
        <v>0</v>
      </c>
      <c r="F123" s="69">
        <f t="shared" si="0"/>
        <v>0</v>
      </c>
      <c r="G123" s="69">
        <f t="shared" si="0"/>
        <v>0</v>
      </c>
      <c r="H123" s="69">
        <f t="shared" si="0"/>
        <v>0</v>
      </c>
      <c r="I123" s="69">
        <f t="shared" si="0"/>
        <v>0</v>
      </c>
      <c r="J123" s="69">
        <f t="shared" si="0"/>
        <v>0</v>
      </c>
      <c r="K123" s="69">
        <f t="shared" si="0"/>
        <v>0</v>
      </c>
      <c r="L123" s="69">
        <f t="shared" si="0"/>
        <v>0</v>
      </c>
      <c r="M123" s="69">
        <f t="shared" si="0"/>
        <v>0</v>
      </c>
      <c r="N123" s="69">
        <f t="shared" si="0"/>
        <v>0</v>
      </c>
      <c r="O123" s="69">
        <f t="shared" si="0"/>
        <v>0</v>
      </c>
      <c r="P123" s="69">
        <f>P11+P17+P22+P27+P32+P37+P42+P47+P52+P57+P62+P67+P72+P77+P82+P87+P92+P97+P102+P107+P112+P117</f>
        <v>0</v>
      </c>
    </row>
    <row r="124" spans="1:16" ht="15.75" customHeight="1" x14ac:dyDescent="0.25">
      <c r="A124" s="96" t="s">
        <v>21</v>
      </c>
      <c r="B124" s="97"/>
      <c r="C124" s="98"/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0</v>
      </c>
      <c r="M124" s="50">
        <v>0</v>
      </c>
      <c r="N124" s="50">
        <v>0</v>
      </c>
      <c r="O124" s="50">
        <v>0</v>
      </c>
      <c r="P124" s="69">
        <f>SUM(D124:O124)</f>
        <v>0</v>
      </c>
    </row>
  </sheetData>
  <sheetProtection sheet="1" objects="1" scenarios="1" formatCells="0" formatRows="0" insertRows="0" deleteRows="0" sort="0" autoFilter="0"/>
  <mergeCells count="4">
    <mergeCell ref="A123:C123"/>
    <mergeCell ref="A124:C124"/>
    <mergeCell ref="D9:P9"/>
    <mergeCell ref="R32:R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11A25-BD54-4000-9853-2150B73A3DEF}">
  <dimension ref="A1:R124"/>
  <sheetViews>
    <sheetView showGridLines="0" zoomScaleNormal="100" workbookViewId="0">
      <selection activeCell="F7" sqref="F7"/>
    </sheetView>
  </sheetViews>
  <sheetFormatPr baseColWidth="10" defaultRowHeight="15" x14ac:dyDescent="0.25"/>
  <cols>
    <col min="1" max="1" width="1" style="25" customWidth="1"/>
    <col min="2" max="2" width="49" style="25" customWidth="1"/>
    <col min="3" max="3" width="32.42578125" style="25" customWidth="1"/>
    <col min="4" max="4" width="14.85546875" style="25" customWidth="1"/>
    <col min="5" max="5" width="15" style="25" bestFit="1" customWidth="1"/>
    <col min="6" max="6" width="19" style="25" customWidth="1"/>
    <col min="7" max="8" width="15" style="25" bestFit="1" customWidth="1"/>
    <col min="9" max="9" width="16.5703125" style="25" customWidth="1"/>
    <col min="10" max="10" width="19.5703125" style="25" customWidth="1"/>
    <col min="11" max="11" width="17" style="25" customWidth="1"/>
    <col min="12" max="14" width="15" style="25" bestFit="1" customWidth="1"/>
    <col min="15" max="15" width="16.5703125" style="25" bestFit="1" customWidth="1"/>
    <col min="16" max="16" width="17.85546875" style="25" customWidth="1"/>
    <col min="17" max="17" width="12.5703125" style="25" customWidth="1"/>
    <col min="18" max="18" width="14.140625" style="25" customWidth="1"/>
    <col min="19" max="16384" width="11.42578125" style="25"/>
  </cols>
  <sheetData>
    <row r="1" spans="2:16" ht="21.75" customHeight="1" x14ac:dyDescent="0.25">
      <c r="B1" s="24"/>
    </row>
    <row r="2" spans="2:16" ht="21.75" customHeight="1" x14ac:dyDescent="0.25">
      <c r="B2" s="27" t="s">
        <v>48</v>
      </c>
    </row>
    <row r="3" spans="2:16" ht="15.75" x14ac:dyDescent="0.25">
      <c r="B3" s="27"/>
    </row>
    <row r="4" spans="2:16" ht="15.75" x14ac:dyDescent="0.25">
      <c r="B4" s="76" t="s">
        <v>1</v>
      </c>
      <c r="C4" s="29" t="str">
        <f>'CONSOLIDADO PRESUPUESTO'!B6</f>
        <v>SOCIMÉDICOS S.A.S.</v>
      </c>
    </row>
    <row r="5" spans="2:16" ht="15.75" x14ac:dyDescent="0.25">
      <c r="B5" s="76" t="s">
        <v>3</v>
      </c>
      <c r="C5" s="29">
        <f>'CONSOLIDADO PRESUPUESTO'!B7</f>
        <v>0</v>
      </c>
    </row>
    <row r="6" spans="2:16" ht="15.75" x14ac:dyDescent="0.25">
      <c r="B6" s="76" t="s">
        <v>4</v>
      </c>
      <c r="C6" s="29">
        <f>'CONSOLIDADO PRESUPUESTO'!B8</f>
        <v>0</v>
      </c>
    </row>
    <row r="7" spans="2:16" ht="15.75" x14ac:dyDescent="0.25">
      <c r="B7" s="76" t="s">
        <v>5</v>
      </c>
      <c r="C7" s="29">
        <f>'CONSOLIDADO PRESUPUESTO'!B9</f>
        <v>2020</v>
      </c>
    </row>
    <row r="8" spans="2:16" ht="16.5" thickBot="1" x14ac:dyDescent="0.3">
      <c r="B8" s="76"/>
      <c r="C8" s="77"/>
    </row>
    <row r="9" spans="2:16" ht="15.75" thickBot="1" x14ac:dyDescent="0.3">
      <c r="B9" s="51"/>
      <c r="C9" s="51"/>
      <c r="D9" s="89" t="s">
        <v>49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1"/>
    </row>
    <row r="10" spans="2:16" ht="15.75" thickBot="1" x14ac:dyDescent="0.3">
      <c r="B10" s="59" t="s">
        <v>50</v>
      </c>
      <c r="C10" s="60" t="s">
        <v>42</v>
      </c>
      <c r="D10" s="60" t="s">
        <v>7</v>
      </c>
      <c r="E10" s="60" t="s">
        <v>8</v>
      </c>
      <c r="F10" s="60" t="s">
        <v>9</v>
      </c>
      <c r="G10" s="60" t="s">
        <v>10</v>
      </c>
      <c r="H10" s="60" t="s">
        <v>11</v>
      </c>
      <c r="I10" s="60" t="s">
        <v>12</v>
      </c>
      <c r="J10" s="60" t="s">
        <v>13</v>
      </c>
      <c r="K10" s="60" t="s">
        <v>14</v>
      </c>
      <c r="L10" s="60" t="s">
        <v>15</v>
      </c>
      <c r="M10" s="60" t="s">
        <v>16</v>
      </c>
      <c r="N10" s="60" t="s">
        <v>17</v>
      </c>
      <c r="O10" s="60" t="s">
        <v>18</v>
      </c>
      <c r="P10" s="61" t="s">
        <v>19</v>
      </c>
    </row>
    <row r="11" spans="2:16" x14ac:dyDescent="0.25">
      <c r="B11" s="81" t="s">
        <v>97</v>
      </c>
      <c r="C11" s="34"/>
      <c r="D11" s="35"/>
      <c r="E11" s="35"/>
      <c r="F11" s="35"/>
      <c r="G11" s="35"/>
      <c r="H11" s="36"/>
      <c r="I11" s="36"/>
      <c r="J11" s="36"/>
      <c r="K11" s="35"/>
      <c r="L11" s="35"/>
      <c r="M11" s="35"/>
      <c r="N11" s="35"/>
      <c r="O11" s="35"/>
      <c r="P11" s="102">
        <f>SUM(D11:O11)</f>
        <v>0</v>
      </c>
    </row>
    <row r="12" spans="2:16" x14ac:dyDescent="0.25">
      <c r="B12" s="37" t="s">
        <v>98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9"/>
    </row>
    <row r="13" spans="2:16" x14ac:dyDescent="0.25">
      <c r="B13" s="82"/>
      <c r="P13" s="41"/>
    </row>
    <row r="14" spans="2:16" ht="15.75" thickBot="1" x14ac:dyDescent="0.3"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4"/>
    </row>
    <row r="15" spans="2:16" ht="15.75" thickBot="1" x14ac:dyDescent="0.3"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4"/>
    </row>
    <row r="16" spans="2:16" ht="15.75" thickBot="1" x14ac:dyDescent="0.3">
      <c r="B16" s="59" t="s">
        <v>50</v>
      </c>
      <c r="C16" s="60" t="s">
        <v>42</v>
      </c>
      <c r="D16" s="60" t="s">
        <v>7</v>
      </c>
      <c r="E16" s="60" t="s">
        <v>8</v>
      </c>
      <c r="F16" s="60" t="s">
        <v>9</v>
      </c>
      <c r="G16" s="60" t="s">
        <v>10</v>
      </c>
      <c r="H16" s="60" t="s">
        <v>11</v>
      </c>
      <c r="I16" s="60" t="s">
        <v>12</v>
      </c>
      <c r="J16" s="60" t="s">
        <v>13</v>
      </c>
      <c r="K16" s="60" t="s">
        <v>14</v>
      </c>
      <c r="L16" s="60" t="s">
        <v>15</v>
      </c>
      <c r="M16" s="60" t="s">
        <v>16</v>
      </c>
      <c r="N16" s="60" t="s">
        <v>17</v>
      </c>
      <c r="O16" s="60" t="s">
        <v>18</v>
      </c>
      <c r="P16" s="61" t="s">
        <v>19</v>
      </c>
    </row>
    <row r="17" spans="2:18" x14ac:dyDescent="0.25">
      <c r="B17" s="81" t="s">
        <v>85</v>
      </c>
      <c r="C17" s="34"/>
      <c r="D17" s="35"/>
      <c r="E17" s="35"/>
      <c r="F17" s="35"/>
      <c r="G17" s="36"/>
      <c r="H17" s="35"/>
      <c r="I17" s="35"/>
      <c r="J17" s="35"/>
      <c r="K17" s="35"/>
      <c r="L17" s="35"/>
      <c r="M17" s="35"/>
      <c r="N17" s="35"/>
      <c r="O17" s="35"/>
      <c r="P17" s="102">
        <f>SUM(D17:O17)</f>
        <v>0</v>
      </c>
    </row>
    <row r="18" spans="2:18" x14ac:dyDescent="0.25">
      <c r="B18" s="37" t="s">
        <v>84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9"/>
    </row>
    <row r="19" spans="2:18" x14ac:dyDescent="0.25">
      <c r="B19" s="82"/>
      <c r="P19" s="41"/>
    </row>
    <row r="20" spans="2:18" ht="15.75" thickBot="1" x14ac:dyDescent="0.3">
      <c r="B20" s="42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4"/>
    </row>
    <row r="21" spans="2:18" ht="15.75" thickBot="1" x14ac:dyDescent="0.3">
      <c r="B21" s="59" t="s">
        <v>43</v>
      </c>
      <c r="C21" s="60" t="s">
        <v>44</v>
      </c>
      <c r="D21" s="60" t="s">
        <v>7</v>
      </c>
      <c r="E21" s="60" t="s">
        <v>8</v>
      </c>
      <c r="F21" s="60" t="s">
        <v>9</v>
      </c>
      <c r="G21" s="60" t="s">
        <v>10</v>
      </c>
      <c r="H21" s="60" t="s">
        <v>11</v>
      </c>
      <c r="I21" s="60" t="s">
        <v>12</v>
      </c>
      <c r="J21" s="60" t="s">
        <v>13</v>
      </c>
      <c r="K21" s="60" t="s">
        <v>14</v>
      </c>
      <c r="L21" s="60" t="s">
        <v>15</v>
      </c>
      <c r="M21" s="60" t="s">
        <v>16</v>
      </c>
      <c r="N21" s="60" t="s">
        <v>17</v>
      </c>
      <c r="O21" s="60" t="s">
        <v>18</v>
      </c>
      <c r="P21" s="61" t="s">
        <v>19</v>
      </c>
    </row>
    <row r="22" spans="2:18" x14ac:dyDescent="0.25">
      <c r="B22" s="81" t="s">
        <v>51</v>
      </c>
      <c r="C22" s="34"/>
      <c r="D22" s="73"/>
      <c r="E22" s="73"/>
      <c r="F22" s="73"/>
      <c r="G22" s="73"/>
      <c r="H22" s="73"/>
      <c r="I22" s="34"/>
      <c r="J22" s="73"/>
      <c r="K22" s="73"/>
      <c r="L22" s="73"/>
      <c r="M22" s="73"/>
      <c r="N22" s="73"/>
      <c r="O22" s="73"/>
      <c r="P22" s="102">
        <f>SUM(D22:O22)</f>
        <v>0</v>
      </c>
    </row>
    <row r="23" spans="2:18" x14ac:dyDescent="0.25">
      <c r="B23" s="37" t="s">
        <v>84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9"/>
    </row>
    <row r="24" spans="2:18" x14ac:dyDescent="0.25">
      <c r="B24" s="82">
        <v>5</v>
      </c>
      <c r="P24" s="41"/>
    </row>
    <row r="25" spans="2:18" ht="15.75" thickBot="1" x14ac:dyDescent="0.3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4"/>
    </row>
    <row r="26" spans="2:18" ht="15.75" thickBot="1" x14ac:dyDescent="0.3">
      <c r="B26" s="59" t="s">
        <v>43</v>
      </c>
      <c r="C26" s="60" t="s">
        <v>44</v>
      </c>
      <c r="D26" s="60" t="s">
        <v>7</v>
      </c>
      <c r="E26" s="60" t="s">
        <v>8</v>
      </c>
      <c r="F26" s="60" t="s">
        <v>9</v>
      </c>
      <c r="G26" s="60" t="s">
        <v>10</v>
      </c>
      <c r="H26" s="60" t="s">
        <v>11</v>
      </c>
      <c r="I26" s="60" t="s">
        <v>12</v>
      </c>
      <c r="J26" s="60" t="s">
        <v>13</v>
      </c>
      <c r="K26" s="60" t="s">
        <v>14</v>
      </c>
      <c r="L26" s="60" t="s">
        <v>15</v>
      </c>
      <c r="M26" s="60" t="s">
        <v>16</v>
      </c>
      <c r="N26" s="60" t="s">
        <v>17</v>
      </c>
      <c r="O26" s="60" t="s">
        <v>18</v>
      </c>
      <c r="P26" s="61" t="s">
        <v>19</v>
      </c>
    </row>
    <row r="27" spans="2:18" x14ac:dyDescent="0.25">
      <c r="B27" s="81" t="s">
        <v>52</v>
      </c>
      <c r="C27" s="34"/>
      <c r="D27" s="73"/>
      <c r="E27" s="73"/>
      <c r="F27" s="73"/>
      <c r="G27" s="73"/>
      <c r="H27" s="73"/>
      <c r="I27" s="34"/>
      <c r="J27" s="73"/>
      <c r="K27" s="73"/>
      <c r="L27" s="73"/>
      <c r="M27" s="73"/>
      <c r="N27" s="73"/>
      <c r="O27" s="73"/>
      <c r="P27" s="102">
        <f>SUM(D27:O27)</f>
        <v>0</v>
      </c>
    </row>
    <row r="28" spans="2:18" x14ac:dyDescent="0.25">
      <c r="B28" s="37" t="s">
        <v>84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9"/>
    </row>
    <row r="29" spans="2:18" x14ac:dyDescent="0.25">
      <c r="B29" s="82">
        <v>5</v>
      </c>
      <c r="P29" s="41"/>
    </row>
    <row r="30" spans="2:18" ht="15.75" thickBot="1" x14ac:dyDescent="0.3">
      <c r="B30" s="42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4"/>
    </row>
    <row r="31" spans="2:18" ht="15.75" thickBot="1" x14ac:dyDescent="0.3">
      <c r="B31" s="59" t="s">
        <v>43</v>
      </c>
      <c r="C31" s="60" t="s">
        <v>44</v>
      </c>
      <c r="D31" s="60" t="s">
        <v>7</v>
      </c>
      <c r="E31" s="60" t="s">
        <v>8</v>
      </c>
      <c r="F31" s="60" t="s">
        <v>9</v>
      </c>
      <c r="G31" s="60" t="s">
        <v>10</v>
      </c>
      <c r="H31" s="60" t="s">
        <v>11</v>
      </c>
      <c r="I31" s="60" t="s">
        <v>12</v>
      </c>
      <c r="J31" s="60" t="s">
        <v>13</v>
      </c>
      <c r="K31" s="60" t="s">
        <v>14</v>
      </c>
      <c r="L31" s="60" t="s">
        <v>15</v>
      </c>
      <c r="M31" s="60" t="s">
        <v>16</v>
      </c>
      <c r="N31" s="60" t="s">
        <v>17</v>
      </c>
      <c r="O31" s="60" t="s">
        <v>18</v>
      </c>
      <c r="P31" s="61" t="s">
        <v>19</v>
      </c>
    </row>
    <row r="32" spans="2:18" x14ac:dyDescent="0.25">
      <c r="B32" s="81" t="s">
        <v>99</v>
      </c>
      <c r="C32" s="34"/>
      <c r="D32" s="73"/>
      <c r="E32" s="73"/>
      <c r="F32" s="73"/>
      <c r="G32" s="73"/>
      <c r="H32" s="73"/>
      <c r="I32" s="34"/>
      <c r="J32" s="73"/>
      <c r="K32" s="73"/>
      <c r="L32" s="73"/>
      <c r="M32" s="73"/>
      <c r="N32" s="73"/>
      <c r="O32" s="73"/>
      <c r="P32" s="102">
        <f>SUM(D32:O32)</f>
        <v>0</v>
      </c>
      <c r="R32" s="83"/>
    </row>
    <row r="33" spans="2:18" x14ac:dyDescent="0.25">
      <c r="B33" s="37" t="s">
        <v>84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9"/>
      <c r="R33" s="83"/>
    </row>
    <row r="34" spans="2:18" x14ac:dyDescent="0.25">
      <c r="B34" s="82">
        <v>1</v>
      </c>
      <c r="P34" s="41"/>
    </row>
    <row r="35" spans="2:18" ht="15.75" thickBot="1" x14ac:dyDescent="0.3">
      <c r="B35" s="42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4"/>
    </row>
    <row r="36" spans="2:18" ht="15.75" thickBot="1" x14ac:dyDescent="0.3">
      <c r="B36" s="59" t="s">
        <v>43</v>
      </c>
      <c r="C36" s="60" t="s">
        <v>44</v>
      </c>
      <c r="D36" s="60" t="s">
        <v>7</v>
      </c>
      <c r="E36" s="60" t="s">
        <v>8</v>
      </c>
      <c r="F36" s="60" t="s">
        <v>9</v>
      </c>
      <c r="G36" s="60" t="s">
        <v>10</v>
      </c>
      <c r="H36" s="60" t="s">
        <v>11</v>
      </c>
      <c r="I36" s="60" t="s">
        <v>12</v>
      </c>
      <c r="J36" s="60" t="s">
        <v>13</v>
      </c>
      <c r="K36" s="60" t="s">
        <v>14</v>
      </c>
      <c r="L36" s="60" t="s">
        <v>15</v>
      </c>
      <c r="M36" s="60" t="s">
        <v>16</v>
      </c>
      <c r="N36" s="60" t="s">
        <v>17</v>
      </c>
      <c r="O36" s="60" t="s">
        <v>18</v>
      </c>
      <c r="P36" s="61" t="s">
        <v>19</v>
      </c>
    </row>
    <row r="37" spans="2:18" x14ac:dyDescent="0.25">
      <c r="B37" s="81" t="s">
        <v>88</v>
      </c>
      <c r="C37" s="34"/>
      <c r="D37" s="73"/>
      <c r="E37" s="34"/>
      <c r="F37" s="34"/>
      <c r="G37" s="73"/>
      <c r="H37" s="73"/>
      <c r="I37" s="73"/>
      <c r="J37" s="73"/>
      <c r="K37" s="34"/>
      <c r="L37" s="73"/>
      <c r="M37" s="73"/>
      <c r="N37" s="73"/>
      <c r="O37" s="73"/>
      <c r="P37" s="102">
        <f>SUM(D37:O37)</f>
        <v>0</v>
      </c>
    </row>
    <row r="38" spans="2:18" x14ac:dyDescent="0.25">
      <c r="B38" s="37" t="s">
        <v>89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9"/>
    </row>
    <row r="39" spans="2:18" ht="16.5" customHeight="1" x14ac:dyDescent="0.25">
      <c r="B39" s="82">
        <v>2</v>
      </c>
      <c r="P39" s="41"/>
    </row>
    <row r="40" spans="2:18" ht="15.75" thickBot="1" x14ac:dyDescent="0.3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4"/>
    </row>
    <row r="41" spans="2:18" ht="15.75" thickBot="1" x14ac:dyDescent="0.3">
      <c r="B41" s="59" t="s">
        <v>43</v>
      </c>
      <c r="C41" s="60" t="s">
        <v>44</v>
      </c>
      <c r="D41" s="60" t="s">
        <v>7</v>
      </c>
      <c r="E41" s="60" t="s">
        <v>8</v>
      </c>
      <c r="F41" s="60" t="s">
        <v>9</v>
      </c>
      <c r="G41" s="60" t="s">
        <v>10</v>
      </c>
      <c r="H41" s="60" t="s">
        <v>11</v>
      </c>
      <c r="I41" s="60" t="s">
        <v>12</v>
      </c>
      <c r="J41" s="60" t="s">
        <v>13</v>
      </c>
      <c r="K41" s="60" t="s">
        <v>14</v>
      </c>
      <c r="L41" s="60" t="s">
        <v>15</v>
      </c>
      <c r="M41" s="60" t="s">
        <v>16</v>
      </c>
      <c r="N41" s="60" t="s">
        <v>17</v>
      </c>
      <c r="O41" s="60" t="s">
        <v>18</v>
      </c>
      <c r="P41" s="61" t="s">
        <v>19</v>
      </c>
    </row>
    <row r="42" spans="2:18" x14ac:dyDescent="0.25">
      <c r="B42" s="81" t="s">
        <v>100</v>
      </c>
      <c r="C42" s="34"/>
      <c r="D42" s="73"/>
      <c r="E42" s="34"/>
      <c r="F42" s="34"/>
      <c r="G42" s="73"/>
      <c r="H42" s="73"/>
      <c r="I42" s="73"/>
      <c r="J42" s="73"/>
      <c r="K42" s="34"/>
      <c r="L42" s="73"/>
      <c r="M42" s="73"/>
      <c r="N42" s="73"/>
      <c r="O42" s="73"/>
      <c r="P42" s="102">
        <f>SUM(D42:O42)</f>
        <v>0</v>
      </c>
    </row>
    <row r="43" spans="2:18" x14ac:dyDescent="0.25">
      <c r="B43" s="37" t="s">
        <v>101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9"/>
    </row>
    <row r="44" spans="2:18" x14ac:dyDescent="0.25">
      <c r="B44" s="82">
        <v>1</v>
      </c>
      <c r="P44" s="41"/>
    </row>
    <row r="45" spans="2:18" ht="15.75" thickBot="1" x14ac:dyDescent="0.3">
      <c r="B45" s="42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4"/>
    </row>
    <row r="46" spans="2:18" ht="15.75" thickBot="1" x14ac:dyDescent="0.3">
      <c r="B46" s="59" t="s">
        <v>43</v>
      </c>
      <c r="C46" s="60" t="s">
        <v>44</v>
      </c>
      <c r="D46" s="60" t="s">
        <v>7</v>
      </c>
      <c r="E46" s="60" t="s">
        <v>8</v>
      </c>
      <c r="F46" s="60" t="s">
        <v>9</v>
      </c>
      <c r="G46" s="60" t="s">
        <v>10</v>
      </c>
      <c r="H46" s="60" t="s">
        <v>11</v>
      </c>
      <c r="I46" s="60" t="s">
        <v>12</v>
      </c>
      <c r="J46" s="60" t="s">
        <v>13</v>
      </c>
      <c r="K46" s="60" t="s">
        <v>14</v>
      </c>
      <c r="L46" s="60" t="s">
        <v>15</v>
      </c>
      <c r="M46" s="60" t="s">
        <v>16</v>
      </c>
      <c r="N46" s="60" t="s">
        <v>17</v>
      </c>
      <c r="O46" s="60" t="s">
        <v>18</v>
      </c>
      <c r="P46" s="61" t="s">
        <v>19</v>
      </c>
    </row>
    <row r="47" spans="2:18" x14ac:dyDescent="0.25">
      <c r="B47" s="81" t="s">
        <v>86</v>
      </c>
      <c r="C47" s="34"/>
      <c r="D47" s="73"/>
      <c r="E47" s="73"/>
      <c r="F47" s="34"/>
      <c r="G47" s="73"/>
      <c r="H47" s="34"/>
      <c r="I47" s="34"/>
      <c r="J47" s="73"/>
      <c r="K47" s="73"/>
      <c r="L47" s="34"/>
      <c r="M47" s="73"/>
      <c r="N47" s="34"/>
      <c r="O47" s="73"/>
      <c r="P47" s="102">
        <f>SUM(D47:O47)</f>
        <v>0</v>
      </c>
    </row>
    <row r="48" spans="2:18" x14ac:dyDescent="0.25">
      <c r="B48" s="37" t="s">
        <v>84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9"/>
    </row>
    <row r="49" spans="2:16" x14ac:dyDescent="0.25">
      <c r="B49" s="82">
        <v>2</v>
      </c>
      <c r="P49" s="41"/>
    </row>
    <row r="50" spans="2:16" ht="15.75" thickBot="1" x14ac:dyDescent="0.3">
      <c r="B50" s="42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4"/>
    </row>
    <row r="51" spans="2:16" ht="15.75" thickBot="1" x14ac:dyDescent="0.3">
      <c r="B51" s="59" t="s">
        <v>43</v>
      </c>
      <c r="C51" s="60" t="s">
        <v>44</v>
      </c>
      <c r="D51" s="60" t="s">
        <v>7</v>
      </c>
      <c r="E51" s="60" t="s">
        <v>8</v>
      </c>
      <c r="F51" s="60" t="s">
        <v>9</v>
      </c>
      <c r="G51" s="60" t="s">
        <v>10</v>
      </c>
      <c r="H51" s="60" t="s">
        <v>11</v>
      </c>
      <c r="I51" s="60" t="s">
        <v>12</v>
      </c>
      <c r="J51" s="60" t="s">
        <v>13</v>
      </c>
      <c r="K51" s="60" t="s">
        <v>14</v>
      </c>
      <c r="L51" s="60" t="s">
        <v>15</v>
      </c>
      <c r="M51" s="60" t="s">
        <v>16</v>
      </c>
      <c r="N51" s="60" t="s">
        <v>17</v>
      </c>
      <c r="O51" s="60" t="s">
        <v>18</v>
      </c>
      <c r="P51" s="61" t="s">
        <v>19</v>
      </c>
    </row>
    <row r="52" spans="2:16" x14ac:dyDescent="0.25">
      <c r="B52" s="81" t="s">
        <v>87</v>
      </c>
      <c r="C52" s="34"/>
      <c r="D52" s="73"/>
      <c r="E52" s="34"/>
      <c r="F52" s="34"/>
      <c r="G52" s="34"/>
      <c r="H52" s="34"/>
      <c r="I52" s="73"/>
      <c r="J52" s="73"/>
      <c r="K52" s="73"/>
      <c r="L52" s="73"/>
      <c r="M52" s="73"/>
      <c r="N52" s="73"/>
      <c r="O52" s="73"/>
      <c r="P52" s="102">
        <f>SUM(D52:O52)</f>
        <v>0</v>
      </c>
    </row>
    <row r="53" spans="2:16" x14ac:dyDescent="0.25">
      <c r="B53" s="37" t="s">
        <v>84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9"/>
    </row>
    <row r="54" spans="2:16" x14ac:dyDescent="0.25">
      <c r="B54" s="82">
        <v>2</v>
      </c>
      <c r="P54" s="41"/>
    </row>
    <row r="55" spans="2:16" ht="15.75" thickBot="1" x14ac:dyDescent="0.3"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4"/>
    </row>
    <row r="56" spans="2:16" ht="15.75" thickBot="1" x14ac:dyDescent="0.3">
      <c r="B56" s="59" t="s">
        <v>43</v>
      </c>
      <c r="C56" s="60" t="s">
        <v>44</v>
      </c>
      <c r="D56" s="60" t="s">
        <v>7</v>
      </c>
      <c r="E56" s="60" t="s">
        <v>8</v>
      </c>
      <c r="F56" s="60" t="s">
        <v>9</v>
      </c>
      <c r="G56" s="60" t="s">
        <v>10</v>
      </c>
      <c r="H56" s="60" t="s">
        <v>11</v>
      </c>
      <c r="I56" s="60" t="s">
        <v>12</v>
      </c>
      <c r="J56" s="60" t="s">
        <v>13</v>
      </c>
      <c r="K56" s="60" t="s">
        <v>14</v>
      </c>
      <c r="L56" s="60" t="s">
        <v>15</v>
      </c>
      <c r="M56" s="60" t="s">
        <v>16</v>
      </c>
      <c r="N56" s="60" t="s">
        <v>17</v>
      </c>
      <c r="O56" s="60" t="s">
        <v>18</v>
      </c>
      <c r="P56" s="61" t="s">
        <v>19</v>
      </c>
    </row>
    <row r="57" spans="2:16" x14ac:dyDescent="0.25">
      <c r="B57" s="81" t="s">
        <v>90</v>
      </c>
      <c r="C57" s="34"/>
      <c r="D57" s="73"/>
      <c r="E57" s="34"/>
      <c r="F57" s="34"/>
      <c r="G57" s="34"/>
      <c r="H57" s="73"/>
      <c r="I57" s="34"/>
      <c r="J57" s="73"/>
      <c r="K57" s="73"/>
      <c r="L57" s="73"/>
      <c r="M57" s="73"/>
      <c r="N57" s="73"/>
      <c r="O57" s="73"/>
      <c r="P57" s="102">
        <f>SUM(D57:O57)</f>
        <v>0</v>
      </c>
    </row>
    <row r="58" spans="2:16" x14ac:dyDescent="0.25">
      <c r="B58" s="37" t="s">
        <v>91</v>
      </c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9"/>
    </row>
    <row r="59" spans="2:16" x14ac:dyDescent="0.25">
      <c r="B59" s="82"/>
      <c r="P59" s="41"/>
    </row>
    <row r="60" spans="2:16" ht="15.75" thickBot="1" x14ac:dyDescent="0.3"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4"/>
    </row>
    <row r="61" spans="2:16" ht="15.75" thickBot="1" x14ac:dyDescent="0.3">
      <c r="B61" s="59" t="s">
        <v>43</v>
      </c>
      <c r="C61" s="60" t="s">
        <v>44</v>
      </c>
      <c r="D61" s="60" t="s">
        <v>7</v>
      </c>
      <c r="E61" s="60" t="s">
        <v>8</v>
      </c>
      <c r="F61" s="60" t="s">
        <v>9</v>
      </c>
      <c r="G61" s="60" t="s">
        <v>10</v>
      </c>
      <c r="H61" s="60" t="s">
        <v>11</v>
      </c>
      <c r="I61" s="60" t="s">
        <v>12</v>
      </c>
      <c r="J61" s="60" t="s">
        <v>13</v>
      </c>
      <c r="K61" s="60" t="s">
        <v>14</v>
      </c>
      <c r="L61" s="60" t="s">
        <v>15</v>
      </c>
      <c r="M61" s="60" t="s">
        <v>16</v>
      </c>
      <c r="N61" s="60" t="s">
        <v>17</v>
      </c>
      <c r="O61" s="60" t="s">
        <v>18</v>
      </c>
      <c r="P61" s="61" t="s">
        <v>19</v>
      </c>
    </row>
    <row r="62" spans="2:16" x14ac:dyDescent="0.25">
      <c r="B62" s="81" t="s">
        <v>92</v>
      </c>
      <c r="C62" s="34"/>
      <c r="D62" s="73"/>
      <c r="E62" s="34"/>
      <c r="F62" s="34"/>
      <c r="G62" s="34"/>
      <c r="H62" s="34"/>
      <c r="I62" s="73"/>
      <c r="J62" s="73"/>
      <c r="K62" s="34"/>
      <c r="L62" s="73"/>
      <c r="M62" s="73"/>
      <c r="N62" s="34"/>
      <c r="O62" s="73"/>
      <c r="P62" s="102">
        <f>SUM(D62:O62)</f>
        <v>0</v>
      </c>
    </row>
    <row r="63" spans="2:16" x14ac:dyDescent="0.25">
      <c r="B63" s="37" t="s">
        <v>91</v>
      </c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9"/>
    </row>
    <row r="64" spans="2:16" x14ac:dyDescent="0.25">
      <c r="B64" s="82"/>
      <c r="P64" s="41"/>
    </row>
    <row r="65" spans="2:16" ht="15.75" thickBot="1" x14ac:dyDescent="0.3"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4"/>
    </row>
    <row r="66" spans="2:16" ht="15.75" thickBot="1" x14ac:dyDescent="0.3">
      <c r="B66" s="59" t="s">
        <v>43</v>
      </c>
      <c r="C66" s="60" t="s">
        <v>44</v>
      </c>
      <c r="D66" s="60" t="s">
        <v>7</v>
      </c>
      <c r="E66" s="60" t="s">
        <v>8</v>
      </c>
      <c r="F66" s="60" t="s">
        <v>9</v>
      </c>
      <c r="G66" s="60" t="s">
        <v>10</v>
      </c>
      <c r="H66" s="60" t="s">
        <v>11</v>
      </c>
      <c r="I66" s="60" t="s">
        <v>12</v>
      </c>
      <c r="J66" s="60" t="s">
        <v>13</v>
      </c>
      <c r="K66" s="60" t="s">
        <v>14</v>
      </c>
      <c r="L66" s="60" t="s">
        <v>15</v>
      </c>
      <c r="M66" s="60" t="s">
        <v>16</v>
      </c>
      <c r="N66" s="60" t="s">
        <v>17</v>
      </c>
      <c r="O66" s="60" t="s">
        <v>18</v>
      </c>
      <c r="P66" s="61" t="s">
        <v>19</v>
      </c>
    </row>
    <row r="67" spans="2:16" x14ac:dyDescent="0.25">
      <c r="B67" s="81" t="s">
        <v>102</v>
      </c>
      <c r="C67" s="34"/>
      <c r="D67" s="73"/>
      <c r="E67" s="34"/>
      <c r="F67" s="73"/>
      <c r="G67" s="73"/>
      <c r="H67" s="34"/>
      <c r="I67" s="73"/>
      <c r="J67" s="73"/>
      <c r="K67" s="73"/>
      <c r="L67" s="73"/>
      <c r="M67" s="34"/>
      <c r="N67" s="73"/>
      <c r="O67" s="73"/>
      <c r="P67" s="102">
        <f>SUM(D67:O67)</f>
        <v>0</v>
      </c>
    </row>
    <row r="68" spans="2:16" x14ac:dyDescent="0.25">
      <c r="B68" s="37" t="s">
        <v>103</v>
      </c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9"/>
    </row>
    <row r="69" spans="2:16" x14ac:dyDescent="0.25">
      <c r="B69" s="82">
        <v>1</v>
      </c>
      <c r="P69" s="41"/>
    </row>
    <row r="70" spans="2:16" ht="15.75" thickBot="1" x14ac:dyDescent="0.3"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4"/>
    </row>
    <row r="71" spans="2:16" ht="15.75" thickBot="1" x14ac:dyDescent="0.3">
      <c r="B71" s="59" t="s">
        <v>43</v>
      </c>
      <c r="C71" s="60" t="s">
        <v>44</v>
      </c>
      <c r="D71" s="60" t="s">
        <v>7</v>
      </c>
      <c r="E71" s="60" t="s">
        <v>8</v>
      </c>
      <c r="F71" s="60" t="s">
        <v>9</v>
      </c>
      <c r="G71" s="60" t="s">
        <v>10</v>
      </c>
      <c r="H71" s="60" t="s">
        <v>11</v>
      </c>
      <c r="I71" s="60" t="s">
        <v>12</v>
      </c>
      <c r="J71" s="60" t="s">
        <v>13</v>
      </c>
      <c r="K71" s="60" t="s">
        <v>14</v>
      </c>
      <c r="L71" s="60" t="s">
        <v>15</v>
      </c>
      <c r="M71" s="60" t="s">
        <v>16</v>
      </c>
      <c r="N71" s="60" t="s">
        <v>17</v>
      </c>
      <c r="O71" s="60" t="s">
        <v>18</v>
      </c>
      <c r="P71" s="61" t="s">
        <v>19</v>
      </c>
    </row>
    <row r="72" spans="2:16" x14ac:dyDescent="0.25">
      <c r="B72" s="81" t="s">
        <v>104</v>
      </c>
      <c r="C72" s="34"/>
      <c r="D72" s="34"/>
      <c r="E72" s="34"/>
      <c r="F72" s="34"/>
      <c r="G72" s="34"/>
      <c r="H72" s="73"/>
      <c r="I72" s="73"/>
      <c r="J72" s="73"/>
      <c r="K72" s="73"/>
      <c r="L72" s="73"/>
      <c r="M72" s="73"/>
      <c r="N72" s="73"/>
      <c r="O72" s="73"/>
      <c r="P72" s="102">
        <f>SUM(D72:O72)</f>
        <v>0</v>
      </c>
    </row>
    <row r="73" spans="2:16" x14ac:dyDescent="0.25">
      <c r="B73" s="37" t="s">
        <v>91</v>
      </c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9"/>
    </row>
    <row r="74" spans="2:16" x14ac:dyDescent="0.25">
      <c r="B74" s="82"/>
      <c r="P74" s="41"/>
    </row>
    <row r="75" spans="2:16" ht="15.75" thickBot="1" x14ac:dyDescent="0.3"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4"/>
    </row>
    <row r="76" spans="2:16" ht="15.75" thickBot="1" x14ac:dyDescent="0.3">
      <c r="B76" s="59" t="s">
        <v>43</v>
      </c>
      <c r="C76" s="60" t="s">
        <v>44</v>
      </c>
      <c r="D76" s="60" t="s">
        <v>7</v>
      </c>
      <c r="E76" s="60" t="s">
        <v>8</v>
      </c>
      <c r="F76" s="60" t="s">
        <v>9</v>
      </c>
      <c r="G76" s="60" t="s">
        <v>10</v>
      </c>
      <c r="H76" s="60" t="s">
        <v>11</v>
      </c>
      <c r="I76" s="60" t="s">
        <v>12</v>
      </c>
      <c r="J76" s="60" t="s">
        <v>13</v>
      </c>
      <c r="K76" s="60" t="s">
        <v>14</v>
      </c>
      <c r="L76" s="60" t="s">
        <v>15</v>
      </c>
      <c r="M76" s="60" t="s">
        <v>16</v>
      </c>
      <c r="N76" s="60" t="s">
        <v>17</v>
      </c>
      <c r="O76" s="60" t="s">
        <v>18</v>
      </c>
      <c r="P76" s="61" t="s">
        <v>19</v>
      </c>
    </row>
    <row r="77" spans="2:16" x14ac:dyDescent="0.25">
      <c r="B77" s="84" t="s">
        <v>93</v>
      </c>
      <c r="C77" s="34"/>
      <c r="D77" s="73"/>
      <c r="E77" s="73"/>
      <c r="F77" s="73"/>
      <c r="G77" s="34"/>
      <c r="H77" s="73"/>
      <c r="I77" s="73"/>
      <c r="J77" s="73"/>
      <c r="K77" s="73"/>
      <c r="L77" s="73"/>
      <c r="M77" s="73"/>
      <c r="N77" s="73"/>
      <c r="O77" s="73"/>
      <c r="P77" s="102">
        <f>SUM(D77:O77)</f>
        <v>0</v>
      </c>
    </row>
    <row r="78" spans="2:16" x14ac:dyDescent="0.25">
      <c r="B78" s="37" t="s">
        <v>94</v>
      </c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9"/>
    </row>
    <row r="79" spans="2:16" x14ac:dyDescent="0.25">
      <c r="B79" s="82"/>
      <c r="P79" s="41"/>
    </row>
    <row r="80" spans="2:16" ht="15.75" thickBot="1" x14ac:dyDescent="0.3"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4"/>
    </row>
    <row r="81" spans="1:16" ht="15.75" thickBot="1" x14ac:dyDescent="0.3">
      <c r="B81" s="59" t="s">
        <v>43</v>
      </c>
      <c r="C81" s="60" t="s">
        <v>44</v>
      </c>
      <c r="D81" s="60" t="s">
        <v>7</v>
      </c>
      <c r="E81" s="60" t="s">
        <v>8</v>
      </c>
      <c r="F81" s="60" t="s">
        <v>9</v>
      </c>
      <c r="G81" s="60" t="s">
        <v>10</v>
      </c>
      <c r="H81" s="60" t="s">
        <v>11</v>
      </c>
      <c r="I81" s="60" t="s">
        <v>12</v>
      </c>
      <c r="J81" s="60" t="s">
        <v>13</v>
      </c>
      <c r="K81" s="60" t="s">
        <v>14</v>
      </c>
      <c r="L81" s="60" t="s">
        <v>15</v>
      </c>
      <c r="M81" s="60" t="s">
        <v>16</v>
      </c>
      <c r="N81" s="60" t="s">
        <v>17</v>
      </c>
      <c r="O81" s="60" t="s">
        <v>18</v>
      </c>
      <c r="P81" s="61" t="s">
        <v>19</v>
      </c>
    </row>
    <row r="82" spans="1:16" x14ac:dyDescent="0.25">
      <c r="B82" s="81" t="s">
        <v>54</v>
      </c>
      <c r="C82" s="34"/>
      <c r="D82" s="73"/>
      <c r="E82" s="34"/>
      <c r="F82" s="34"/>
      <c r="G82" s="34"/>
      <c r="H82" s="73"/>
      <c r="I82" s="73"/>
      <c r="J82" s="34"/>
      <c r="K82" s="73"/>
      <c r="L82" s="73"/>
      <c r="M82" s="73"/>
      <c r="N82" s="73"/>
      <c r="O82" s="73"/>
      <c r="P82" s="102">
        <f>SUM(D82:O82)</f>
        <v>0</v>
      </c>
    </row>
    <row r="83" spans="1:16" x14ac:dyDescent="0.25">
      <c r="A83" s="85"/>
      <c r="B83" s="37" t="s">
        <v>121</v>
      </c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9"/>
    </row>
    <row r="84" spans="1:16" x14ac:dyDescent="0.25">
      <c r="B84" s="82"/>
      <c r="P84" s="41"/>
    </row>
    <row r="85" spans="1:16" ht="15.75" thickBot="1" x14ac:dyDescent="0.3"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4"/>
    </row>
    <row r="86" spans="1:16" ht="15.75" thickBot="1" x14ac:dyDescent="0.3">
      <c r="B86" s="59" t="s">
        <v>43</v>
      </c>
      <c r="C86" s="60" t="s">
        <v>44</v>
      </c>
      <c r="D86" s="60" t="s">
        <v>7</v>
      </c>
      <c r="E86" s="60" t="s">
        <v>8</v>
      </c>
      <c r="F86" s="60" t="s">
        <v>9</v>
      </c>
      <c r="G86" s="60" t="s">
        <v>10</v>
      </c>
      <c r="H86" s="60" t="s">
        <v>11</v>
      </c>
      <c r="I86" s="60" t="s">
        <v>12</v>
      </c>
      <c r="J86" s="60" t="s">
        <v>13</v>
      </c>
      <c r="K86" s="60" t="s">
        <v>14</v>
      </c>
      <c r="L86" s="60" t="s">
        <v>15</v>
      </c>
      <c r="M86" s="60" t="s">
        <v>16</v>
      </c>
      <c r="N86" s="60" t="s">
        <v>17</v>
      </c>
      <c r="O86" s="60" t="s">
        <v>18</v>
      </c>
      <c r="P86" s="61" t="s">
        <v>19</v>
      </c>
    </row>
    <row r="87" spans="1:16" x14ac:dyDescent="0.25">
      <c r="B87" s="81" t="s">
        <v>105</v>
      </c>
      <c r="C87" s="34"/>
      <c r="D87" s="73"/>
      <c r="E87" s="34"/>
      <c r="F87" s="34"/>
      <c r="G87" s="34"/>
      <c r="H87" s="73"/>
      <c r="I87" s="34"/>
      <c r="J87" s="73"/>
      <c r="K87" s="73"/>
      <c r="L87" s="73"/>
      <c r="M87" s="73"/>
      <c r="N87" s="73"/>
      <c r="O87" s="73"/>
      <c r="P87" s="102">
        <f>SUM(D87:O87)</f>
        <v>0</v>
      </c>
    </row>
    <row r="88" spans="1:16" x14ac:dyDescent="0.25">
      <c r="B88" s="37" t="s">
        <v>123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9"/>
    </row>
    <row r="89" spans="1:16" x14ac:dyDescent="0.25">
      <c r="B89" s="82"/>
      <c r="P89" s="41"/>
    </row>
    <row r="90" spans="1:16" ht="15.75" thickBot="1" x14ac:dyDescent="0.3"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4"/>
    </row>
    <row r="91" spans="1:16" ht="15.75" thickBot="1" x14ac:dyDescent="0.3">
      <c r="B91" s="59" t="s">
        <v>43</v>
      </c>
      <c r="C91" s="60" t="s">
        <v>44</v>
      </c>
      <c r="D91" s="60" t="s">
        <v>7</v>
      </c>
      <c r="E91" s="60" t="s">
        <v>8</v>
      </c>
      <c r="F91" s="60" t="s">
        <v>9</v>
      </c>
      <c r="G91" s="60" t="s">
        <v>10</v>
      </c>
      <c r="H91" s="60" t="s">
        <v>11</v>
      </c>
      <c r="I91" s="60" t="s">
        <v>12</v>
      </c>
      <c r="J91" s="60" t="s">
        <v>13</v>
      </c>
      <c r="K91" s="60" t="s">
        <v>14</v>
      </c>
      <c r="L91" s="60" t="s">
        <v>15</v>
      </c>
      <c r="M91" s="60" t="s">
        <v>16</v>
      </c>
      <c r="N91" s="60" t="s">
        <v>17</v>
      </c>
      <c r="O91" s="60" t="s">
        <v>18</v>
      </c>
      <c r="P91" s="61" t="s">
        <v>19</v>
      </c>
    </row>
    <row r="92" spans="1:16" x14ac:dyDescent="0.25">
      <c r="B92" s="84" t="s">
        <v>106</v>
      </c>
      <c r="C92" s="34"/>
      <c r="D92" s="73"/>
      <c r="E92" s="73"/>
      <c r="F92" s="73"/>
      <c r="G92" s="34"/>
      <c r="H92" s="73"/>
      <c r="I92" s="34"/>
      <c r="J92" s="73"/>
      <c r="K92" s="73"/>
      <c r="L92" s="73"/>
      <c r="M92" s="73"/>
      <c r="N92" s="73"/>
      <c r="O92" s="73"/>
      <c r="P92" s="102">
        <f>SUM(D92:O92)</f>
        <v>0</v>
      </c>
    </row>
    <row r="93" spans="1:16" x14ac:dyDescent="0.25">
      <c r="B93" s="37" t="s">
        <v>121</v>
      </c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9"/>
    </row>
    <row r="94" spans="1:16" x14ac:dyDescent="0.25">
      <c r="B94" s="82"/>
      <c r="P94" s="41"/>
    </row>
    <row r="95" spans="1:16" ht="15.75" thickBot="1" x14ac:dyDescent="0.3"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4"/>
    </row>
    <row r="96" spans="1:16" ht="15.75" thickBot="1" x14ac:dyDescent="0.3">
      <c r="B96" s="59" t="s">
        <v>43</v>
      </c>
      <c r="C96" s="60" t="s">
        <v>44</v>
      </c>
      <c r="D96" s="60" t="s">
        <v>7</v>
      </c>
      <c r="E96" s="60" t="s">
        <v>8</v>
      </c>
      <c r="F96" s="60" t="s">
        <v>9</v>
      </c>
      <c r="G96" s="60" t="s">
        <v>10</v>
      </c>
      <c r="H96" s="60" t="s">
        <v>11</v>
      </c>
      <c r="I96" s="60" t="s">
        <v>12</v>
      </c>
      <c r="J96" s="60" t="s">
        <v>13</v>
      </c>
      <c r="K96" s="60" t="s">
        <v>14</v>
      </c>
      <c r="L96" s="60" t="s">
        <v>15</v>
      </c>
      <c r="M96" s="60" t="s">
        <v>16</v>
      </c>
      <c r="N96" s="60" t="s">
        <v>17</v>
      </c>
      <c r="O96" s="60" t="s">
        <v>18</v>
      </c>
      <c r="P96" s="61" t="s">
        <v>19</v>
      </c>
    </row>
    <row r="97" spans="2:16" x14ac:dyDescent="0.25">
      <c r="B97" s="84" t="s">
        <v>120</v>
      </c>
      <c r="C97" s="34"/>
      <c r="D97" s="73"/>
      <c r="E97" s="73"/>
      <c r="F97" s="73"/>
      <c r="G97" s="73"/>
      <c r="H97" s="73"/>
      <c r="I97" s="73"/>
      <c r="J97" s="73"/>
      <c r="K97" s="73"/>
      <c r="L97" s="34"/>
      <c r="M97" s="73"/>
      <c r="N97" s="73"/>
      <c r="O97" s="73"/>
      <c r="P97" s="102">
        <f>SUM(D97:O97)</f>
        <v>0</v>
      </c>
    </row>
    <row r="98" spans="2:16" x14ac:dyDescent="0.25">
      <c r="B98" s="37" t="s">
        <v>122</v>
      </c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9"/>
    </row>
    <row r="99" spans="2:16" x14ac:dyDescent="0.25">
      <c r="B99" s="82"/>
      <c r="P99" s="41"/>
    </row>
    <row r="100" spans="2:16" ht="15.75" thickBot="1" x14ac:dyDescent="0.3"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4"/>
    </row>
    <row r="101" spans="2:16" ht="15.75" thickBot="1" x14ac:dyDescent="0.3">
      <c r="B101" s="59" t="s">
        <v>43</v>
      </c>
      <c r="C101" s="60" t="s">
        <v>44</v>
      </c>
      <c r="D101" s="60" t="s">
        <v>7</v>
      </c>
      <c r="E101" s="60" t="s">
        <v>8</v>
      </c>
      <c r="F101" s="60" t="s">
        <v>9</v>
      </c>
      <c r="G101" s="60" t="s">
        <v>10</v>
      </c>
      <c r="H101" s="60" t="s">
        <v>11</v>
      </c>
      <c r="I101" s="60" t="s">
        <v>12</v>
      </c>
      <c r="J101" s="60" t="s">
        <v>13</v>
      </c>
      <c r="K101" s="60" t="s">
        <v>14</v>
      </c>
      <c r="L101" s="60" t="s">
        <v>15</v>
      </c>
      <c r="M101" s="60" t="s">
        <v>16</v>
      </c>
      <c r="N101" s="60" t="s">
        <v>17</v>
      </c>
      <c r="O101" s="60" t="s">
        <v>18</v>
      </c>
      <c r="P101" s="61" t="s">
        <v>19</v>
      </c>
    </row>
    <row r="102" spans="2:16" x14ac:dyDescent="0.25">
      <c r="B102" s="84" t="s">
        <v>133</v>
      </c>
      <c r="C102" s="34"/>
      <c r="D102" s="73"/>
      <c r="E102" s="34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102">
        <f>SUM(D102:O102)</f>
        <v>0</v>
      </c>
    </row>
    <row r="103" spans="2:16" x14ac:dyDescent="0.25"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9"/>
    </row>
    <row r="104" spans="2:16" x14ac:dyDescent="0.25">
      <c r="B104" s="82"/>
      <c r="P104" s="41"/>
    </row>
    <row r="105" spans="2:16" ht="15.75" thickBot="1" x14ac:dyDescent="0.3"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4"/>
    </row>
    <row r="106" spans="2:16" ht="15.75" thickBot="1" x14ac:dyDescent="0.3">
      <c r="B106" s="59" t="s">
        <v>43</v>
      </c>
      <c r="C106" s="60" t="s">
        <v>44</v>
      </c>
      <c r="D106" s="60" t="s">
        <v>7</v>
      </c>
      <c r="E106" s="60" t="s">
        <v>8</v>
      </c>
      <c r="F106" s="60" t="s">
        <v>9</v>
      </c>
      <c r="G106" s="60" t="s">
        <v>10</v>
      </c>
      <c r="H106" s="60" t="s">
        <v>11</v>
      </c>
      <c r="I106" s="60" t="s">
        <v>12</v>
      </c>
      <c r="J106" s="60" t="s">
        <v>13</v>
      </c>
      <c r="K106" s="60" t="s">
        <v>14</v>
      </c>
      <c r="L106" s="60" t="s">
        <v>15</v>
      </c>
      <c r="M106" s="60" t="s">
        <v>16</v>
      </c>
      <c r="N106" s="60" t="s">
        <v>17</v>
      </c>
      <c r="O106" s="60" t="s">
        <v>18</v>
      </c>
      <c r="P106" s="61" t="s">
        <v>19</v>
      </c>
    </row>
    <row r="107" spans="2:16" x14ac:dyDescent="0.25">
      <c r="B107" s="81"/>
      <c r="C107" s="34"/>
      <c r="D107" s="73"/>
      <c r="E107" s="34"/>
      <c r="F107" s="34"/>
      <c r="G107" s="73"/>
      <c r="H107" s="73"/>
      <c r="I107" s="73"/>
      <c r="J107" s="73"/>
      <c r="K107" s="73"/>
      <c r="L107" s="73"/>
      <c r="M107" s="73"/>
      <c r="N107" s="73"/>
      <c r="O107" s="73"/>
      <c r="P107" s="102">
        <f>SUM(D107:O107)</f>
        <v>0</v>
      </c>
    </row>
    <row r="108" spans="2:16" x14ac:dyDescent="0.25">
      <c r="B108" s="37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9"/>
    </row>
    <row r="109" spans="2:16" x14ac:dyDescent="0.25">
      <c r="B109" s="82"/>
      <c r="P109" s="41"/>
    </row>
    <row r="110" spans="2:16" ht="15.75" thickBot="1" x14ac:dyDescent="0.3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4"/>
    </row>
    <row r="111" spans="2:16" ht="15.75" thickBot="1" x14ac:dyDescent="0.3">
      <c r="B111" s="59" t="s">
        <v>43</v>
      </c>
      <c r="C111" s="60" t="s">
        <v>44</v>
      </c>
      <c r="D111" s="60" t="s">
        <v>7</v>
      </c>
      <c r="E111" s="60" t="s">
        <v>8</v>
      </c>
      <c r="F111" s="60" t="s">
        <v>9</v>
      </c>
      <c r="G111" s="60" t="s">
        <v>10</v>
      </c>
      <c r="H111" s="60" t="s">
        <v>11</v>
      </c>
      <c r="I111" s="60" t="s">
        <v>12</v>
      </c>
      <c r="J111" s="60" t="s">
        <v>13</v>
      </c>
      <c r="K111" s="60" t="s">
        <v>14</v>
      </c>
      <c r="L111" s="60" t="s">
        <v>15</v>
      </c>
      <c r="M111" s="60" t="s">
        <v>16</v>
      </c>
      <c r="N111" s="60" t="s">
        <v>17</v>
      </c>
      <c r="O111" s="60" t="s">
        <v>18</v>
      </c>
      <c r="P111" s="61" t="s">
        <v>19</v>
      </c>
    </row>
    <row r="112" spans="2:16" x14ac:dyDescent="0.25">
      <c r="B112" s="81"/>
      <c r="C112" s="34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102">
        <f>SUM(D112:O112)</f>
        <v>0</v>
      </c>
    </row>
    <row r="113" spans="1:16" x14ac:dyDescent="0.25">
      <c r="B113" s="37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9"/>
    </row>
    <row r="114" spans="1:16" x14ac:dyDescent="0.25">
      <c r="B114" s="82"/>
      <c r="P114" s="41"/>
    </row>
    <row r="115" spans="1:16" ht="15.75" thickBot="1" x14ac:dyDescent="0.3"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4"/>
    </row>
    <row r="116" spans="1:16" ht="15.75" thickBot="1" x14ac:dyDescent="0.3">
      <c r="B116" s="59" t="s">
        <v>43</v>
      </c>
      <c r="C116" s="60" t="s">
        <v>44</v>
      </c>
      <c r="D116" s="60" t="s">
        <v>7</v>
      </c>
      <c r="E116" s="60" t="s">
        <v>8</v>
      </c>
      <c r="F116" s="60" t="s">
        <v>9</v>
      </c>
      <c r="G116" s="60" t="s">
        <v>10</v>
      </c>
      <c r="H116" s="60" t="s">
        <v>11</v>
      </c>
      <c r="I116" s="60" t="s">
        <v>12</v>
      </c>
      <c r="J116" s="60" t="s">
        <v>13</v>
      </c>
      <c r="K116" s="60" t="s">
        <v>14</v>
      </c>
      <c r="L116" s="60" t="s">
        <v>15</v>
      </c>
      <c r="M116" s="60" t="s">
        <v>16</v>
      </c>
      <c r="N116" s="60" t="s">
        <v>17</v>
      </c>
      <c r="O116" s="60" t="s">
        <v>18</v>
      </c>
      <c r="P116" s="61" t="s">
        <v>19</v>
      </c>
    </row>
    <row r="117" spans="1:16" x14ac:dyDescent="0.25">
      <c r="B117" s="81"/>
      <c r="C117" s="34"/>
      <c r="D117" s="73"/>
      <c r="E117" s="34"/>
      <c r="F117" s="34"/>
      <c r="G117" s="34"/>
      <c r="H117" s="73"/>
      <c r="I117" s="73"/>
      <c r="J117" s="73"/>
      <c r="K117" s="73"/>
      <c r="L117" s="73"/>
      <c r="M117" s="73"/>
      <c r="N117" s="73"/>
      <c r="O117" s="73"/>
      <c r="P117" s="102">
        <f>SUM(D117:O117)</f>
        <v>0</v>
      </c>
    </row>
    <row r="118" spans="1:16" x14ac:dyDescent="0.25"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9"/>
    </row>
    <row r="119" spans="1:16" x14ac:dyDescent="0.25">
      <c r="B119" s="82"/>
      <c r="P119" s="41"/>
    </row>
    <row r="120" spans="1:16" ht="15.75" thickBot="1" x14ac:dyDescent="0.3">
      <c r="B120" s="42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4"/>
    </row>
    <row r="123" spans="1:16" ht="15.75" customHeight="1" x14ac:dyDescent="0.25">
      <c r="A123" s="99" t="s">
        <v>55</v>
      </c>
      <c r="B123" s="100"/>
      <c r="C123" s="101"/>
      <c r="D123" s="69">
        <f>D11+D17+D22+D27+D32+D37+D42+D47+D52+D57+D62+D67+D72+D77+D82+D87+D92+D97+D102+D107+D112+D117</f>
        <v>0</v>
      </c>
      <c r="E123" s="69">
        <f t="shared" ref="E123:O123" si="0">E11+E17+E22+E27+E32+E37+E42+E47+E52+E57+E62+E67+E72+E77+E82+E87+E92+E97+E102+E107+E112+E117</f>
        <v>0</v>
      </c>
      <c r="F123" s="69">
        <f t="shared" si="0"/>
        <v>0</v>
      </c>
      <c r="G123" s="69">
        <f t="shared" si="0"/>
        <v>0</v>
      </c>
      <c r="H123" s="69">
        <f t="shared" si="0"/>
        <v>0</v>
      </c>
      <c r="I123" s="69">
        <f t="shared" si="0"/>
        <v>0</v>
      </c>
      <c r="J123" s="69">
        <f t="shared" si="0"/>
        <v>0</v>
      </c>
      <c r="K123" s="69">
        <f t="shared" si="0"/>
        <v>0</v>
      </c>
      <c r="L123" s="69">
        <f t="shared" si="0"/>
        <v>0</v>
      </c>
      <c r="M123" s="69">
        <f t="shared" si="0"/>
        <v>0</v>
      </c>
      <c r="N123" s="69">
        <f t="shared" si="0"/>
        <v>0</v>
      </c>
      <c r="O123" s="69">
        <f t="shared" si="0"/>
        <v>0</v>
      </c>
      <c r="P123" s="69">
        <f>P11+P17+P22+P27+P32+P37+P42+P47+P52+P57+P62+P67+P72+P77+P82+P87+P92+P97+P102+P107+P112+P117</f>
        <v>0</v>
      </c>
    </row>
    <row r="124" spans="1:16" ht="15.75" customHeight="1" x14ac:dyDescent="0.25">
      <c r="A124" s="86" t="s">
        <v>21</v>
      </c>
      <c r="B124" s="87"/>
      <c r="C124" s="88"/>
      <c r="D124" s="50">
        <v>0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0</v>
      </c>
      <c r="M124" s="50">
        <v>0</v>
      </c>
      <c r="N124" s="50">
        <v>0</v>
      </c>
      <c r="O124" s="50">
        <v>0</v>
      </c>
      <c r="P124" s="69">
        <f>SUM(D124:O124)</f>
        <v>0</v>
      </c>
    </row>
  </sheetData>
  <sheetProtection sheet="1" objects="1" scenarios="1" formatCells="0" formatRows="0" insertRows="0" insertHyperlinks="0" deleteRows="0" sort="0" autoFilter="0" pivotTables="0"/>
  <mergeCells count="4">
    <mergeCell ref="D9:P9"/>
    <mergeCell ref="R32:R33"/>
    <mergeCell ref="A123:C123"/>
    <mergeCell ref="A124:C1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35F4D-247E-452C-9B5A-757EBF5CFF25}">
  <dimension ref="B1:R59"/>
  <sheetViews>
    <sheetView showGridLines="0" topLeftCell="A49" workbookViewId="0">
      <selection activeCell="E58" sqref="E58"/>
    </sheetView>
  </sheetViews>
  <sheetFormatPr baseColWidth="10" defaultRowHeight="15" x14ac:dyDescent="0.25"/>
  <cols>
    <col min="1" max="1" width="1.7109375" style="25" customWidth="1"/>
    <col min="2" max="2" width="50.42578125" style="25" customWidth="1"/>
    <col min="3" max="3" width="32.140625" style="25" customWidth="1"/>
    <col min="4" max="4" width="14.7109375" style="26" customWidth="1"/>
    <col min="5" max="5" width="16.7109375" style="25" customWidth="1"/>
    <col min="6" max="6" width="22.28515625" style="103" customWidth="1"/>
    <col min="7" max="16" width="22.28515625" style="25" customWidth="1"/>
    <col min="17" max="17" width="20" style="25" bestFit="1" customWidth="1"/>
    <col min="18" max="16384" width="11.42578125" style="25"/>
  </cols>
  <sheetData>
    <row r="1" spans="2:17" ht="5.25" customHeight="1" x14ac:dyDescent="0.25"/>
    <row r="2" spans="2:17" ht="18" x14ac:dyDescent="0.25">
      <c r="B2" s="24" t="s">
        <v>56</v>
      </c>
      <c r="C2" s="104"/>
      <c r="D2" s="104"/>
    </row>
    <row r="3" spans="2:17" ht="15.75" x14ac:dyDescent="0.25">
      <c r="B3" s="27" t="s">
        <v>148</v>
      </c>
      <c r="C3" s="105"/>
      <c r="D3" s="105"/>
    </row>
    <row r="4" spans="2:17" ht="15.75" x14ac:dyDescent="0.25">
      <c r="B4" s="27"/>
      <c r="C4" s="105"/>
      <c r="D4" s="105"/>
    </row>
    <row r="5" spans="2:17" ht="15.75" x14ac:dyDescent="0.25">
      <c r="B5" s="76" t="s">
        <v>1</v>
      </c>
      <c r="C5" s="29">
        <f>'CONSOLIDADO PRESUPUESTO'!B7</f>
        <v>0</v>
      </c>
      <c r="D5" s="105"/>
    </row>
    <row r="6" spans="2:17" ht="15.75" x14ac:dyDescent="0.25">
      <c r="B6" s="76" t="s">
        <v>3</v>
      </c>
      <c r="C6" s="29">
        <f>'CONSOLIDADO PRESUPUESTO'!B8</f>
        <v>0</v>
      </c>
      <c r="D6" s="106"/>
    </row>
    <row r="7" spans="2:17" ht="15.75" x14ac:dyDescent="0.25">
      <c r="B7" s="76" t="s">
        <v>4</v>
      </c>
      <c r="C7" s="29">
        <f>'CONSOLIDADO PRESUPUESTO'!B9</f>
        <v>2020</v>
      </c>
      <c r="D7" s="106"/>
    </row>
    <row r="8" spans="2:17" ht="15.75" x14ac:dyDescent="0.25">
      <c r="B8" s="76" t="s">
        <v>5</v>
      </c>
      <c r="C8" s="29">
        <f>'CONSOLIDADO PRESUPUESTO'!B10</f>
        <v>0</v>
      </c>
      <c r="D8" s="106"/>
    </row>
    <row r="9" spans="2:17" ht="9.75" customHeight="1" thickBot="1" x14ac:dyDescent="0.3">
      <c r="C9" s="26"/>
    </row>
    <row r="10" spans="2:17" ht="15.75" thickBot="1" x14ac:dyDescent="0.3">
      <c r="B10" s="116" t="s">
        <v>49</v>
      </c>
      <c r="C10" s="117"/>
      <c r="D10" s="118"/>
      <c r="E10" s="119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1"/>
    </row>
    <row r="11" spans="2:17" ht="15.95" customHeight="1" x14ac:dyDescent="0.25">
      <c r="B11" s="122" t="s">
        <v>57</v>
      </c>
      <c r="C11" s="123" t="s">
        <v>58</v>
      </c>
      <c r="D11" s="123" t="s">
        <v>59</v>
      </c>
      <c r="E11" s="124" t="s">
        <v>147</v>
      </c>
      <c r="F11" s="125" t="s">
        <v>7</v>
      </c>
      <c r="G11" s="125" t="s">
        <v>8</v>
      </c>
      <c r="H11" s="125" t="s">
        <v>9</v>
      </c>
      <c r="I11" s="125" t="s">
        <v>10</v>
      </c>
      <c r="J11" s="125" t="s">
        <v>11</v>
      </c>
      <c r="K11" s="125" t="s">
        <v>12</v>
      </c>
      <c r="L11" s="125" t="s">
        <v>13</v>
      </c>
      <c r="M11" s="125" t="s">
        <v>14</v>
      </c>
      <c r="N11" s="125" t="s">
        <v>15</v>
      </c>
      <c r="O11" s="125" t="s">
        <v>16</v>
      </c>
      <c r="P11" s="125" t="s">
        <v>17</v>
      </c>
      <c r="Q11" s="125" t="s">
        <v>18</v>
      </c>
    </row>
    <row r="12" spans="2:17" ht="15.95" customHeight="1" x14ac:dyDescent="0.25">
      <c r="B12" s="107"/>
      <c r="C12" s="108">
        <v>0</v>
      </c>
      <c r="D12" s="109"/>
      <c r="E12" s="126">
        <f>C12*D12*0.05</f>
        <v>0</v>
      </c>
      <c r="F12" s="127">
        <f>C12*D12+E12</f>
        <v>0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</row>
    <row r="13" spans="2:17" ht="15.95" customHeight="1" x14ac:dyDescent="0.25">
      <c r="B13" s="107"/>
      <c r="C13" s="108">
        <v>0</v>
      </c>
      <c r="D13" s="109"/>
      <c r="E13" s="126">
        <f t="shared" ref="E13:E52" si="0">C13*D13*0.05</f>
        <v>0</v>
      </c>
      <c r="F13" s="127">
        <f t="shared" ref="F13:F52" si="1">C13*D13+E13</f>
        <v>0</v>
      </c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</row>
    <row r="14" spans="2:17" ht="15.95" customHeight="1" x14ac:dyDescent="0.25">
      <c r="B14" s="107"/>
      <c r="C14" s="108">
        <v>0</v>
      </c>
      <c r="D14" s="109"/>
      <c r="E14" s="126">
        <f t="shared" si="0"/>
        <v>0</v>
      </c>
      <c r="F14" s="127">
        <f t="shared" si="1"/>
        <v>0</v>
      </c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</row>
    <row r="15" spans="2:17" ht="15.95" customHeight="1" x14ac:dyDescent="0.25">
      <c r="B15" s="107"/>
      <c r="C15" s="108">
        <v>0</v>
      </c>
      <c r="D15" s="109"/>
      <c r="E15" s="126">
        <f t="shared" si="0"/>
        <v>0</v>
      </c>
      <c r="F15" s="127">
        <f t="shared" si="1"/>
        <v>0</v>
      </c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</row>
    <row r="16" spans="2:17" ht="15.95" customHeight="1" x14ac:dyDescent="0.25">
      <c r="B16" s="107"/>
      <c r="C16" s="108">
        <v>0</v>
      </c>
      <c r="D16" s="109"/>
      <c r="E16" s="126">
        <f t="shared" si="0"/>
        <v>0</v>
      </c>
      <c r="F16" s="127">
        <f t="shared" si="1"/>
        <v>0</v>
      </c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</row>
    <row r="17" spans="2:17" ht="15.95" customHeight="1" x14ac:dyDescent="0.25">
      <c r="B17" s="107"/>
      <c r="C17" s="108">
        <v>0</v>
      </c>
      <c r="D17" s="109"/>
      <c r="E17" s="126">
        <f t="shared" si="0"/>
        <v>0</v>
      </c>
      <c r="F17" s="127">
        <f t="shared" si="1"/>
        <v>0</v>
      </c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</row>
    <row r="18" spans="2:17" ht="15.95" customHeight="1" x14ac:dyDescent="0.25">
      <c r="B18" s="107"/>
      <c r="C18" s="108">
        <v>0</v>
      </c>
      <c r="D18" s="109"/>
      <c r="E18" s="126">
        <f t="shared" si="0"/>
        <v>0</v>
      </c>
      <c r="F18" s="127">
        <f t="shared" si="1"/>
        <v>0</v>
      </c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</row>
    <row r="19" spans="2:17" ht="15.95" customHeight="1" x14ac:dyDescent="0.25">
      <c r="B19" s="107"/>
      <c r="C19" s="108">
        <v>0</v>
      </c>
      <c r="D19" s="109"/>
      <c r="E19" s="126">
        <f t="shared" si="0"/>
        <v>0</v>
      </c>
      <c r="F19" s="127">
        <f t="shared" si="1"/>
        <v>0</v>
      </c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</row>
    <row r="20" spans="2:17" ht="15.95" customHeight="1" x14ac:dyDescent="0.25">
      <c r="B20" s="107"/>
      <c r="C20" s="108">
        <v>0</v>
      </c>
      <c r="D20" s="109"/>
      <c r="E20" s="126">
        <f t="shared" si="0"/>
        <v>0</v>
      </c>
      <c r="F20" s="127">
        <f t="shared" si="1"/>
        <v>0</v>
      </c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</row>
    <row r="21" spans="2:17" ht="15.95" customHeight="1" x14ac:dyDescent="0.25">
      <c r="B21" s="107"/>
      <c r="C21" s="108">
        <v>0</v>
      </c>
      <c r="D21" s="109"/>
      <c r="E21" s="126">
        <f t="shared" si="0"/>
        <v>0</v>
      </c>
      <c r="F21" s="127">
        <f t="shared" si="1"/>
        <v>0</v>
      </c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</row>
    <row r="22" spans="2:17" ht="15.95" customHeight="1" x14ac:dyDescent="0.25">
      <c r="B22" s="107"/>
      <c r="C22" s="108">
        <v>0</v>
      </c>
      <c r="D22" s="109"/>
      <c r="E22" s="126">
        <f t="shared" si="0"/>
        <v>0</v>
      </c>
      <c r="F22" s="127">
        <f t="shared" si="1"/>
        <v>0</v>
      </c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</row>
    <row r="23" spans="2:17" ht="15.95" customHeight="1" x14ac:dyDescent="0.25">
      <c r="B23" s="107"/>
      <c r="C23" s="108">
        <v>0</v>
      </c>
      <c r="D23" s="109"/>
      <c r="E23" s="126">
        <f t="shared" si="0"/>
        <v>0</v>
      </c>
      <c r="F23" s="127">
        <f t="shared" si="1"/>
        <v>0</v>
      </c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</row>
    <row r="24" spans="2:17" ht="15.95" customHeight="1" x14ac:dyDescent="0.25">
      <c r="B24" s="107"/>
      <c r="C24" s="108">
        <v>0</v>
      </c>
      <c r="D24" s="109"/>
      <c r="E24" s="126">
        <f t="shared" si="0"/>
        <v>0</v>
      </c>
      <c r="F24" s="127">
        <f t="shared" si="1"/>
        <v>0</v>
      </c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</row>
    <row r="25" spans="2:17" ht="15.95" customHeight="1" x14ac:dyDescent="0.25">
      <c r="B25" s="107"/>
      <c r="C25" s="108">
        <v>0</v>
      </c>
      <c r="D25" s="109"/>
      <c r="E25" s="126">
        <f t="shared" si="0"/>
        <v>0</v>
      </c>
      <c r="F25" s="127">
        <f t="shared" si="1"/>
        <v>0</v>
      </c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</row>
    <row r="26" spans="2:17" ht="15.95" customHeight="1" x14ac:dyDescent="0.25">
      <c r="B26" s="107"/>
      <c r="C26" s="108">
        <v>0</v>
      </c>
      <c r="D26" s="109"/>
      <c r="E26" s="126">
        <f t="shared" si="0"/>
        <v>0</v>
      </c>
      <c r="F26" s="127">
        <f t="shared" si="1"/>
        <v>0</v>
      </c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</row>
    <row r="27" spans="2:17" ht="15.95" customHeight="1" x14ac:dyDescent="0.25">
      <c r="B27" s="107"/>
      <c r="C27" s="108">
        <v>0</v>
      </c>
      <c r="D27" s="109"/>
      <c r="E27" s="126">
        <f t="shared" si="0"/>
        <v>0</v>
      </c>
      <c r="F27" s="127">
        <f t="shared" si="1"/>
        <v>0</v>
      </c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</row>
    <row r="28" spans="2:17" ht="15.95" customHeight="1" x14ac:dyDescent="0.25">
      <c r="B28" s="107"/>
      <c r="C28" s="108">
        <v>0</v>
      </c>
      <c r="D28" s="109"/>
      <c r="E28" s="126">
        <f t="shared" si="0"/>
        <v>0</v>
      </c>
      <c r="F28" s="127">
        <f t="shared" si="1"/>
        <v>0</v>
      </c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</row>
    <row r="29" spans="2:17" ht="15.95" customHeight="1" x14ac:dyDescent="0.25">
      <c r="B29" s="107"/>
      <c r="C29" s="108">
        <v>0</v>
      </c>
      <c r="D29" s="109"/>
      <c r="E29" s="126">
        <f t="shared" si="0"/>
        <v>0</v>
      </c>
      <c r="F29" s="127">
        <f t="shared" si="1"/>
        <v>0</v>
      </c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</row>
    <row r="30" spans="2:17" ht="15.95" customHeight="1" x14ac:dyDescent="0.25">
      <c r="B30" s="107"/>
      <c r="C30" s="108">
        <v>0</v>
      </c>
      <c r="D30" s="109"/>
      <c r="E30" s="126">
        <f t="shared" si="0"/>
        <v>0</v>
      </c>
      <c r="F30" s="127">
        <f t="shared" si="1"/>
        <v>0</v>
      </c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</row>
    <row r="31" spans="2:17" ht="15.95" customHeight="1" x14ac:dyDescent="0.25">
      <c r="B31" s="107"/>
      <c r="C31" s="108">
        <v>0</v>
      </c>
      <c r="D31" s="109"/>
      <c r="E31" s="126">
        <f t="shared" si="0"/>
        <v>0</v>
      </c>
      <c r="F31" s="127">
        <f t="shared" si="1"/>
        <v>0</v>
      </c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</row>
    <row r="32" spans="2:17" ht="15.95" customHeight="1" x14ac:dyDescent="0.25">
      <c r="B32" s="107"/>
      <c r="C32" s="108">
        <v>0</v>
      </c>
      <c r="D32" s="109"/>
      <c r="E32" s="126">
        <f t="shared" si="0"/>
        <v>0</v>
      </c>
      <c r="F32" s="127">
        <f t="shared" si="1"/>
        <v>0</v>
      </c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</row>
    <row r="33" spans="2:17" ht="15.95" customHeight="1" x14ac:dyDescent="0.25">
      <c r="B33" s="107"/>
      <c r="C33" s="108">
        <v>0</v>
      </c>
      <c r="D33" s="111"/>
      <c r="E33" s="126">
        <f t="shared" si="0"/>
        <v>0</v>
      </c>
      <c r="F33" s="127">
        <f t="shared" si="1"/>
        <v>0</v>
      </c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</row>
    <row r="34" spans="2:17" ht="15.95" customHeight="1" x14ac:dyDescent="0.25">
      <c r="B34" s="107"/>
      <c r="C34" s="108">
        <v>0</v>
      </c>
      <c r="D34" s="112"/>
      <c r="E34" s="126">
        <f t="shared" si="0"/>
        <v>0</v>
      </c>
      <c r="F34" s="127">
        <f t="shared" si="1"/>
        <v>0</v>
      </c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</row>
    <row r="35" spans="2:17" ht="15.95" customHeight="1" x14ac:dyDescent="0.25">
      <c r="B35" s="107"/>
      <c r="C35" s="108">
        <v>0</v>
      </c>
      <c r="D35" s="112"/>
      <c r="E35" s="126">
        <f t="shared" si="0"/>
        <v>0</v>
      </c>
      <c r="F35" s="127">
        <f t="shared" si="1"/>
        <v>0</v>
      </c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</row>
    <row r="36" spans="2:17" ht="15.95" customHeight="1" x14ac:dyDescent="0.25">
      <c r="B36" s="107"/>
      <c r="C36" s="108">
        <v>0</v>
      </c>
      <c r="D36" s="112"/>
      <c r="E36" s="126">
        <f t="shared" si="0"/>
        <v>0</v>
      </c>
      <c r="F36" s="127">
        <f t="shared" si="1"/>
        <v>0</v>
      </c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</row>
    <row r="37" spans="2:17" ht="15.95" customHeight="1" x14ac:dyDescent="0.25">
      <c r="B37" s="107"/>
      <c r="C37" s="108">
        <v>0</v>
      </c>
      <c r="D37" s="112"/>
      <c r="E37" s="126">
        <f t="shared" si="0"/>
        <v>0</v>
      </c>
      <c r="F37" s="127">
        <f t="shared" si="1"/>
        <v>0</v>
      </c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</row>
    <row r="38" spans="2:17" ht="15.75" customHeight="1" x14ac:dyDescent="0.25">
      <c r="B38" s="107"/>
      <c r="C38" s="108">
        <v>0</v>
      </c>
      <c r="D38" s="112"/>
      <c r="E38" s="126">
        <f t="shared" si="0"/>
        <v>0</v>
      </c>
      <c r="F38" s="127">
        <f t="shared" si="1"/>
        <v>0</v>
      </c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</row>
    <row r="39" spans="2:17" ht="15.75" customHeight="1" x14ac:dyDescent="0.25">
      <c r="B39" s="107"/>
      <c r="C39" s="108">
        <v>0</v>
      </c>
      <c r="D39" s="112"/>
      <c r="E39" s="126">
        <f t="shared" si="0"/>
        <v>0</v>
      </c>
      <c r="F39" s="127">
        <f t="shared" si="1"/>
        <v>0</v>
      </c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</row>
    <row r="40" spans="2:17" ht="15.75" customHeight="1" x14ac:dyDescent="0.25">
      <c r="B40" s="107"/>
      <c r="C40" s="108">
        <v>0</v>
      </c>
      <c r="D40" s="112"/>
      <c r="E40" s="126">
        <f t="shared" si="0"/>
        <v>0</v>
      </c>
      <c r="F40" s="127">
        <f t="shared" si="1"/>
        <v>0</v>
      </c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</row>
    <row r="41" spans="2:17" x14ac:dyDescent="0.25">
      <c r="B41" s="107"/>
      <c r="C41" s="108">
        <v>0</v>
      </c>
      <c r="D41" s="112"/>
      <c r="E41" s="126">
        <f t="shared" si="0"/>
        <v>0</v>
      </c>
      <c r="F41" s="127">
        <f t="shared" si="1"/>
        <v>0</v>
      </c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</row>
    <row r="42" spans="2:17" x14ac:dyDescent="0.25">
      <c r="B42" s="107"/>
      <c r="C42" s="108">
        <v>0</v>
      </c>
      <c r="D42" s="112"/>
      <c r="E42" s="126">
        <f t="shared" si="0"/>
        <v>0</v>
      </c>
      <c r="F42" s="127">
        <f t="shared" si="1"/>
        <v>0</v>
      </c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</row>
    <row r="43" spans="2:17" x14ac:dyDescent="0.25">
      <c r="B43" s="107"/>
      <c r="C43" s="108">
        <v>0</v>
      </c>
      <c r="D43" s="112"/>
      <c r="E43" s="126">
        <f t="shared" si="0"/>
        <v>0</v>
      </c>
      <c r="F43" s="127">
        <f t="shared" si="1"/>
        <v>0</v>
      </c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</row>
    <row r="44" spans="2:17" x14ac:dyDescent="0.25">
      <c r="B44" s="107"/>
      <c r="C44" s="108">
        <v>0</v>
      </c>
      <c r="D44" s="112"/>
      <c r="E44" s="126">
        <f t="shared" si="0"/>
        <v>0</v>
      </c>
      <c r="F44" s="127">
        <f t="shared" si="1"/>
        <v>0</v>
      </c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</row>
    <row r="45" spans="2:17" x14ac:dyDescent="0.25">
      <c r="B45" s="107"/>
      <c r="C45" s="108">
        <v>0</v>
      </c>
      <c r="D45" s="113"/>
      <c r="E45" s="126">
        <f t="shared" si="0"/>
        <v>0</v>
      </c>
      <c r="F45" s="127">
        <f t="shared" si="1"/>
        <v>0</v>
      </c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</row>
    <row r="46" spans="2:17" x14ac:dyDescent="0.25">
      <c r="B46" s="107"/>
      <c r="C46" s="108">
        <v>0</v>
      </c>
      <c r="D46" s="113"/>
      <c r="E46" s="126">
        <f t="shared" si="0"/>
        <v>0</v>
      </c>
      <c r="F46" s="127">
        <f t="shared" si="1"/>
        <v>0</v>
      </c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</row>
    <row r="47" spans="2:17" x14ac:dyDescent="0.25">
      <c r="B47" s="107"/>
      <c r="C47" s="108">
        <v>0</v>
      </c>
      <c r="D47" s="113"/>
      <c r="E47" s="126">
        <f t="shared" si="0"/>
        <v>0</v>
      </c>
      <c r="F47" s="127">
        <f t="shared" si="1"/>
        <v>0</v>
      </c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2:17" x14ac:dyDescent="0.25">
      <c r="B48" s="107"/>
      <c r="C48" s="108">
        <v>0</v>
      </c>
      <c r="D48" s="113"/>
      <c r="E48" s="126">
        <f t="shared" si="0"/>
        <v>0</v>
      </c>
      <c r="F48" s="127">
        <f t="shared" si="1"/>
        <v>0</v>
      </c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</row>
    <row r="49" spans="2:18" x14ac:dyDescent="0.25">
      <c r="B49" s="107"/>
      <c r="C49" s="108">
        <v>0</v>
      </c>
      <c r="D49" s="112"/>
      <c r="E49" s="126">
        <f t="shared" si="0"/>
        <v>0</v>
      </c>
      <c r="F49" s="127">
        <f t="shared" si="1"/>
        <v>0</v>
      </c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</row>
    <row r="50" spans="2:18" x14ac:dyDescent="0.25">
      <c r="B50" s="107"/>
      <c r="C50" s="108">
        <v>0</v>
      </c>
      <c r="D50" s="112"/>
      <c r="E50" s="126">
        <f t="shared" si="0"/>
        <v>0</v>
      </c>
      <c r="F50" s="127">
        <f t="shared" si="1"/>
        <v>0</v>
      </c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</row>
    <row r="51" spans="2:18" x14ac:dyDescent="0.25">
      <c r="B51" s="107"/>
      <c r="C51" s="108">
        <v>0</v>
      </c>
      <c r="D51" s="112"/>
      <c r="E51" s="126">
        <f t="shared" si="0"/>
        <v>0</v>
      </c>
      <c r="F51" s="127">
        <f t="shared" si="1"/>
        <v>0</v>
      </c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</row>
    <row r="52" spans="2:18" x14ac:dyDescent="0.25">
      <c r="B52" s="107"/>
      <c r="C52" s="108">
        <v>0</v>
      </c>
      <c r="D52" s="112"/>
      <c r="E52" s="126">
        <f t="shared" si="0"/>
        <v>0</v>
      </c>
      <c r="F52" s="127">
        <f t="shared" si="1"/>
        <v>0</v>
      </c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</row>
    <row r="53" spans="2:18" x14ac:dyDescent="0.25">
      <c r="B53" s="128" t="s">
        <v>60</v>
      </c>
      <c r="C53" s="129"/>
      <c r="D53" s="129"/>
      <c r="E53" s="130"/>
      <c r="F53" s="127">
        <f>SUM(F12:F52)</f>
        <v>0</v>
      </c>
      <c r="G53" s="135">
        <f>SUM(G12:G52)</f>
        <v>0</v>
      </c>
      <c r="H53" s="135">
        <f t="shared" ref="H53:Q53" si="2">SUM(H12:H52)</f>
        <v>0</v>
      </c>
      <c r="I53" s="135">
        <f t="shared" si="2"/>
        <v>0</v>
      </c>
      <c r="J53" s="135">
        <f t="shared" si="2"/>
        <v>0</v>
      </c>
      <c r="K53" s="135">
        <f t="shared" si="2"/>
        <v>0</v>
      </c>
      <c r="L53" s="135">
        <f t="shared" si="2"/>
        <v>0</v>
      </c>
      <c r="M53" s="135">
        <f t="shared" si="2"/>
        <v>0</v>
      </c>
      <c r="N53" s="135">
        <f t="shared" si="2"/>
        <v>0</v>
      </c>
      <c r="O53" s="135">
        <f t="shared" si="2"/>
        <v>0</v>
      </c>
      <c r="P53" s="135">
        <f t="shared" si="2"/>
        <v>0</v>
      </c>
      <c r="Q53" s="135">
        <f t="shared" si="2"/>
        <v>0</v>
      </c>
    </row>
    <row r="54" spans="2:18" x14ac:dyDescent="0.25">
      <c r="C54" s="26"/>
    </row>
    <row r="57" spans="2:18" x14ac:dyDescent="0.25">
      <c r="B57" s="64" t="s">
        <v>6</v>
      </c>
      <c r="C57" s="64"/>
      <c r="D57" s="64"/>
      <c r="E57" s="65" t="s">
        <v>7</v>
      </c>
      <c r="F57" s="65" t="s">
        <v>8</v>
      </c>
      <c r="G57" s="65" t="s">
        <v>9</v>
      </c>
      <c r="H57" s="65" t="s">
        <v>10</v>
      </c>
      <c r="I57" s="65" t="s">
        <v>11</v>
      </c>
      <c r="J57" s="65" t="s">
        <v>12</v>
      </c>
      <c r="K57" s="65" t="s">
        <v>13</v>
      </c>
      <c r="L57" s="65" t="s">
        <v>14</v>
      </c>
      <c r="M57" s="65" t="s">
        <v>15</v>
      </c>
      <c r="N57" s="65" t="s">
        <v>16</v>
      </c>
      <c r="O57" s="65" t="s">
        <v>17</v>
      </c>
      <c r="P57" s="65" t="s">
        <v>18</v>
      </c>
      <c r="Q57" s="131" t="s">
        <v>19</v>
      </c>
    </row>
    <row r="58" spans="2:18" x14ac:dyDescent="0.25">
      <c r="B58" s="132" t="s">
        <v>61</v>
      </c>
      <c r="C58" s="132"/>
      <c r="D58" s="132"/>
      <c r="E58" s="69">
        <f>F53</f>
        <v>0</v>
      </c>
      <c r="F58" s="133">
        <f t="shared" ref="F58:P58" si="3">G53</f>
        <v>0</v>
      </c>
      <c r="G58" s="69">
        <f t="shared" si="3"/>
        <v>0</v>
      </c>
      <c r="H58" s="69">
        <f t="shared" si="3"/>
        <v>0</v>
      </c>
      <c r="I58" s="69">
        <f t="shared" si="3"/>
        <v>0</v>
      </c>
      <c r="J58" s="69">
        <f t="shared" si="3"/>
        <v>0</v>
      </c>
      <c r="K58" s="69">
        <f t="shared" si="3"/>
        <v>0</v>
      </c>
      <c r="L58" s="69">
        <f t="shared" si="3"/>
        <v>0</v>
      </c>
      <c r="M58" s="69">
        <f t="shared" si="3"/>
        <v>0</v>
      </c>
      <c r="N58" s="69">
        <f t="shared" si="3"/>
        <v>0</v>
      </c>
      <c r="O58" s="69">
        <f>P53</f>
        <v>0</v>
      </c>
      <c r="P58" s="69">
        <f t="shared" si="3"/>
        <v>0</v>
      </c>
      <c r="Q58" s="69">
        <f>SUM(E58:P58)</f>
        <v>0</v>
      </c>
      <c r="R58" s="115"/>
    </row>
    <row r="59" spans="2:18" x14ac:dyDescent="0.25">
      <c r="B59" s="70" t="s">
        <v>21</v>
      </c>
      <c r="C59" s="70"/>
      <c r="D59" s="70"/>
      <c r="E59" s="50">
        <v>0</v>
      </c>
      <c r="F59" s="114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/>
      <c r="Q59" s="69">
        <f>SUM(E59:P59)</f>
        <v>0</v>
      </c>
    </row>
  </sheetData>
  <sheetProtection sheet="1" objects="1" scenarios="1" formatCells="0" formatRows="0" insertRows="0" insertHyperlinks="0" deleteRows="0" sort="0" autoFilter="0" pivotTables="0"/>
  <mergeCells count="5">
    <mergeCell ref="B57:D57"/>
    <mergeCell ref="B58:D58"/>
    <mergeCell ref="B59:D59"/>
    <mergeCell ref="B10:D10"/>
    <mergeCell ref="B53:E5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8FEB5-0A8F-425F-8FED-FF7963F46CBB}">
  <dimension ref="B1:R59"/>
  <sheetViews>
    <sheetView showGridLines="0" topLeftCell="A52" workbookViewId="0">
      <selection activeCell="F3" sqref="F3"/>
    </sheetView>
  </sheetViews>
  <sheetFormatPr baseColWidth="10" defaultRowHeight="15" x14ac:dyDescent="0.25"/>
  <cols>
    <col min="1" max="1" width="1.7109375" style="25" customWidth="1"/>
    <col min="2" max="2" width="50.42578125" style="25" customWidth="1"/>
    <col min="3" max="3" width="32.140625" style="25" customWidth="1"/>
    <col min="4" max="4" width="14.7109375" style="26" customWidth="1"/>
    <col min="5" max="5" width="16.7109375" style="25" customWidth="1"/>
    <col min="6" max="6" width="22.28515625" style="103" customWidth="1"/>
    <col min="7" max="16" width="22.28515625" style="25" customWidth="1"/>
    <col min="17" max="17" width="20" style="25" bestFit="1" customWidth="1"/>
    <col min="18" max="16384" width="11.42578125" style="25"/>
  </cols>
  <sheetData>
    <row r="1" spans="2:17" ht="5.25" customHeight="1" x14ac:dyDescent="0.25"/>
    <row r="2" spans="2:17" ht="18" x14ac:dyDescent="0.25">
      <c r="B2" s="24" t="s">
        <v>56</v>
      </c>
      <c r="C2" s="104"/>
      <c r="D2" s="104"/>
    </row>
    <row r="3" spans="2:17" ht="15.75" x14ac:dyDescent="0.25">
      <c r="B3" s="27" t="s">
        <v>148</v>
      </c>
      <c r="C3" s="105"/>
      <c r="D3" s="105"/>
    </row>
    <row r="4" spans="2:17" ht="15.75" x14ac:dyDescent="0.25">
      <c r="B4" s="27"/>
      <c r="C4" s="105"/>
      <c r="D4" s="105"/>
    </row>
    <row r="5" spans="2:17" ht="15.75" x14ac:dyDescent="0.25">
      <c r="B5" s="76" t="s">
        <v>1</v>
      </c>
      <c r="C5" s="29">
        <f>'CONSOLIDADO PRESUPUESTO'!B7</f>
        <v>0</v>
      </c>
      <c r="D5" s="105"/>
    </row>
    <row r="6" spans="2:17" ht="15.75" x14ac:dyDescent="0.25">
      <c r="B6" s="76" t="s">
        <v>3</v>
      </c>
      <c r="C6" s="29">
        <f>'CONSOLIDADO PRESUPUESTO'!B8</f>
        <v>0</v>
      </c>
      <c r="D6" s="106"/>
    </row>
    <row r="7" spans="2:17" ht="15.75" x14ac:dyDescent="0.25">
      <c r="B7" s="76" t="s">
        <v>4</v>
      </c>
      <c r="C7" s="29">
        <f>'CONSOLIDADO PRESUPUESTO'!B9</f>
        <v>2020</v>
      </c>
      <c r="D7" s="106"/>
    </row>
    <row r="8" spans="2:17" ht="15.75" x14ac:dyDescent="0.25">
      <c r="B8" s="76" t="s">
        <v>5</v>
      </c>
      <c r="C8" s="29">
        <f>'CONSOLIDADO PRESUPUESTO'!B10</f>
        <v>0</v>
      </c>
      <c r="D8" s="106"/>
    </row>
    <row r="9" spans="2:17" ht="9.75" customHeight="1" thickBot="1" x14ac:dyDescent="0.3">
      <c r="C9" s="26"/>
    </row>
    <row r="10" spans="2:17" ht="15.75" thickBot="1" x14ac:dyDescent="0.3">
      <c r="B10" s="116" t="s">
        <v>49</v>
      </c>
      <c r="C10" s="117"/>
      <c r="D10" s="118"/>
      <c r="E10" s="119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1"/>
    </row>
    <row r="11" spans="2:17" ht="15.95" customHeight="1" x14ac:dyDescent="0.25">
      <c r="B11" s="122" t="s">
        <v>57</v>
      </c>
      <c r="C11" s="123" t="s">
        <v>58</v>
      </c>
      <c r="D11" s="123" t="s">
        <v>59</v>
      </c>
      <c r="E11" s="124" t="s">
        <v>147</v>
      </c>
      <c r="F11" s="125" t="s">
        <v>7</v>
      </c>
      <c r="G11" s="125" t="s">
        <v>8</v>
      </c>
      <c r="H11" s="125" t="s">
        <v>9</v>
      </c>
      <c r="I11" s="125" t="s">
        <v>10</v>
      </c>
      <c r="J11" s="125" t="s">
        <v>11</v>
      </c>
      <c r="K11" s="125" t="s">
        <v>12</v>
      </c>
      <c r="L11" s="125" t="s">
        <v>13</v>
      </c>
      <c r="M11" s="125" t="s">
        <v>14</v>
      </c>
      <c r="N11" s="125" t="s">
        <v>15</v>
      </c>
      <c r="O11" s="125" t="s">
        <v>16</v>
      </c>
      <c r="P11" s="125" t="s">
        <v>17</v>
      </c>
      <c r="Q11" s="125" t="s">
        <v>18</v>
      </c>
    </row>
    <row r="12" spans="2:17" ht="15.95" customHeight="1" x14ac:dyDescent="0.25">
      <c r="B12" s="107"/>
      <c r="C12" s="108">
        <v>0</v>
      </c>
      <c r="D12" s="109"/>
      <c r="E12" s="126">
        <f>C12*D12*0.05</f>
        <v>0</v>
      </c>
      <c r="F12" s="127">
        <f>C12*D12+E12</f>
        <v>0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</row>
    <row r="13" spans="2:17" ht="15.95" customHeight="1" x14ac:dyDescent="0.25">
      <c r="B13" s="107"/>
      <c r="C13" s="108">
        <v>0</v>
      </c>
      <c r="D13" s="109"/>
      <c r="E13" s="126">
        <f t="shared" ref="E13:E52" si="0">C13*D13*0.05</f>
        <v>0</v>
      </c>
      <c r="F13" s="127">
        <f t="shared" ref="F13:F52" si="1">C13*D13+E13</f>
        <v>0</v>
      </c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</row>
    <row r="14" spans="2:17" ht="15.95" customHeight="1" x14ac:dyDescent="0.25">
      <c r="B14" s="107"/>
      <c r="C14" s="108">
        <v>0</v>
      </c>
      <c r="D14" s="109"/>
      <c r="E14" s="126">
        <f t="shared" si="0"/>
        <v>0</v>
      </c>
      <c r="F14" s="127">
        <f t="shared" si="1"/>
        <v>0</v>
      </c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</row>
    <row r="15" spans="2:17" ht="15.95" customHeight="1" x14ac:dyDescent="0.25">
      <c r="B15" s="107"/>
      <c r="C15" s="108">
        <v>0</v>
      </c>
      <c r="D15" s="109"/>
      <c r="E15" s="126">
        <f t="shared" si="0"/>
        <v>0</v>
      </c>
      <c r="F15" s="127">
        <f t="shared" si="1"/>
        <v>0</v>
      </c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</row>
    <row r="16" spans="2:17" ht="15.95" customHeight="1" x14ac:dyDescent="0.25">
      <c r="B16" s="107"/>
      <c r="C16" s="108">
        <v>0</v>
      </c>
      <c r="D16" s="109"/>
      <c r="E16" s="126">
        <f t="shared" si="0"/>
        <v>0</v>
      </c>
      <c r="F16" s="127">
        <f t="shared" si="1"/>
        <v>0</v>
      </c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</row>
    <row r="17" spans="2:17" ht="15.95" customHeight="1" x14ac:dyDescent="0.25">
      <c r="B17" s="107"/>
      <c r="C17" s="108">
        <v>0</v>
      </c>
      <c r="D17" s="109"/>
      <c r="E17" s="126">
        <f t="shared" si="0"/>
        <v>0</v>
      </c>
      <c r="F17" s="127">
        <f t="shared" si="1"/>
        <v>0</v>
      </c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</row>
    <row r="18" spans="2:17" ht="15.95" customHeight="1" x14ac:dyDescent="0.25">
      <c r="B18" s="107"/>
      <c r="C18" s="108">
        <v>0</v>
      </c>
      <c r="D18" s="109"/>
      <c r="E18" s="126">
        <f t="shared" si="0"/>
        <v>0</v>
      </c>
      <c r="F18" s="127">
        <f t="shared" si="1"/>
        <v>0</v>
      </c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</row>
    <row r="19" spans="2:17" ht="15.95" customHeight="1" x14ac:dyDescent="0.25">
      <c r="B19" s="107"/>
      <c r="C19" s="108">
        <v>0</v>
      </c>
      <c r="D19" s="109"/>
      <c r="E19" s="126">
        <f t="shared" si="0"/>
        <v>0</v>
      </c>
      <c r="F19" s="127">
        <f t="shared" si="1"/>
        <v>0</v>
      </c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</row>
    <row r="20" spans="2:17" ht="15.95" customHeight="1" x14ac:dyDescent="0.25">
      <c r="B20" s="107"/>
      <c r="C20" s="108">
        <v>0</v>
      </c>
      <c r="D20" s="109"/>
      <c r="E20" s="126">
        <f t="shared" si="0"/>
        <v>0</v>
      </c>
      <c r="F20" s="127">
        <f t="shared" si="1"/>
        <v>0</v>
      </c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</row>
    <row r="21" spans="2:17" ht="15.95" customHeight="1" x14ac:dyDescent="0.25">
      <c r="B21" s="107"/>
      <c r="C21" s="108">
        <v>0</v>
      </c>
      <c r="D21" s="109"/>
      <c r="E21" s="126">
        <f t="shared" si="0"/>
        <v>0</v>
      </c>
      <c r="F21" s="127">
        <f t="shared" si="1"/>
        <v>0</v>
      </c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</row>
    <row r="22" spans="2:17" ht="15.95" customHeight="1" x14ac:dyDescent="0.25">
      <c r="B22" s="107"/>
      <c r="C22" s="108">
        <v>0</v>
      </c>
      <c r="D22" s="109"/>
      <c r="E22" s="126">
        <f t="shared" si="0"/>
        <v>0</v>
      </c>
      <c r="F22" s="127">
        <f t="shared" si="1"/>
        <v>0</v>
      </c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</row>
    <row r="23" spans="2:17" ht="15.95" customHeight="1" x14ac:dyDescent="0.25">
      <c r="B23" s="107"/>
      <c r="C23" s="108">
        <v>0</v>
      </c>
      <c r="D23" s="109"/>
      <c r="E23" s="126">
        <f t="shared" si="0"/>
        <v>0</v>
      </c>
      <c r="F23" s="127">
        <f t="shared" si="1"/>
        <v>0</v>
      </c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</row>
    <row r="24" spans="2:17" ht="15.95" customHeight="1" x14ac:dyDescent="0.25">
      <c r="B24" s="107"/>
      <c r="C24" s="108">
        <v>0</v>
      </c>
      <c r="D24" s="109"/>
      <c r="E24" s="126">
        <f t="shared" si="0"/>
        <v>0</v>
      </c>
      <c r="F24" s="127">
        <f t="shared" si="1"/>
        <v>0</v>
      </c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</row>
    <row r="25" spans="2:17" ht="15.95" customHeight="1" x14ac:dyDescent="0.25">
      <c r="B25" s="107"/>
      <c r="C25" s="108">
        <v>0</v>
      </c>
      <c r="D25" s="109"/>
      <c r="E25" s="126">
        <f t="shared" si="0"/>
        <v>0</v>
      </c>
      <c r="F25" s="127">
        <f t="shared" si="1"/>
        <v>0</v>
      </c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</row>
    <row r="26" spans="2:17" ht="15.95" customHeight="1" x14ac:dyDescent="0.25">
      <c r="B26" s="107"/>
      <c r="C26" s="108">
        <v>0</v>
      </c>
      <c r="D26" s="109"/>
      <c r="E26" s="126">
        <f t="shared" si="0"/>
        <v>0</v>
      </c>
      <c r="F26" s="127">
        <f t="shared" si="1"/>
        <v>0</v>
      </c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</row>
    <row r="27" spans="2:17" ht="15.95" customHeight="1" x14ac:dyDescent="0.25">
      <c r="B27" s="107"/>
      <c r="C27" s="108">
        <v>0</v>
      </c>
      <c r="D27" s="109"/>
      <c r="E27" s="126">
        <f t="shared" si="0"/>
        <v>0</v>
      </c>
      <c r="F27" s="127">
        <f t="shared" si="1"/>
        <v>0</v>
      </c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</row>
    <row r="28" spans="2:17" ht="15.95" customHeight="1" x14ac:dyDescent="0.25">
      <c r="B28" s="107"/>
      <c r="C28" s="108">
        <v>0</v>
      </c>
      <c r="D28" s="109"/>
      <c r="E28" s="126">
        <f t="shared" si="0"/>
        <v>0</v>
      </c>
      <c r="F28" s="127">
        <f t="shared" si="1"/>
        <v>0</v>
      </c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</row>
    <row r="29" spans="2:17" ht="15.95" customHeight="1" x14ac:dyDescent="0.25">
      <c r="B29" s="107"/>
      <c r="C29" s="108">
        <v>0</v>
      </c>
      <c r="D29" s="109"/>
      <c r="E29" s="126">
        <f t="shared" si="0"/>
        <v>0</v>
      </c>
      <c r="F29" s="127">
        <f t="shared" si="1"/>
        <v>0</v>
      </c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</row>
    <row r="30" spans="2:17" ht="15.95" customHeight="1" x14ac:dyDescent="0.25">
      <c r="B30" s="107"/>
      <c r="C30" s="108">
        <v>0</v>
      </c>
      <c r="D30" s="109"/>
      <c r="E30" s="126">
        <f t="shared" si="0"/>
        <v>0</v>
      </c>
      <c r="F30" s="127">
        <f t="shared" si="1"/>
        <v>0</v>
      </c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</row>
    <row r="31" spans="2:17" ht="15.95" customHeight="1" x14ac:dyDescent="0.25">
      <c r="B31" s="107"/>
      <c r="C31" s="108">
        <v>0</v>
      </c>
      <c r="D31" s="109"/>
      <c r="E31" s="126">
        <f t="shared" si="0"/>
        <v>0</v>
      </c>
      <c r="F31" s="127">
        <f t="shared" si="1"/>
        <v>0</v>
      </c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</row>
    <row r="32" spans="2:17" ht="15.95" customHeight="1" x14ac:dyDescent="0.25">
      <c r="B32" s="107"/>
      <c r="C32" s="108">
        <v>0</v>
      </c>
      <c r="D32" s="109"/>
      <c r="E32" s="126">
        <f t="shared" si="0"/>
        <v>0</v>
      </c>
      <c r="F32" s="127">
        <f t="shared" si="1"/>
        <v>0</v>
      </c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</row>
    <row r="33" spans="2:17" ht="15.95" customHeight="1" x14ac:dyDescent="0.25">
      <c r="B33" s="107"/>
      <c r="C33" s="108">
        <v>0</v>
      </c>
      <c r="D33" s="111"/>
      <c r="E33" s="126">
        <f t="shared" si="0"/>
        <v>0</v>
      </c>
      <c r="F33" s="127">
        <f t="shared" si="1"/>
        <v>0</v>
      </c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</row>
    <row r="34" spans="2:17" ht="15.95" customHeight="1" x14ac:dyDescent="0.25">
      <c r="B34" s="107"/>
      <c r="C34" s="108">
        <v>0</v>
      </c>
      <c r="D34" s="112"/>
      <c r="E34" s="126">
        <f t="shared" si="0"/>
        <v>0</v>
      </c>
      <c r="F34" s="127">
        <f t="shared" si="1"/>
        <v>0</v>
      </c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</row>
    <row r="35" spans="2:17" ht="15.95" customHeight="1" x14ac:dyDescent="0.25">
      <c r="B35" s="107"/>
      <c r="C35" s="108">
        <v>0</v>
      </c>
      <c r="D35" s="112"/>
      <c r="E35" s="126">
        <f t="shared" si="0"/>
        <v>0</v>
      </c>
      <c r="F35" s="127">
        <f t="shared" si="1"/>
        <v>0</v>
      </c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</row>
    <row r="36" spans="2:17" ht="15.95" customHeight="1" x14ac:dyDescent="0.25">
      <c r="B36" s="107"/>
      <c r="C36" s="108">
        <v>0</v>
      </c>
      <c r="D36" s="112"/>
      <c r="E36" s="126">
        <f t="shared" si="0"/>
        <v>0</v>
      </c>
      <c r="F36" s="127">
        <f t="shared" si="1"/>
        <v>0</v>
      </c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</row>
    <row r="37" spans="2:17" ht="15.95" customHeight="1" x14ac:dyDescent="0.25">
      <c r="B37" s="107"/>
      <c r="C37" s="108">
        <v>0</v>
      </c>
      <c r="D37" s="112"/>
      <c r="E37" s="126">
        <f t="shared" si="0"/>
        <v>0</v>
      </c>
      <c r="F37" s="127">
        <f t="shared" si="1"/>
        <v>0</v>
      </c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</row>
    <row r="38" spans="2:17" ht="15.75" customHeight="1" x14ac:dyDescent="0.25">
      <c r="B38" s="107"/>
      <c r="C38" s="108">
        <v>0</v>
      </c>
      <c r="D38" s="112"/>
      <c r="E38" s="126">
        <f t="shared" si="0"/>
        <v>0</v>
      </c>
      <c r="F38" s="127">
        <f t="shared" si="1"/>
        <v>0</v>
      </c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</row>
    <row r="39" spans="2:17" ht="15.75" customHeight="1" x14ac:dyDescent="0.25">
      <c r="B39" s="107"/>
      <c r="C39" s="108">
        <v>0</v>
      </c>
      <c r="D39" s="112"/>
      <c r="E39" s="126">
        <f t="shared" si="0"/>
        <v>0</v>
      </c>
      <c r="F39" s="127">
        <f t="shared" si="1"/>
        <v>0</v>
      </c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</row>
    <row r="40" spans="2:17" ht="15.75" customHeight="1" x14ac:dyDescent="0.25">
      <c r="B40" s="107"/>
      <c r="C40" s="108">
        <v>0</v>
      </c>
      <c r="D40" s="112"/>
      <c r="E40" s="126">
        <f t="shared" si="0"/>
        <v>0</v>
      </c>
      <c r="F40" s="127">
        <f t="shared" si="1"/>
        <v>0</v>
      </c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</row>
    <row r="41" spans="2:17" x14ac:dyDescent="0.25">
      <c r="B41" s="107"/>
      <c r="C41" s="108">
        <v>0</v>
      </c>
      <c r="D41" s="112"/>
      <c r="E41" s="126">
        <f t="shared" si="0"/>
        <v>0</v>
      </c>
      <c r="F41" s="127">
        <f t="shared" si="1"/>
        <v>0</v>
      </c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</row>
    <row r="42" spans="2:17" x14ac:dyDescent="0.25">
      <c r="B42" s="107"/>
      <c r="C42" s="108">
        <v>0</v>
      </c>
      <c r="D42" s="112"/>
      <c r="E42" s="126">
        <f t="shared" si="0"/>
        <v>0</v>
      </c>
      <c r="F42" s="127">
        <f t="shared" si="1"/>
        <v>0</v>
      </c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</row>
    <row r="43" spans="2:17" x14ac:dyDescent="0.25">
      <c r="B43" s="107"/>
      <c r="C43" s="108">
        <v>0</v>
      </c>
      <c r="D43" s="112"/>
      <c r="E43" s="126">
        <f t="shared" si="0"/>
        <v>0</v>
      </c>
      <c r="F43" s="127">
        <f t="shared" si="1"/>
        <v>0</v>
      </c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</row>
    <row r="44" spans="2:17" x14ac:dyDescent="0.25">
      <c r="B44" s="107"/>
      <c r="C44" s="108">
        <v>0</v>
      </c>
      <c r="D44" s="112"/>
      <c r="E44" s="126">
        <f t="shared" si="0"/>
        <v>0</v>
      </c>
      <c r="F44" s="127">
        <f t="shared" si="1"/>
        <v>0</v>
      </c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</row>
    <row r="45" spans="2:17" x14ac:dyDescent="0.25">
      <c r="B45" s="107"/>
      <c r="C45" s="108">
        <v>0</v>
      </c>
      <c r="D45" s="113"/>
      <c r="E45" s="126">
        <f t="shared" si="0"/>
        <v>0</v>
      </c>
      <c r="F45" s="127">
        <f t="shared" si="1"/>
        <v>0</v>
      </c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</row>
    <row r="46" spans="2:17" x14ac:dyDescent="0.25">
      <c r="B46" s="107"/>
      <c r="C46" s="108">
        <v>0</v>
      </c>
      <c r="D46" s="113"/>
      <c r="E46" s="126">
        <f t="shared" si="0"/>
        <v>0</v>
      </c>
      <c r="F46" s="127">
        <f t="shared" si="1"/>
        <v>0</v>
      </c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</row>
    <row r="47" spans="2:17" x14ac:dyDescent="0.25">
      <c r="B47" s="107"/>
      <c r="C47" s="108">
        <v>0</v>
      </c>
      <c r="D47" s="113"/>
      <c r="E47" s="126">
        <f t="shared" si="0"/>
        <v>0</v>
      </c>
      <c r="F47" s="127">
        <f t="shared" si="1"/>
        <v>0</v>
      </c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2:17" x14ac:dyDescent="0.25">
      <c r="B48" s="107"/>
      <c r="C48" s="108">
        <v>0</v>
      </c>
      <c r="D48" s="113"/>
      <c r="E48" s="126">
        <f t="shared" si="0"/>
        <v>0</v>
      </c>
      <c r="F48" s="127">
        <f t="shared" si="1"/>
        <v>0</v>
      </c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</row>
    <row r="49" spans="2:18" x14ac:dyDescent="0.25">
      <c r="B49" s="107"/>
      <c r="C49" s="108">
        <v>0</v>
      </c>
      <c r="D49" s="112"/>
      <c r="E49" s="126">
        <f t="shared" si="0"/>
        <v>0</v>
      </c>
      <c r="F49" s="127">
        <f t="shared" si="1"/>
        <v>0</v>
      </c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</row>
    <row r="50" spans="2:18" x14ac:dyDescent="0.25">
      <c r="B50" s="107"/>
      <c r="C50" s="108">
        <v>0</v>
      </c>
      <c r="D50" s="112"/>
      <c r="E50" s="126">
        <f t="shared" si="0"/>
        <v>0</v>
      </c>
      <c r="F50" s="127">
        <f t="shared" si="1"/>
        <v>0</v>
      </c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</row>
    <row r="51" spans="2:18" x14ac:dyDescent="0.25">
      <c r="B51" s="107"/>
      <c r="C51" s="108">
        <v>0</v>
      </c>
      <c r="D51" s="112"/>
      <c r="E51" s="126">
        <f t="shared" si="0"/>
        <v>0</v>
      </c>
      <c r="F51" s="127">
        <f t="shared" si="1"/>
        <v>0</v>
      </c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</row>
    <row r="52" spans="2:18" x14ac:dyDescent="0.25">
      <c r="B52" s="107"/>
      <c r="C52" s="108">
        <v>0</v>
      </c>
      <c r="D52" s="112"/>
      <c r="E52" s="126">
        <f t="shared" si="0"/>
        <v>0</v>
      </c>
      <c r="F52" s="127">
        <f t="shared" si="1"/>
        <v>0</v>
      </c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</row>
    <row r="53" spans="2:18" x14ac:dyDescent="0.25">
      <c r="B53" s="128" t="s">
        <v>60</v>
      </c>
      <c r="C53" s="129"/>
      <c r="D53" s="129"/>
      <c r="E53" s="130"/>
      <c r="F53" s="134">
        <f>SUM(F12:F52)</f>
        <v>0</v>
      </c>
      <c r="G53" s="135">
        <f>SUM(G12:G52)</f>
        <v>0</v>
      </c>
      <c r="H53" s="135">
        <f t="shared" ref="H53:Q53" si="2">SUM(H12:H52)</f>
        <v>0</v>
      </c>
      <c r="I53" s="135">
        <f t="shared" si="2"/>
        <v>0</v>
      </c>
      <c r="J53" s="135">
        <f t="shared" si="2"/>
        <v>0</v>
      </c>
      <c r="K53" s="135">
        <f t="shared" si="2"/>
        <v>0</v>
      </c>
      <c r="L53" s="135">
        <f t="shared" si="2"/>
        <v>0</v>
      </c>
      <c r="M53" s="135">
        <f t="shared" si="2"/>
        <v>0</v>
      </c>
      <c r="N53" s="135">
        <f t="shared" si="2"/>
        <v>0</v>
      </c>
      <c r="O53" s="135">
        <f t="shared" si="2"/>
        <v>0</v>
      </c>
      <c r="P53" s="135">
        <f t="shared" si="2"/>
        <v>0</v>
      </c>
      <c r="Q53" s="135">
        <f t="shared" si="2"/>
        <v>0</v>
      </c>
    </row>
    <row r="54" spans="2:18" x14ac:dyDescent="0.25">
      <c r="C54" s="26"/>
    </row>
    <row r="57" spans="2:18" x14ac:dyDescent="0.25">
      <c r="B57" s="64" t="s">
        <v>6</v>
      </c>
      <c r="C57" s="64"/>
      <c r="D57" s="64"/>
      <c r="E57" s="65" t="s">
        <v>7</v>
      </c>
      <c r="F57" s="65" t="s">
        <v>8</v>
      </c>
      <c r="G57" s="65" t="s">
        <v>9</v>
      </c>
      <c r="H57" s="65" t="s">
        <v>10</v>
      </c>
      <c r="I57" s="65" t="s">
        <v>11</v>
      </c>
      <c r="J57" s="65" t="s">
        <v>12</v>
      </c>
      <c r="K57" s="65" t="s">
        <v>13</v>
      </c>
      <c r="L57" s="65" t="s">
        <v>14</v>
      </c>
      <c r="M57" s="65" t="s">
        <v>15</v>
      </c>
      <c r="N57" s="65" t="s">
        <v>16</v>
      </c>
      <c r="O57" s="65" t="s">
        <v>17</v>
      </c>
      <c r="P57" s="65" t="s">
        <v>18</v>
      </c>
      <c r="Q57" s="131" t="s">
        <v>19</v>
      </c>
    </row>
    <row r="58" spans="2:18" x14ac:dyDescent="0.25">
      <c r="B58" s="132" t="s">
        <v>61</v>
      </c>
      <c r="C58" s="132"/>
      <c r="D58" s="132"/>
      <c r="E58" s="69">
        <f>F53</f>
        <v>0</v>
      </c>
      <c r="F58" s="133">
        <f t="shared" ref="F58:P58" si="3">G53</f>
        <v>0</v>
      </c>
      <c r="G58" s="69">
        <f t="shared" si="3"/>
        <v>0</v>
      </c>
      <c r="H58" s="69">
        <f t="shared" si="3"/>
        <v>0</v>
      </c>
      <c r="I58" s="69">
        <f t="shared" si="3"/>
        <v>0</v>
      </c>
      <c r="J58" s="69">
        <f t="shared" si="3"/>
        <v>0</v>
      </c>
      <c r="K58" s="69">
        <f t="shared" si="3"/>
        <v>0</v>
      </c>
      <c r="L58" s="69">
        <f t="shared" si="3"/>
        <v>0</v>
      </c>
      <c r="M58" s="69">
        <f t="shared" si="3"/>
        <v>0</v>
      </c>
      <c r="N58" s="69">
        <f t="shared" si="3"/>
        <v>0</v>
      </c>
      <c r="O58" s="69">
        <f>P53</f>
        <v>0</v>
      </c>
      <c r="P58" s="69">
        <f t="shared" si="3"/>
        <v>0</v>
      </c>
      <c r="Q58" s="69">
        <f>SUM(E58:P58)</f>
        <v>0</v>
      </c>
      <c r="R58" s="115"/>
    </row>
    <row r="59" spans="2:18" x14ac:dyDescent="0.25">
      <c r="B59" s="70" t="s">
        <v>21</v>
      </c>
      <c r="C59" s="70"/>
      <c r="D59" s="70"/>
      <c r="E59" s="50">
        <v>0</v>
      </c>
      <c r="F59" s="114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/>
      <c r="Q59" s="69">
        <f>SUM(E59:P59)</f>
        <v>0</v>
      </c>
    </row>
  </sheetData>
  <sheetProtection sheet="1" objects="1" scenarios="1" formatCells="0" formatRows="0" insertRows="0" insertHyperlinks="0" deleteRows="0" sort="0" autoFilter="0" pivotTables="0"/>
  <mergeCells count="5">
    <mergeCell ref="B10:D10"/>
    <mergeCell ref="B53:E53"/>
    <mergeCell ref="B57:D57"/>
    <mergeCell ref="B58:D58"/>
    <mergeCell ref="B59:D5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A23C1-0338-4A30-9BCF-AAE367E77D6E}">
  <dimension ref="A2:P105"/>
  <sheetViews>
    <sheetView showGridLines="0" topLeftCell="A91" zoomScale="80" zoomScaleNormal="80" workbookViewId="0">
      <selection activeCell="D103" sqref="D103"/>
    </sheetView>
  </sheetViews>
  <sheetFormatPr baseColWidth="10" defaultRowHeight="15" x14ac:dyDescent="0.25"/>
  <cols>
    <col min="1" max="1" width="47.42578125" style="25" customWidth="1"/>
    <col min="2" max="2" width="9.5703125" style="25" customWidth="1"/>
    <col min="3" max="3" width="18.140625" style="25" customWidth="1"/>
    <col min="4" max="4" width="16.28515625" style="25" customWidth="1"/>
    <col min="5" max="11" width="14.85546875" style="25" bestFit="1" customWidth="1"/>
    <col min="12" max="12" width="15.42578125" style="25" bestFit="1" customWidth="1"/>
    <col min="13" max="14" width="16.42578125" style="25" bestFit="1" customWidth="1"/>
    <col min="15" max="15" width="16.140625" style="25" customWidth="1"/>
    <col min="16" max="16" width="27.42578125" style="25" customWidth="1"/>
    <col min="17" max="16384" width="11.42578125" style="25"/>
  </cols>
  <sheetData>
    <row r="2" spans="1:15" ht="18" x14ac:dyDescent="0.25">
      <c r="A2" s="24"/>
      <c r="B2" s="24"/>
      <c r="C2" s="24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1:15" ht="15.75" x14ac:dyDescent="0.25">
      <c r="A3" s="27" t="s">
        <v>62</v>
      </c>
      <c r="B3" s="27"/>
      <c r="C3" s="27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</row>
    <row r="4" spans="1:15" ht="15.75" x14ac:dyDescent="0.25">
      <c r="A4" s="27"/>
      <c r="B4" s="27"/>
      <c r="C4" s="27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5" ht="15.75" x14ac:dyDescent="0.25">
      <c r="A5" s="76" t="s">
        <v>1</v>
      </c>
      <c r="B5" s="76"/>
      <c r="C5" s="52">
        <f>'CONSOLIDADO PRESUPUESTO'!B7</f>
        <v>0</v>
      </c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1:15" ht="15.75" x14ac:dyDescent="0.25">
      <c r="A6" s="76" t="s">
        <v>3</v>
      </c>
      <c r="B6" s="76"/>
      <c r="C6" s="52">
        <f>'CONSOLIDADO PRESUPUESTO'!B8</f>
        <v>0</v>
      </c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</row>
    <row r="7" spans="1:15" ht="15.75" x14ac:dyDescent="0.25">
      <c r="A7" s="76" t="s">
        <v>4</v>
      </c>
      <c r="B7" s="76"/>
      <c r="C7" s="52">
        <f>'CONSOLIDADO PRESUPUESTO'!B9</f>
        <v>2020</v>
      </c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</row>
    <row r="8" spans="1:15" ht="15.75" x14ac:dyDescent="0.25">
      <c r="A8" s="76" t="s">
        <v>5</v>
      </c>
      <c r="B8" s="76"/>
      <c r="C8" s="52">
        <f>'CONSOLIDADO PRESUPUESTO'!B10</f>
        <v>0</v>
      </c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</row>
    <row r="9" spans="1:15" ht="15.75" x14ac:dyDescent="0.25">
      <c r="A9" s="76"/>
      <c r="B9" s="76"/>
      <c r="C9" s="7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</row>
    <row r="10" spans="1:15" ht="16.5" thickBot="1" x14ac:dyDescent="0.3">
      <c r="A10" s="137" t="s">
        <v>63</v>
      </c>
      <c r="B10" s="173" t="s">
        <v>119</v>
      </c>
      <c r="C10" s="65" t="s">
        <v>7</v>
      </c>
      <c r="D10" s="174" t="s">
        <v>8</v>
      </c>
      <c r="E10" s="174" t="s">
        <v>9</v>
      </c>
      <c r="F10" s="174" t="s">
        <v>10</v>
      </c>
      <c r="G10" s="174" t="s">
        <v>11</v>
      </c>
      <c r="H10" s="174" t="s">
        <v>12</v>
      </c>
      <c r="I10" s="174" t="s">
        <v>13</v>
      </c>
      <c r="J10" s="174" t="s">
        <v>14</v>
      </c>
      <c r="K10" s="174" t="s">
        <v>15</v>
      </c>
      <c r="L10" s="174" t="s">
        <v>16</v>
      </c>
      <c r="M10" s="174" t="s">
        <v>17</v>
      </c>
      <c r="N10" s="174" t="s">
        <v>18</v>
      </c>
      <c r="O10" s="174" t="s">
        <v>19</v>
      </c>
    </row>
    <row r="11" spans="1:15" x14ac:dyDescent="0.25">
      <c r="A11" s="138"/>
      <c r="B11" s="139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75">
        <f>SUM(C11:N11)</f>
        <v>0</v>
      </c>
    </row>
    <row r="12" spans="1:15" x14ac:dyDescent="0.25">
      <c r="A12" s="199"/>
      <c r="B12" s="142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75">
        <f t="shared" ref="O12:O33" si="0">SUM(C12:N12)</f>
        <v>0</v>
      </c>
    </row>
    <row r="13" spans="1:15" x14ac:dyDescent="0.25">
      <c r="A13" s="141"/>
      <c r="B13" s="142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75">
        <f t="shared" si="0"/>
        <v>0</v>
      </c>
    </row>
    <row r="14" spans="1:15" x14ac:dyDescent="0.25">
      <c r="A14" s="141"/>
      <c r="B14" s="142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75">
        <f t="shared" si="0"/>
        <v>0</v>
      </c>
    </row>
    <row r="15" spans="1:15" x14ac:dyDescent="0.25">
      <c r="A15" s="141"/>
      <c r="B15" s="142"/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  <c r="O15" s="175">
        <f t="shared" si="0"/>
        <v>0</v>
      </c>
    </row>
    <row r="16" spans="1:15" x14ac:dyDescent="0.25">
      <c r="A16" s="141"/>
      <c r="B16" s="142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75">
        <f t="shared" si="0"/>
        <v>0</v>
      </c>
    </row>
    <row r="17" spans="1:15" x14ac:dyDescent="0.25">
      <c r="A17" s="141"/>
      <c r="B17" s="143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75">
        <f t="shared" si="0"/>
        <v>0</v>
      </c>
    </row>
    <row r="18" spans="1:15" x14ac:dyDescent="0.25">
      <c r="A18" s="141"/>
      <c r="B18" s="142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75">
        <f t="shared" si="0"/>
        <v>0</v>
      </c>
    </row>
    <row r="19" spans="1:15" x14ac:dyDescent="0.25">
      <c r="A19" s="141"/>
      <c r="B19" s="143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75">
        <f t="shared" si="0"/>
        <v>0</v>
      </c>
    </row>
    <row r="20" spans="1:15" x14ac:dyDescent="0.25">
      <c r="A20" s="141"/>
      <c r="B20" s="142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75">
        <f t="shared" si="0"/>
        <v>0</v>
      </c>
    </row>
    <row r="21" spans="1:15" x14ac:dyDescent="0.25">
      <c r="A21" s="141"/>
      <c r="B21" s="142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75">
        <f t="shared" si="0"/>
        <v>0</v>
      </c>
    </row>
    <row r="22" spans="1:15" x14ac:dyDescent="0.25">
      <c r="A22" s="141"/>
      <c r="B22" s="142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75">
        <f t="shared" si="0"/>
        <v>0</v>
      </c>
    </row>
    <row r="23" spans="1:15" x14ac:dyDescent="0.25">
      <c r="A23" s="141"/>
      <c r="B23" s="142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75">
        <f t="shared" si="0"/>
        <v>0</v>
      </c>
    </row>
    <row r="24" spans="1:15" x14ac:dyDescent="0.25">
      <c r="A24" s="141"/>
      <c r="B24" s="142"/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75">
        <f t="shared" si="0"/>
        <v>0</v>
      </c>
    </row>
    <row r="25" spans="1:15" x14ac:dyDescent="0.25">
      <c r="A25" s="141"/>
      <c r="B25" s="142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75">
        <f t="shared" si="0"/>
        <v>0</v>
      </c>
    </row>
    <row r="26" spans="1:15" x14ac:dyDescent="0.25">
      <c r="A26" s="141"/>
      <c r="B26" s="142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75">
        <f t="shared" si="0"/>
        <v>0</v>
      </c>
    </row>
    <row r="27" spans="1:15" x14ac:dyDescent="0.25">
      <c r="A27" s="141"/>
      <c r="B27" s="142"/>
      <c r="C27" s="140"/>
      <c r="D27" s="140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75">
        <f t="shared" si="0"/>
        <v>0</v>
      </c>
    </row>
    <row r="28" spans="1:15" x14ac:dyDescent="0.25">
      <c r="A28" s="141"/>
      <c r="B28" s="142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40"/>
      <c r="O28" s="175">
        <f t="shared" si="0"/>
        <v>0</v>
      </c>
    </row>
    <row r="29" spans="1:15" x14ac:dyDescent="0.25">
      <c r="A29" s="144"/>
      <c r="B29" s="145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75">
        <f t="shared" si="0"/>
        <v>0</v>
      </c>
    </row>
    <row r="30" spans="1:15" x14ac:dyDescent="0.25">
      <c r="A30" s="144"/>
      <c r="B30" s="145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75">
        <f t="shared" si="0"/>
        <v>0</v>
      </c>
    </row>
    <row r="31" spans="1:15" x14ac:dyDescent="0.25">
      <c r="A31" s="144"/>
      <c r="B31" s="145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75">
        <f t="shared" si="0"/>
        <v>0</v>
      </c>
    </row>
    <row r="32" spans="1:15" x14ac:dyDescent="0.25">
      <c r="A32" s="144"/>
      <c r="B32" s="145"/>
      <c r="C32" s="140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75">
        <f t="shared" si="0"/>
        <v>0</v>
      </c>
    </row>
    <row r="33" spans="1:15" x14ac:dyDescent="0.25">
      <c r="A33" s="144"/>
      <c r="B33" s="145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75">
        <f t="shared" si="0"/>
        <v>0</v>
      </c>
    </row>
    <row r="34" spans="1:15" ht="15.75" thickBot="1" x14ac:dyDescent="0.3">
      <c r="A34" s="146" t="s">
        <v>60</v>
      </c>
      <c r="B34" s="147"/>
      <c r="C34" s="175">
        <f>SUM(C11:C33)</f>
        <v>0</v>
      </c>
      <c r="D34" s="175">
        <f t="shared" ref="D34:O34" si="1">SUM(D11:D33)</f>
        <v>0</v>
      </c>
      <c r="E34" s="175">
        <f t="shared" si="1"/>
        <v>0</v>
      </c>
      <c r="F34" s="175">
        <f t="shared" si="1"/>
        <v>0</v>
      </c>
      <c r="G34" s="175">
        <f t="shared" si="1"/>
        <v>0</v>
      </c>
      <c r="H34" s="175">
        <f t="shared" si="1"/>
        <v>0</v>
      </c>
      <c r="I34" s="175">
        <f t="shared" si="1"/>
        <v>0</v>
      </c>
      <c r="J34" s="175">
        <f t="shared" si="1"/>
        <v>0</v>
      </c>
      <c r="K34" s="175">
        <f t="shared" si="1"/>
        <v>0</v>
      </c>
      <c r="L34" s="175">
        <f t="shared" si="1"/>
        <v>0</v>
      </c>
      <c r="M34" s="175">
        <f t="shared" si="1"/>
        <v>0</v>
      </c>
      <c r="N34" s="175">
        <f t="shared" si="1"/>
        <v>0</v>
      </c>
      <c r="O34" s="175">
        <f t="shared" si="1"/>
        <v>0</v>
      </c>
    </row>
    <row r="35" spans="1:15" ht="33.75" customHeight="1" thickBot="1" x14ac:dyDescent="0.3">
      <c r="A35" s="148"/>
      <c r="B35" s="149"/>
      <c r="C35" s="150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51"/>
    </row>
    <row r="36" spans="1:15" ht="16.5" thickBot="1" x14ac:dyDescent="0.3">
      <c r="A36" s="176" t="s">
        <v>63</v>
      </c>
      <c r="B36" s="177"/>
      <c r="C36" s="59" t="s">
        <v>7</v>
      </c>
      <c r="D36" s="178" t="s">
        <v>8</v>
      </c>
      <c r="E36" s="178" t="s">
        <v>9</v>
      </c>
      <c r="F36" s="178" t="s">
        <v>10</v>
      </c>
      <c r="G36" s="178" t="s">
        <v>11</v>
      </c>
      <c r="H36" s="178" t="s">
        <v>12</v>
      </c>
      <c r="I36" s="178" t="s">
        <v>13</v>
      </c>
      <c r="J36" s="178" t="s">
        <v>14</v>
      </c>
      <c r="K36" s="178" t="s">
        <v>15</v>
      </c>
      <c r="L36" s="178" t="s">
        <v>16</v>
      </c>
      <c r="M36" s="178" t="s">
        <v>17</v>
      </c>
      <c r="N36" s="178" t="s">
        <v>18</v>
      </c>
      <c r="O36" s="179" t="s">
        <v>19</v>
      </c>
    </row>
    <row r="37" spans="1:15" ht="15.75" x14ac:dyDescent="0.25">
      <c r="A37" s="152"/>
      <c r="B37" s="153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80">
        <f>SUM(C37:N37)</f>
        <v>0</v>
      </c>
    </row>
    <row r="38" spans="1:15" ht="15.75" x14ac:dyDescent="0.25">
      <c r="A38" s="152"/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80">
        <f t="shared" ref="O38:O46" si="2">SUM(C38:N38)</f>
        <v>0</v>
      </c>
    </row>
    <row r="39" spans="1:15" ht="15.75" x14ac:dyDescent="0.25">
      <c r="A39" s="152"/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80">
        <f t="shared" si="2"/>
        <v>0</v>
      </c>
    </row>
    <row r="40" spans="1:15" ht="15.75" x14ac:dyDescent="0.25">
      <c r="A40" s="152"/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80">
        <f t="shared" si="2"/>
        <v>0</v>
      </c>
    </row>
    <row r="41" spans="1:15" ht="15.75" x14ac:dyDescent="0.25">
      <c r="A41" s="155"/>
      <c r="B41" s="156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80">
        <f t="shared" si="2"/>
        <v>0</v>
      </c>
    </row>
    <row r="42" spans="1:15" ht="15.75" x14ac:dyDescent="0.25">
      <c r="A42" s="152"/>
      <c r="B42" s="153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80">
        <f t="shared" si="2"/>
        <v>0</v>
      </c>
    </row>
    <row r="43" spans="1:15" ht="15.75" x14ac:dyDescent="0.25">
      <c r="A43" s="152"/>
      <c r="B43" s="153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80">
        <f t="shared" si="2"/>
        <v>0</v>
      </c>
    </row>
    <row r="44" spans="1:15" ht="15.75" x14ac:dyDescent="0.25">
      <c r="A44" s="152"/>
      <c r="B44" s="153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80">
        <f t="shared" si="2"/>
        <v>0</v>
      </c>
    </row>
    <row r="45" spans="1:15" ht="15.75" x14ac:dyDescent="0.25">
      <c r="A45" s="152"/>
      <c r="B45" s="153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80">
        <f t="shared" si="2"/>
        <v>0</v>
      </c>
    </row>
    <row r="46" spans="1:15" ht="16.5" thickBot="1" x14ac:dyDescent="0.3">
      <c r="A46" s="157"/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80">
        <f t="shared" si="2"/>
        <v>0</v>
      </c>
    </row>
    <row r="47" spans="1:15" ht="16.5" thickBot="1" x14ac:dyDescent="0.3">
      <c r="A47" s="160" t="s">
        <v>60</v>
      </c>
      <c r="B47" s="161"/>
      <c r="C47" s="181">
        <f>SUM(C37:C46)</f>
        <v>0</v>
      </c>
      <c r="D47" s="181">
        <f t="shared" ref="D47:N47" si="3">SUM(D37:D46)</f>
        <v>0</v>
      </c>
      <c r="E47" s="181">
        <f t="shared" si="3"/>
        <v>0</v>
      </c>
      <c r="F47" s="181">
        <f t="shared" si="3"/>
        <v>0</v>
      </c>
      <c r="G47" s="181">
        <f t="shared" si="3"/>
        <v>0</v>
      </c>
      <c r="H47" s="181">
        <f t="shared" si="3"/>
        <v>0</v>
      </c>
      <c r="I47" s="181">
        <f t="shared" si="3"/>
        <v>0</v>
      </c>
      <c r="J47" s="181">
        <f t="shared" si="3"/>
        <v>0</v>
      </c>
      <c r="K47" s="181">
        <f t="shared" si="3"/>
        <v>0</v>
      </c>
      <c r="L47" s="181">
        <f t="shared" si="3"/>
        <v>0</v>
      </c>
      <c r="M47" s="181">
        <f t="shared" si="3"/>
        <v>0</v>
      </c>
      <c r="N47" s="181">
        <f t="shared" si="3"/>
        <v>0</v>
      </c>
      <c r="O47" s="198">
        <f>SUM(O37:O46)</f>
        <v>0</v>
      </c>
    </row>
    <row r="48" spans="1:15" x14ac:dyDescent="0.25">
      <c r="A48" s="40"/>
      <c r="O48" s="41"/>
    </row>
    <row r="49" spans="1:15" ht="15.75" thickBot="1" x14ac:dyDescent="0.3">
      <c r="A49" s="162" t="s">
        <v>64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4"/>
    </row>
    <row r="50" spans="1:15" ht="15.75" thickBot="1" x14ac:dyDescent="0.3">
      <c r="A50" s="59" t="s">
        <v>65</v>
      </c>
      <c r="B50" s="60"/>
      <c r="C50" s="60" t="s">
        <v>7</v>
      </c>
      <c r="D50" s="178" t="s">
        <v>8</v>
      </c>
      <c r="E50" s="178" t="s">
        <v>9</v>
      </c>
      <c r="F50" s="178" t="s">
        <v>10</v>
      </c>
      <c r="G50" s="178" t="s">
        <v>11</v>
      </c>
      <c r="H50" s="178" t="s">
        <v>12</v>
      </c>
      <c r="I50" s="178" t="s">
        <v>13</v>
      </c>
      <c r="J50" s="178" t="s">
        <v>14</v>
      </c>
      <c r="K50" s="178" t="s">
        <v>15</v>
      </c>
      <c r="L50" s="178" t="s">
        <v>16</v>
      </c>
      <c r="M50" s="178" t="s">
        <v>17</v>
      </c>
      <c r="N50" s="178" t="s">
        <v>18</v>
      </c>
      <c r="O50" s="182" t="s">
        <v>124</v>
      </c>
    </row>
    <row r="51" spans="1:15" x14ac:dyDescent="0.25">
      <c r="A51" s="162" t="s">
        <v>125</v>
      </c>
      <c r="B51" s="163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83">
        <f>SUM(C51:N51)</f>
        <v>0</v>
      </c>
    </row>
    <row r="52" spans="1:15" x14ac:dyDescent="0.25">
      <c r="A52" s="37" t="s">
        <v>66</v>
      </c>
      <c r="B52" s="165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9"/>
    </row>
    <row r="53" spans="1:15" x14ac:dyDescent="0.25">
      <c r="A53" s="40"/>
      <c r="O53" s="41"/>
    </row>
    <row r="54" spans="1:15" ht="15.75" thickBot="1" x14ac:dyDescent="0.3">
      <c r="A54" s="4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4"/>
    </row>
    <row r="55" spans="1:15" ht="15.75" thickBot="1" x14ac:dyDescent="0.3">
      <c r="A55" s="59" t="s">
        <v>65</v>
      </c>
      <c r="B55" s="60"/>
      <c r="C55" s="60" t="s">
        <v>7</v>
      </c>
      <c r="D55" s="178" t="s">
        <v>8</v>
      </c>
      <c r="E55" s="178" t="s">
        <v>9</v>
      </c>
      <c r="F55" s="178" t="s">
        <v>10</v>
      </c>
      <c r="G55" s="178" t="s">
        <v>11</v>
      </c>
      <c r="H55" s="178" t="s">
        <v>12</v>
      </c>
      <c r="I55" s="178" t="s">
        <v>13</v>
      </c>
      <c r="J55" s="178" t="s">
        <v>14</v>
      </c>
      <c r="K55" s="178" t="s">
        <v>15</v>
      </c>
      <c r="L55" s="178" t="s">
        <v>16</v>
      </c>
      <c r="M55" s="178" t="s">
        <v>17</v>
      </c>
      <c r="N55" s="178" t="s">
        <v>18</v>
      </c>
      <c r="O55" s="182" t="s">
        <v>124</v>
      </c>
    </row>
    <row r="56" spans="1:15" x14ac:dyDescent="0.25">
      <c r="A56" s="162" t="s">
        <v>126</v>
      </c>
      <c r="B56" s="163"/>
      <c r="C56" s="166"/>
      <c r="D56" s="166"/>
      <c r="E56" s="166"/>
      <c r="F56" s="166"/>
      <c r="G56" s="166"/>
      <c r="H56" s="166"/>
      <c r="I56" s="166"/>
      <c r="J56" s="166"/>
      <c r="K56" s="166"/>
      <c r="L56" s="164"/>
      <c r="M56" s="166"/>
      <c r="N56" s="166"/>
      <c r="O56" s="183">
        <f>SUM(L56:N56)</f>
        <v>0</v>
      </c>
    </row>
    <row r="57" spans="1:15" x14ac:dyDescent="0.25">
      <c r="A57" s="37" t="s">
        <v>149</v>
      </c>
      <c r="B57" s="165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9"/>
    </row>
    <row r="58" spans="1:15" x14ac:dyDescent="0.25">
      <c r="A58" s="40"/>
      <c r="O58" s="41"/>
    </row>
    <row r="59" spans="1:15" ht="15.75" thickBot="1" x14ac:dyDescent="0.3">
      <c r="A59" s="40"/>
      <c r="O59" s="41"/>
    </row>
    <row r="60" spans="1:15" ht="15.75" thickBot="1" x14ac:dyDescent="0.3">
      <c r="A60" s="59" t="s">
        <v>65</v>
      </c>
      <c r="B60" s="60"/>
      <c r="C60" s="60" t="s">
        <v>7</v>
      </c>
      <c r="D60" s="178" t="s">
        <v>8</v>
      </c>
      <c r="E60" s="178" t="s">
        <v>9</v>
      </c>
      <c r="F60" s="178" t="s">
        <v>10</v>
      </c>
      <c r="G60" s="178" t="s">
        <v>11</v>
      </c>
      <c r="H60" s="178" t="s">
        <v>12</v>
      </c>
      <c r="I60" s="178" t="s">
        <v>13</v>
      </c>
      <c r="J60" s="178" t="s">
        <v>14</v>
      </c>
      <c r="K60" s="178" t="s">
        <v>15</v>
      </c>
      <c r="L60" s="178" t="s">
        <v>16</v>
      </c>
      <c r="M60" s="178" t="s">
        <v>17</v>
      </c>
      <c r="N60" s="178" t="s">
        <v>18</v>
      </c>
      <c r="O60" s="182" t="s">
        <v>124</v>
      </c>
    </row>
    <row r="61" spans="1:15" x14ac:dyDescent="0.25">
      <c r="A61" s="162" t="s">
        <v>67</v>
      </c>
      <c r="B61" s="163"/>
      <c r="C61" s="167"/>
      <c r="D61" s="167"/>
      <c r="E61" s="167"/>
      <c r="F61" s="167"/>
      <c r="G61" s="167"/>
      <c r="H61" s="167"/>
      <c r="I61" s="167"/>
      <c r="J61" s="168"/>
      <c r="K61" s="167"/>
      <c r="L61" s="167"/>
      <c r="M61" s="167"/>
      <c r="N61" s="167"/>
      <c r="O61" s="184">
        <f>SUM(J61:N61)</f>
        <v>0</v>
      </c>
    </row>
    <row r="62" spans="1:15" x14ac:dyDescent="0.25">
      <c r="A62" s="37" t="s">
        <v>66</v>
      </c>
      <c r="B62" s="165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9"/>
    </row>
    <row r="63" spans="1:15" x14ac:dyDescent="0.25">
      <c r="A63" s="40"/>
      <c r="O63" s="41"/>
    </row>
    <row r="64" spans="1:15" ht="15.75" thickBot="1" x14ac:dyDescent="0.3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4"/>
    </row>
    <row r="65" spans="1:15" ht="15.75" thickBot="1" x14ac:dyDescent="0.3">
      <c r="A65" s="56" t="s">
        <v>65</v>
      </c>
      <c r="B65" s="56"/>
      <c r="C65" s="65" t="s">
        <v>7</v>
      </c>
      <c r="D65" s="174" t="s">
        <v>8</v>
      </c>
      <c r="E65" s="174" t="s">
        <v>9</v>
      </c>
      <c r="F65" s="174" t="s">
        <v>10</v>
      </c>
      <c r="G65" s="174" t="s">
        <v>11</v>
      </c>
      <c r="H65" s="174" t="s">
        <v>12</v>
      </c>
      <c r="I65" s="174" t="s">
        <v>13</v>
      </c>
      <c r="J65" s="174" t="s">
        <v>14</v>
      </c>
      <c r="K65" s="174" t="s">
        <v>15</v>
      </c>
      <c r="L65" s="174" t="s">
        <v>16</v>
      </c>
      <c r="M65" s="174" t="s">
        <v>17</v>
      </c>
      <c r="N65" s="174" t="s">
        <v>18</v>
      </c>
      <c r="O65" s="174" t="s">
        <v>124</v>
      </c>
    </row>
    <row r="66" spans="1:15" x14ac:dyDescent="0.25">
      <c r="A66" s="169" t="s">
        <v>68</v>
      </c>
      <c r="B66" s="170"/>
      <c r="C66" s="35"/>
      <c r="D66" s="35"/>
      <c r="E66" s="35"/>
      <c r="F66" s="35"/>
      <c r="G66" s="35"/>
      <c r="H66" s="35"/>
      <c r="I66" s="35"/>
      <c r="J66" s="110"/>
      <c r="K66" s="35"/>
      <c r="L66" s="35"/>
      <c r="M66" s="35"/>
      <c r="N66" s="35"/>
      <c r="O66" s="102">
        <f>SUM(J66:N66)</f>
        <v>0</v>
      </c>
    </row>
    <row r="67" spans="1:15" x14ac:dyDescent="0.25">
      <c r="A67" s="37" t="s">
        <v>66</v>
      </c>
      <c r="B67" s="165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9"/>
    </row>
    <row r="68" spans="1:15" x14ac:dyDescent="0.25">
      <c r="A68" s="40"/>
      <c r="O68" s="41"/>
    </row>
    <row r="69" spans="1:15" ht="15.75" thickBot="1" x14ac:dyDescent="0.3">
      <c r="A69" s="42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4"/>
    </row>
    <row r="70" spans="1:15" ht="15.75" thickBot="1" x14ac:dyDescent="0.3">
      <c r="A70" s="59" t="s">
        <v>65</v>
      </c>
      <c r="B70" s="60"/>
      <c r="C70" s="60" t="s">
        <v>7</v>
      </c>
      <c r="D70" s="178" t="s">
        <v>8</v>
      </c>
      <c r="E70" s="178" t="s">
        <v>9</v>
      </c>
      <c r="F70" s="178" t="s">
        <v>10</v>
      </c>
      <c r="G70" s="178" t="s">
        <v>11</v>
      </c>
      <c r="H70" s="178" t="s">
        <v>12</v>
      </c>
      <c r="I70" s="178" t="s">
        <v>13</v>
      </c>
      <c r="J70" s="178" t="s">
        <v>14</v>
      </c>
      <c r="K70" s="178" t="s">
        <v>15</v>
      </c>
      <c r="L70" s="178" t="s">
        <v>16</v>
      </c>
      <c r="M70" s="178" t="s">
        <v>17</v>
      </c>
      <c r="N70" s="178" t="s">
        <v>18</v>
      </c>
      <c r="O70" s="182" t="s">
        <v>124</v>
      </c>
    </row>
    <row r="71" spans="1:15" x14ac:dyDescent="0.25">
      <c r="A71" s="162" t="s">
        <v>127</v>
      </c>
      <c r="B71" s="163"/>
      <c r="C71" s="167"/>
      <c r="D71" s="167"/>
      <c r="E71" s="167"/>
      <c r="F71" s="167"/>
      <c r="G71" s="167"/>
      <c r="H71" s="167"/>
      <c r="I71" s="168"/>
      <c r="J71" s="168"/>
      <c r="K71" s="168"/>
      <c r="L71" s="168"/>
      <c r="M71" s="167"/>
      <c r="N71" s="167"/>
      <c r="O71" s="180">
        <f>SUM(I71:N71)</f>
        <v>0</v>
      </c>
    </row>
    <row r="72" spans="1:15" x14ac:dyDescent="0.25">
      <c r="A72" s="37" t="s">
        <v>66</v>
      </c>
      <c r="B72" s="165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9"/>
    </row>
    <row r="73" spans="1:15" x14ac:dyDescent="0.25">
      <c r="A73" s="40"/>
      <c r="O73" s="41"/>
    </row>
    <row r="74" spans="1:15" ht="15.75" thickBot="1" x14ac:dyDescent="0.3">
      <c r="A74" s="42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4"/>
    </row>
    <row r="75" spans="1:15" ht="15.75" thickBot="1" x14ac:dyDescent="0.3">
      <c r="A75" s="59" t="s">
        <v>65</v>
      </c>
      <c r="B75" s="60"/>
      <c r="C75" s="60" t="s">
        <v>7</v>
      </c>
      <c r="D75" s="178" t="s">
        <v>8</v>
      </c>
      <c r="E75" s="178" t="s">
        <v>9</v>
      </c>
      <c r="F75" s="178" t="s">
        <v>10</v>
      </c>
      <c r="G75" s="178" t="s">
        <v>11</v>
      </c>
      <c r="H75" s="178" t="s">
        <v>12</v>
      </c>
      <c r="I75" s="178" t="s">
        <v>13</v>
      </c>
      <c r="J75" s="178" t="s">
        <v>14</v>
      </c>
      <c r="K75" s="178" t="s">
        <v>15</v>
      </c>
      <c r="L75" s="178" t="s">
        <v>16</v>
      </c>
      <c r="M75" s="178" t="s">
        <v>17</v>
      </c>
      <c r="N75" s="178" t="s">
        <v>18</v>
      </c>
      <c r="O75" s="182" t="s">
        <v>124</v>
      </c>
    </row>
    <row r="76" spans="1:15" x14ac:dyDescent="0.25">
      <c r="A76" s="162" t="s">
        <v>128</v>
      </c>
      <c r="B76" s="163"/>
      <c r="C76" s="167"/>
      <c r="D76" s="167"/>
      <c r="E76" s="167"/>
      <c r="F76" s="167"/>
      <c r="G76" s="168"/>
      <c r="H76" s="168"/>
      <c r="I76" s="167"/>
      <c r="J76" s="167"/>
      <c r="K76" s="167"/>
      <c r="L76" s="167"/>
      <c r="M76" s="167"/>
      <c r="N76" s="167"/>
      <c r="O76" s="180">
        <f>SUM(G76:N76)</f>
        <v>0</v>
      </c>
    </row>
    <row r="77" spans="1:15" x14ac:dyDescent="0.25">
      <c r="A77" s="37" t="s">
        <v>66</v>
      </c>
      <c r="B77" s="165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9"/>
    </row>
    <row r="78" spans="1:15" x14ac:dyDescent="0.25">
      <c r="A78" s="40"/>
      <c r="O78" s="41"/>
    </row>
    <row r="79" spans="1:15" ht="15.75" thickBot="1" x14ac:dyDescent="0.3">
      <c r="A79" s="42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4"/>
    </row>
    <row r="80" spans="1:15" ht="15.75" thickBot="1" x14ac:dyDescent="0.3">
      <c r="A80" s="59" t="s">
        <v>65</v>
      </c>
      <c r="B80" s="60"/>
      <c r="C80" s="60" t="s">
        <v>7</v>
      </c>
      <c r="D80" s="178" t="s">
        <v>8</v>
      </c>
      <c r="E80" s="178" t="s">
        <v>9</v>
      </c>
      <c r="F80" s="178" t="s">
        <v>10</v>
      </c>
      <c r="G80" s="178" t="s">
        <v>11</v>
      </c>
      <c r="H80" s="178" t="s">
        <v>12</v>
      </c>
      <c r="I80" s="178" t="s">
        <v>13</v>
      </c>
      <c r="J80" s="178" t="s">
        <v>14</v>
      </c>
      <c r="K80" s="178" t="s">
        <v>15</v>
      </c>
      <c r="L80" s="178" t="s">
        <v>16</v>
      </c>
      <c r="M80" s="178" t="s">
        <v>17</v>
      </c>
      <c r="N80" s="178" t="s">
        <v>18</v>
      </c>
      <c r="O80" s="182" t="s">
        <v>124</v>
      </c>
    </row>
    <row r="81" spans="1:15" x14ac:dyDescent="0.25">
      <c r="A81" s="162" t="s">
        <v>129</v>
      </c>
      <c r="B81" s="163"/>
      <c r="C81" s="167"/>
      <c r="D81" s="167"/>
      <c r="E81" s="167"/>
      <c r="F81" s="167"/>
      <c r="G81" s="167"/>
      <c r="H81" s="168"/>
      <c r="I81" s="168"/>
      <c r="J81" s="167"/>
      <c r="K81" s="167"/>
      <c r="L81" s="167"/>
      <c r="M81" s="167"/>
      <c r="N81" s="167"/>
      <c r="O81" s="180">
        <f>SUM(C81:N81)</f>
        <v>0</v>
      </c>
    </row>
    <row r="82" spans="1:15" x14ac:dyDescent="0.25">
      <c r="A82" s="37" t="s">
        <v>66</v>
      </c>
      <c r="B82" s="165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9"/>
    </row>
    <row r="83" spans="1:15" x14ac:dyDescent="0.25">
      <c r="A83" s="40"/>
      <c r="O83" s="41"/>
    </row>
    <row r="84" spans="1:15" ht="15.75" thickBot="1" x14ac:dyDescent="0.3">
      <c r="A84" s="42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4"/>
    </row>
    <row r="85" spans="1:15" ht="15.75" thickBot="1" x14ac:dyDescent="0.3">
      <c r="A85" s="59" t="s">
        <v>65</v>
      </c>
      <c r="B85" s="60"/>
      <c r="C85" s="60" t="s">
        <v>7</v>
      </c>
      <c r="D85" s="178" t="s">
        <v>8</v>
      </c>
      <c r="E85" s="178" t="s">
        <v>9</v>
      </c>
      <c r="F85" s="178" t="s">
        <v>10</v>
      </c>
      <c r="G85" s="178" t="s">
        <v>11</v>
      </c>
      <c r="H85" s="178" t="s">
        <v>12</v>
      </c>
      <c r="I85" s="178" t="s">
        <v>13</v>
      </c>
      <c r="J85" s="178" t="s">
        <v>14</v>
      </c>
      <c r="K85" s="178" t="s">
        <v>15</v>
      </c>
      <c r="L85" s="178" t="s">
        <v>16</v>
      </c>
      <c r="M85" s="178" t="s">
        <v>17</v>
      </c>
      <c r="N85" s="178" t="s">
        <v>18</v>
      </c>
      <c r="O85" s="182" t="s">
        <v>124</v>
      </c>
    </row>
    <row r="86" spans="1:15" x14ac:dyDescent="0.25">
      <c r="A86" s="162" t="s">
        <v>130</v>
      </c>
      <c r="B86" s="163"/>
      <c r="C86" s="167"/>
      <c r="D86" s="167"/>
      <c r="E86" s="167"/>
      <c r="F86" s="167"/>
      <c r="G86" s="167"/>
      <c r="H86" s="168"/>
      <c r="I86" s="168"/>
      <c r="J86" s="167"/>
      <c r="K86" s="167"/>
      <c r="L86" s="167"/>
      <c r="M86" s="167"/>
      <c r="N86" s="167"/>
      <c r="O86" s="180">
        <f>SUM(C86:N86)</f>
        <v>0</v>
      </c>
    </row>
    <row r="87" spans="1:15" x14ac:dyDescent="0.25">
      <c r="A87" s="37" t="s">
        <v>66</v>
      </c>
      <c r="B87" s="165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9"/>
    </row>
    <row r="88" spans="1:15" x14ac:dyDescent="0.25">
      <c r="A88" s="40"/>
      <c r="O88" s="41"/>
    </row>
    <row r="89" spans="1:15" ht="15.75" thickBot="1" x14ac:dyDescent="0.3">
      <c r="A89" s="42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4"/>
    </row>
    <row r="90" spans="1:15" ht="15.75" thickBot="1" x14ac:dyDescent="0.3">
      <c r="A90" s="59" t="s">
        <v>65</v>
      </c>
      <c r="B90" s="60"/>
      <c r="C90" s="60" t="s">
        <v>7</v>
      </c>
      <c r="D90" s="178" t="s">
        <v>8</v>
      </c>
      <c r="E90" s="178" t="s">
        <v>9</v>
      </c>
      <c r="F90" s="178" t="s">
        <v>10</v>
      </c>
      <c r="G90" s="178" t="s">
        <v>11</v>
      </c>
      <c r="H90" s="178" t="s">
        <v>12</v>
      </c>
      <c r="I90" s="178" t="s">
        <v>13</v>
      </c>
      <c r="J90" s="178" t="s">
        <v>14</v>
      </c>
      <c r="K90" s="178" t="s">
        <v>15</v>
      </c>
      <c r="L90" s="178" t="s">
        <v>16</v>
      </c>
      <c r="M90" s="178" t="s">
        <v>17</v>
      </c>
      <c r="N90" s="178" t="s">
        <v>18</v>
      </c>
      <c r="O90" s="182" t="s">
        <v>124</v>
      </c>
    </row>
    <row r="91" spans="1:15" x14ac:dyDescent="0.25">
      <c r="A91" s="162" t="s">
        <v>131</v>
      </c>
      <c r="B91" s="163"/>
      <c r="C91" s="167"/>
      <c r="D91" s="167"/>
      <c r="E91" s="167"/>
      <c r="F91" s="167"/>
      <c r="G91" s="167"/>
      <c r="H91" s="168"/>
      <c r="I91" s="168"/>
      <c r="J91" s="168"/>
      <c r="K91" s="167"/>
      <c r="L91" s="167"/>
      <c r="M91" s="167"/>
      <c r="N91" s="167"/>
      <c r="O91" s="180">
        <f>SUM(C91:N91)</f>
        <v>0</v>
      </c>
    </row>
    <row r="92" spans="1:15" x14ac:dyDescent="0.25">
      <c r="A92" s="37" t="s">
        <v>66</v>
      </c>
      <c r="B92" s="165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9"/>
    </row>
    <row r="93" spans="1:15" x14ac:dyDescent="0.25">
      <c r="A93" s="40"/>
      <c r="O93" s="41"/>
    </row>
    <row r="94" spans="1:15" ht="15.75" thickBot="1" x14ac:dyDescent="0.3">
      <c r="A94" s="42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4"/>
    </row>
    <row r="95" spans="1:15" ht="15.75" thickBot="1" x14ac:dyDescent="0.3">
      <c r="A95" s="59" t="s">
        <v>65</v>
      </c>
      <c r="B95" s="60"/>
      <c r="C95" s="60" t="s">
        <v>7</v>
      </c>
      <c r="D95" s="178" t="s">
        <v>8</v>
      </c>
      <c r="E95" s="178" t="s">
        <v>9</v>
      </c>
      <c r="F95" s="178" t="s">
        <v>10</v>
      </c>
      <c r="G95" s="178" t="s">
        <v>11</v>
      </c>
      <c r="H95" s="178" t="s">
        <v>12</v>
      </c>
      <c r="I95" s="178" t="s">
        <v>13</v>
      </c>
      <c r="J95" s="178" t="s">
        <v>14</v>
      </c>
      <c r="K95" s="178" t="s">
        <v>15</v>
      </c>
      <c r="L95" s="178" t="s">
        <v>16</v>
      </c>
      <c r="M95" s="178" t="s">
        <v>17</v>
      </c>
      <c r="N95" s="178" t="s">
        <v>18</v>
      </c>
      <c r="O95" s="182" t="s">
        <v>124</v>
      </c>
    </row>
    <row r="96" spans="1:15" x14ac:dyDescent="0.25">
      <c r="A96" s="162" t="s">
        <v>132</v>
      </c>
      <c r="B96" s="163"/>
      <c r="C96" s="167"/>
      <c r="D96" s="167"/>
      <c r="E96" s="167"/>
      <c r="F96" s="167"/>
      <c r="G96" s="168"/>
      <c r="H96" s="168"/>
      <c r="I96" s="168"/>
      <c r="J96" s="168"/>
      <c r="K96" s="167"/>
      <c r="L96" s="167"/>
      <c r="M96" s="167"/>
      <c r="N96" s="167"/>
      <c r="O96" s="180">
        <f>SUM(C96:N96)</f>
        <v>0</v>
      </c>
    </row>
    <row r="97" spans="1:16" x14ac:dyDescent="0.25">
      <c r="A97" s="37" t="s">
        <v>66</v>
      </c>
      <c r="B97" s="165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9"/>
    </row>
    <row r="98" spans="1:16" x14ac:dyDescent="0.25">
      <c r="A98" s="40"/>
      <c r="O98" s="41"/>
    </row>
    <row r="99" spans="1:16" ht="15.75" thickBot="1" x14ac:dyDescent="0.3">
      <c r="A99" s="42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4"/>
    </row>
    <row r="100" spans="1:16" x14ac:dyDescent="0.25">
      <c r="C100" s="171" t="s">
        <v>53</v>
      </c>
      <c r="J100" s="171" t="s">
        <v>53</v>
      </c>
      <c r="K100" s="171"/>
      <c r="L100" s="171" t="s">
        <v>53</v>
      </c>
      <c r="N100" s="171"/>
    </row>
    <row r="101" spans="1:16" ht="15.75" thickBot="1" x14ac:dyDescent="0.3"/>
    <row r="102" spans="1:16" ht="15.75" thickBot="1" x14ac:dyDescent="0.3">
      <c r="A102" s="185" t="s">
        <v>6</v>
      </c>
      <c r="B102" s="186"/>
      <c r="C102" s="187"/>
      <c r="D102" s="59" t="s">
        <v>7</v>
      </c>
      <c r="E102" s="60" t="s">
        <v>8</v>
      </c>
      <c r="F102" s="60" t="s">
        <v>9</v>
      </c>
      <c r="G102" s="60" t="s">
        <v>10</v>
      </c>
      <c r="H102" s="60" t="s">
        <v>11</v>
      </c>
      <c r="I102" s="60" t="s">
        <v>12</v>
      </c>
      <c r="J102" s="60" t="s">
        <v>13</v>
      </c>
      <c r="K102" s="60" t="s">
        <v>14</v>
      </c>
      <c r="L102" s="60" t="s">
        <v>15</v>
      </c>
      <c r="M102" s="60" t="s">
        <v>16</v>
      </c>
      <c r="N102" s="60" t="s">
        <v>17</v>
      </c>
      <c r="O102" s="188" t="s">
        <v>18</v>
      </c>
      <c r="P102" s="72" t="s">
        <v>124</v>
      </c>
    </row>
    <row r="103" spans="1:16" x14ac:dyDescent="0.25">
      <c r="A103" s="189" t="s">
        <v>24</v>
      </c>
      <c r="B103" s="190"/>
      <c r="C103" s="191"/>
      <c r="D103" s="192">
        <f>C34+C47+C51+C56+C61+C66+C71+C76+C81+C86+C91+C96</f>
        <v>0</v>
      </c>
      <c r="E103" s="192">
        <f t="shared" ref="E103:O103" si="4">D34+D47+D51+D56+D61+D66+D71+D76+D81+D86+D91+D96</f>
        <v>0</v>
      </c>
      <c r="F103" s="192">
        <f t="shared" si="4"/>
        <v>0</v>
      </c>
      <c r="G103" s="192">
        <f t="shared" si="4"/>
        <v>0</v>
      </c>
      <c r="H103" s="192">
        <f t="shared" si="4"/>
        <v>0</v>
      </c>
      <c r="I103" s="192">
        <f t="shared" si="4"/>
        <v>0</v>
      </c>
      <c r="J103" s="192">
        <f t="shared" si="4"/>
        <v>0</v>
      </c>
      <c r="K103" s="192">
        <f t="shared" si="4"/>
        <v>0</v>
      </c>
      <c r="L103" s="192">
        <f t="shared" si="4"/>
        <v>0</v>
      </c>
      <c r="M103" s="192">
        <f t="shared" si="4"/>
        <v>0</v>
      </c>
      <c r="N103" s="192">
        <f t="shared" si="4"/>
        <v>0</v>
      </c>
      <c r="O103" s="192">
        <f t="shared" si="4"/>
        <v>0</v>
      </c>
      <c r="P103" s="193">
        <f>O34+O47+O51+O56+O61+O66+O71+O76+O81+O86+O91+O96</f>
        <v>0</v>
      </c>
    </row>
    <row r="104" spans="1:16" ht="15.75" thickBot="1" x14ac:dyDescent="0.3">
      <c r="A104" s="194" t="s">
        <v>21</v>
      </c>
      <c r="B104" s="195"/>
      <c r="C104" s="196"/>
      <c r="D104" s="172">
        <v>0</v>
      </c>
      <c r="E104" s="172">
        <v>0</v>
      </c>
      <c r="F104" s="172">
        <v>0</v>
      </c>
      <c r="G104" s="172">
        <v>0</v>
      </c>
      <c r="H104" s="172">
        <v>0</v>
      </c>
      <c r="I104" s="172">
        <v>0</v>
      </c>
      <c r="J104" s="172">
        <v>0</v>
      </c>
      <c r="K104" s="172">
        <v>0</v>
      </c>
      <c r="L104" s="172">
        <v>0</v>
      </c>
      <c r="M104" s="172">
        <v>0</v>
      </c>
      <c r="N104" s="172">
        <v>0</v>
      </c>
      <c r="O104" s="172">
        <v>0</v>
      </c>
      <c r="P104" s="197">
        <v>0</v>
      </c>
    </row>
    <row r="105" spans="1:16" x14ac:dyDescent="0.25">
      <c r="G105" s="25" t="s">
        <v>53</v>
      </c>
    </row>
  </sheetData>
  <sheetProtection sheet="1" objects="1" scenarios="1" formatCells="0" formatRows="0" insertRows="0" insertHyperlinks="0" deleteRows="0" sort="0" autoFilter="0" pivotTables="0"/>
  <mergeCells count="3">
    <mergeCell ref="A102:C102"/>
    <mergeCell ref="A103:C103"/>
    <mergeCell ref="A104:C10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4</vt:i4>
      </vt:variant>
    </vt:vector>
  </HeadingPairs>
  <TitlesOfParts>
    <vt:vector size="18" baseType="lpstr">
      <vt:lpstr>CONSOLIDADO PRESUPUESTO</vt:lpstr>
      <vt:lpstr>Datos</vt:lpstr>
      <vt:lpstr>ADECUACIONES (cuba)</vt:lpstr>
      <vt:lpstr>ADECUACIONES (mega)</vt:lpstr>
      <vt:lpstr>ACTIVOS (cuba)</vt:lpstr>
      <vt:lpstr>ACTIVOS (mega)</vt:lpstr>
      <vt:lpstr>SUMINISTROS (cuba)</vt:lpstr>
      <vt:lpstr>SUMINISTROS (mega)</vt:lpstr>
      <vt:lpstr>NOMINA (cuba)</vt:lpstr>
      <vt:lpstr>NOMINA (mega)</vt:lpstr>
      <vt:lpstr>GENERALES (cuba)</vt:lpstr>
      <vt:lpstr>GENERALES (mega)</vt:lpstr>
      <vt:lpstr>INGRESOS (cuba)</vt:lpstr>
      <vt:lpstr>INGRESOS (mega)</vt:lpstr>
      <vt:lpstr>AÑO</vt:lpstr>
      <vt:lpstr>PROCESO</vt:lpstr>
      <vt:lpstr>RAZON</vt:lpstr>
      <vt:lpstr>SEDE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LHOSPITALIZACION</dc:creator>
  <cp:lastModifiedBy>MACPROFCAL</cp:lastModifiedBy>
  <dcterms:created xsi:type="dcterms:W3CDTF">2017-12-12T20:55:20Z</dcterms:created>
  <dcterms:modified xsi:type="dcterms:W3CDTF">2020-02-14T19:39:27Z</dcterms:modified>
</cp:coreProperties>
</file>