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ACACALIDAD\Desktop\"/>
    </mc:Choice>
  </mc:AlternateContent>
  <xr:revisionPtr revIDLastSave="0" documentId="13_ncr:1_{2049FF62-3784-4F4F-91B2-1C11DEFD2F1D}" xr6:coauthVersionLast="47" xr6:coauthVersionMax="47" xr10:uidLastSave="{00000000-0000-0000-0000-000000000000}"/>
  <bookViews>
    <workbookView xWindow="-120" yWindow="-120" windowWidth="20730" windowHeight="11160" tabRatio="882" xr2:uid="{398C543A-9145-490D-9CFC-9378C221A230}"/>
  </bookViews>
  <sheets>
    <sheet name="UNIDAD CUIDADO INTENSIVO ADULTO" sheetId="24" r:id="rId1"/>
    <sheet name="HOSPITALIZACION ADULTOS" sheetId="19" r:id="rId2"/>
    <sheet name="MATRIZ DE RIESGOS" sheetId="12" r:id="rId3"/>
    <sheet name="CLASIFICACION" sheetId="13" r:id="rId4"/>
    <sheet name="Hoja4" sheetId="14" state="hidden" r:id="rId5"/>
  </sheets>
  <definedNames>
    <definedName name="IMPACTO">Hoja4!$C$3:$C$5</definedName>
    <definedName name="NIVEL">Hoja4!$D$3:$D$6</definedName>
    <definedName name="PROBABILIDAD">Hoja4!$B$3:$B$5</definedName>
    <definedName name="RIESGO">Hoja4!$E$3:$E$6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24" l="1"/>
  <c r="N11" i="24" s="1"/>
  <c r="L10" i="24"/>
  <c r="N10" i="24" s="1"/>
  <c r="L9" i="24"/>
  <c r="N9" i="24" s="1"/>
  <c r="N12" i="24"/>
  <c r="N8" i="24"/>
  <c r="L11" i="19"/>
  <c r="N11" i="19" s="1"/>
  <c r="L10" i="19"/>
  <c r="N10" i="19" s="1"/>
  <c r="L9" i="19"/>
  <c r="N9" i="19" s="1"/>
  <c r="L8" i="19"/>
  <c r="N8" i="19" s="1"/>
  <c r="G7" i="12" l="1"/>
  <c r="G6" i="12"/>
  <c r="G5" i="12"/>
  <c r="G8" i="12"/>
  <c r="G9" i="12" l="1"/>
  <c r="G10" i="12"/>
  <c r="G11" i="12"/>
  <c r="G12" i="12"/>
  <c r="G4" i="1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22566B2-43EA-4792-8C54-41B46D79EC46}" keepAlive="1" name="Consulta - 2020" description="Conexión a la consulta '2020' en el libro." type="5" refreshedVersion="0" background="1" saveData="1">
    <dbPr connection="Provider=Microsoft.Mashup.OleDb.1;Data Source=$Workbook$;Location=2020;Extended Properties=&quot;&quot;" command="SELECT * FROM [2020]"/>
  </connection>
  <connection id="2" xr16:uid="{EFCD1415-3B92-45BC-97DA-BB55B54790AF}" keepAlive="1" name="Consulta - Archivo de ejemplo" description="Conexión a la consulta 'Archivo de ejemplo' en el libro." type="5" refreshedVersion="0" background="1">
    <dbPr connection="Provider=Microsoft.Mashup.OleDb.1;Data Source=$Workbook$;Location=&quot;Archivo de ejemplo&quot;;Extended Properties=&quot;&quot;" command="SELECT * FROM [Archivo de ejemplo]"/>
  </connection>
  <connection id="3" xr16:uid="{649F3470-A2C0-4FA2-925C-0B6413465448}" keepAlive="1" name="Consulta - Parámetro1" description="Conexión a la consulta 'Parámetro1' en el libro." type="5" refreshedVersion="0" background="1">
    <dbPr connection="Provider=Microsoft.Mashup.OleDb.1;Data Source=$Workbook$;Location=Parámetro1;Extended Properties=&quot;&quot;" command="SELECT * FROM [Parámetro1]"/>
  </connection>
  <connection id="4" xr16:uid="{A36CCFEF-9DB5-4CC6-B52B-40656F68606C}" keepAlive="1" name="Consulta - Transformar archivo" description="Conexión a la consulta 'Transformar archivo' en el libro." type="5" refreshedVersion="0" background="1">
    <dbPr connection="Provider=Microsoft.Mashup.OleDb.1;Data Source=$Workbook$;Location=&quot;Transformar archivo&quot;;Extended Properties=&quot;&quot;" command="SELECT * FROM [Transformar archivo]"/>
  </connection>
  <connection id="5" xr16:uid="{5686FBF8-F4A6-454B-B077-031A2686F6B3}" keepAlive="1" name="Consulta - Transformar archivo de ejemplo" description="Conexión a la consulta 'Transformar archivo de ejemplo' en el libro." type="5" refreshedVersion="0" background="1">
    <dbPr connection="Provider=Microsoft.Mashup.OleDb.1;Data Source=$Workbook$;Location=&quot;Transformar archivo de ejemplo&quot;;Extended Properties=&quot;&quot;" command="SELECT * FROM [Transformar archivo de ejemplo]"/>
  </connection>
</connections>
</file>

<file path=xl/sharedStrings.xml><?xml version="1.0" encoding="utf-8"?>
<sst xmlns="http://schemas.openxmlformats.org/spreadsheetml/2006/main" count="134" uniqueCount="102">
  <si>
    <t>SERVICIO</t>
  </si>
  <si>
    <t>N° PROFESIONALES CONTRATADOS</t>
  </si>
  <si>
    <t>GRUPO</t>
  </si>
  <si>
    <t>CAPACIDAD INSTALADA (OFERTA) 2021</t>
  </si>
  <si>
    <t>CAMAS</t>
  </si>
  <si>
    <t>DEMANDA</t>
  </si>
  <si>
    <t>PROMEDIO ESTANCIA</t>
  </si>
  <si>
    <t>GIRO CAMA</t>
  </si>
  <si>
    <t>CAPACIDAD INSTALADA Y OFERTADA</t>
  </si>
  <si>
    <t>PORCENTAJE  OCUPACIONAL</t>
  </si>
  <si>
    <t>DISPONIBILIDAD</t>
  </si>
  <si>
    <t>HORAS PERSONAL</t>
  </si>
  <si>
    <t>HORAS DIA</t>
  </si>
  <si>
    <t>HORAS NOCHE</t>
  </si>
  <si>
    <t>TOTAL HORAS 24 HORAS</t>
  </si>
  <si>
    <t>TOTAL DIAS MES</t>
  </si>
  <si>
    <t>Categoria profesional</t>
  </si>
  <si>
    <t>Enfermeria</t>
  </si>
  <si>
    <t>Auxiliar de enfermeria</t>
  </si>
  <si>
    <t>Terapia fisica</t>
  </si>
  <si>
    <t>Terapia respiratoria</t>
  </si>
  <si>
    <t>CODIGO</t>
  </si>
  <si>
    <t>INTERNACION</t>
  </si>
  <si>
    <t>RIESGO</t>
  </si>
  <si>
    <t>IMPACTO</t>
  </si>
  <si>
    <t>,</t>
  </si>
  <si>
    <t>GESTION DE LOS RIESGOS</t>
  </si>
  <si>
    <t>N°</t>
  </si>
  <si>
    <t>TIPO DE RIESGO</t>
  </si>
  <si>
    <t>CAUSAS</t>
  </si>
  <si>
    <t>CALIFICACION</t>
  </si>
  <si>
    <t>PROBABILIDAD</t>
  </si>
  <si>
    <t>RESPONSABLE</t>
  </si>
  <si>
    <t>NIVEL DE RIESGO</t>
  </si>
  <si>
    <t>1-5</t>
  </si>
  <si>
    <t>6-10</t>
  </si>
  <si>
    <t>11-20</t>
  </si>
  <si>
    <t>BAJO</t>
  </si>
  <si>
    <t xml:space="preserve">MEDIO </t>
  </si>
  <si>
    <t>ALTO</t>
  </si>
  <si>
    <t>RIESGO ESTRATEGICOS</t>
  </si>
  <si>
    <t>RIESGO OPERATIVO</t>
  </si>
  <si>
    <t>RIESGO DE CONTROL</t>
  </si>
  <si>
    <t>RIESGOS FINANCIEROS</t>
  </si>
  <si>
    <t>RIESGO  DE CUMPLIMIENTO</t>
  </si>
  <si>
    <t>RIESGO DE TECNOLOGIA</t>
  </si>
  <si>
    <t>CALIFICACIÓN </t>
  </si>
  <si>
    <t>NIVEL DE PROBABILIDAD</t>
  </si>
  <si>
    <t>DESCRIPCIÓN</t>
  </si>
  <si>
    <t>Casi improbable</t>
  </si>
  <si>
    <t>El evento puede ocurrir solo en circunstancias excepcionales y nunca se ha presentado.</t>
  </si>
  <si>
    <t>Posible y probable</t>
  </si>
  <si>
    <t>El evento podrá ocurrir en algún momento y/o se ha presentado en los últimos 5 años.</t>
  </si>
  <si>
    <t>Altamente probable</t>
  </si>
  <si>
    <t>Es viable que ocurra en la mayoría de las circunstancias. (Ya se ha presentado en la institución).</t>
  </si>
  <si>
    <t>DESCRIPCION</t>
  </si>
  <si>
    <t>POSIBLES CONSECUENCIAS</t>
  </si>
  <si>
    <t>ACCIONES</t>
  </si>
  <si>
    <t>CALIFICACIÓN</t>
  </si>
  <si>
    <t>NIVEL DE IMPACTO</t>
  </si>
  <si>
    <t>Bajo</t>
  </si>
  <si>
    <t>Menor o insignificante en la institución. (implican bajos costos o nulos)</t>
  </si>
  <si>
    <t>Medio</t>
  </si>
  <si>
    <t>Moderado y afectación parcial a los procesos de la institución. (costos moderados)</t>
  </si>
  <si>
    <t>Alto</t>
  </si>
  <si>
    <t>Mayor o catastrófico; impacto alto en los procesos y en la institución. (Puede derivarse de asumir muy altos costos o grandes pérdidas).</t>
  </si>
  <si>
    <t>Estancia prolongada</t>
  </si>
  <si>
    <t>Aumento en los dias de internacion estandar</t>
  </si>
  <si>
    <t>BARRERAS Y CONTROLES EXISTENTES</t>
  </si>
  <si>
    <t xml:space="preserve">֎ Auditoria médica concurrente
֎ Ronda diaria por parte de líder o coordinadora
֎ Secretaria clínica asignada para realizar tramites administrativos
֎ Aplicación de paquetes instrucionales
Programa de seguridad del paciente
</t>
  </si>
  <si>
    <t>Sobredemanda del servicio</t>
  </si>
  <si>
    <t xml:space="preserve">֎ Tratamiento ineficaz o inoportuno
֎ No seguimiento médica
֎ Presencia de EA o IAAS
֎ No realizacion de gestiones administrativa (remisiones, consecusion de citas para imágenes y procedimientos de manera oportuna)
֎ Abandono social
</t>
  </si>
  <si>
    <t xml:space="preserve">֎ Garantizar recurso humano de medico, enfermera, secretaria para cumplir con la gestion administrativa, trabajadora social
֎ Elaboracion y ejecución del cronograma de Paquetes Instruccionales.
֎ Programa de hospitalización domiciliaria 
</t>
  </si>
  <si>
    <t>֎ Afectacion de la salud del paciente
֎ Incremento en costos hospitalarios
֎ Disminución del giro cama</t>
  </si>
  <si>
    <t>MEDICO AUDITOR
LIDER
COORDINADORA DE ENFERMERIA
REFERENTE DE SEGURIDAD DEL PACIENTE
GERENCIA</t>
  </si>
  <si>
    <t>֎ Oferta de hospitalizacion domiciliaria
֎ Auditoria médica concurrente
֎ Ronda diaria por parte de líder o coordinadora
֎ Secretaria clínica asignada para realizar tramites administrativos</t>
  </si>
  <si>
    <t>Demanda de un servicio que supera la capacidad instalada</t>
  </si>
  <si>
    <t xml:space="preserve">Picos epidemiologicos
Estancia prolongada 
</t>
  </si>
  <si>
    <t xml:space="preserve">֎ Garantizar recurso humano de médico, enfermera, secretaria para cumplir con la gestión administrativa, trabajadora social
֎ Planes de contingencia para expansión por emergencias sanitarias 
</t>
  </si>
  <si>
    <t>֎  Estancia prolongada en el servicio de urgencias o recuperacion
֎ Ocurrencia de EA por saturación de los servicios</t>
  </si>
  <si>
    <t>MEDICO AUDITOR
LIDER
COORDINADORA DE ENFERMERIA
DIRECCION MEDICA</t>
  </si>
  <si>
    <t>Ausentismo laboral (incapacidad de ARL, enfermedad general, licencias no remuneradas, renuncias)</t>
  </si>
  <si>
    <t>inasistencia de un trabajador en relación de dependencia de por lo menos una jornada de trabajo durante un período determinado</t>
  </si>
  <si>
    <t>֎ Ocurrencia de EA por saturación de los servicios</t>
  </si>
  <si>
    <t>LIDER
COORDINADORA DE ENFERMERIA
DIRECCION MEDICA
DIRECCION GESTION HUMANA</t>
  </si>
  <si>
    <t>Reubicación de personal de otros servicios y  reasignacion del personal según perfiles</t>
  </si>
  <si>
    <t xml:space="preserve">֎ Capacitaciones en prevención de accidentes laborales
֎ Programa de salud ocupacional
</t>
  </si>
  <si>
    <t xml:space="preserve">֎ Cansancio del personal
</t>
  </si>
  <si>
    <t>Disminucion en numero de camas o cierre de servicios ofertandos</t>
  </si>
  <si>
    <t>Pérdida de capacidad instalada</t>
  </si>
  <si>
    <t>GERENCIA
DIRECTORES
LIDERES DE PROCESOS</t>
  </si>
  <si>
    <t>Medico General</t>
  </si>
  <si>
    <t xml:space="preserve">HOSPITALIZACION ADULTOS
</t>
  </si>
  <si>
    <t xml:space="preserve">֎ Cierre de servicios por incumplimiento en los requisitos legales
֎ Daño en la infraestructura o equipos biomedicos
</t>
  </si>
  <si>
    <t>֎ Asignación de responsabilidades para garantizar el cumplimiento de requisitos legales
֎ Aplicación de listas de chequeo de revision de equipos e infraestructura
֎ Mantenimientos preventivos de equipos biomedicos e infraestructuta</t>
  </si>
  <si>
    <t>֎ Incumplimientos de contratos con EPS
֎ Sanciones legales y financieras
֎ Incumplimiento de contratos con EPS</t>
  </si>
  <si>
    <t>֎ Autoevaluacion permanentes
֎ Auditorias internas
֎ Matriz de riesgos
֎ Actualizacion de matriz de requisitos legales
֎ Rondas de verificacion de estado de infraestructura o equipos biomedicos</t>
  </si>
  <si>
    <t>195 REPS
(MATERNIDAD APARTE)</t>
  </si>
  <si>
    <t>107
110</t>
  </si>
  <si>
    <t xml:space="preserve">CUIDADO INTERMEDIO ADULTOS
CUIDADO INTENSIVO ADULTOS
</t>
  </si>
  <si>
    <t>intensivista</t>
  </si>
  <si>
    <t>Enfermera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</si>
</sst>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b/>
      <sz val="8"/>
      <color indexed="52"/>
      <name val="Calibri"/>
      <family val="2"/>
    </font>
    <font>
      <b/>
      <sz val="8"/>
      <color indexed="9"/>
      <name val="Calibri"/>
      <family val="2"/>
    </font>
    <font>
      <sz val="8"/>
      <color indexed="52"/>
      <name val="Calibri"/>
      <family val="2"/>
    </font>
    <font>
      <b/>
      <sz val="11"/>
      <color indexed="56"/>
      <name val="Calibri"/>
      <family val="2"/>
    </font>
    <font>
      <sz val="8"/>
      <color indexed="62"/>
      <name val="Calibri"/>
      <family val="2"/>
    </font>
    <font>
      <sz val="8"/>
      <color indexed="20"/>
      <name val="Calibri"/>
      <family val="2"/>
    </font>
    <font>
      <sz val="8"/>
      <color indexed="60"/>
      <name val="Calibri"/>
      <family val="2"/>
    </font>
    <font>
      <b/>
      <sz val="8"/>
      <color indexed="63"/>
      <name val="Calibri"/>
      <family val="2"/>
    </font>
    <font>
      <sz val="8"/>
      <color indexed="10"/>
      <name val="Calibri"/>
      <family val="2"/>
    </font>
    <font>
      <i/>
      <sz val="8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8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FFFFFF"/>
      <name val="Arial"/>
      <family val="2"/>
    </font>
    <font>
      <sz val="8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EF2FC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2187ED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7" fillId="0" borderId="0"/>
    <xf numFmtId="0" fontId="8" fillId="0" borderId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1" fillId="22" borderId="1" applyNumberFormat="0" applyAlignment="0" applyProtection="0"/>
    <xf numFmtId="0" fontId="12" fillId="23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7" borderId="0" applyNumberFormat="0" applyBorder="0" applyAlignment="0" applyProtection="0"/>
    <xf numFmtId="0" fontId="15" fillId="13" borderId="1" applyNumberFormat="0" applyAlignment="0" applyProtection="0"/>
    <xf numFmtId="0" fontId="16" fillId="9" borderId="0" applyNumberFormat="0" applyBorder="0" applyAlignment="0" applyProtection="0"/>
    <xf numFmtId="0" fontId="17" fillId="28" borderId="0" applyNumberFormat="0" applyBorder="0" applyAlignment="0" applyProtection="0"/>
    <xf numFmtId="0" fontId="7" fillId="29" borderId="4" applyNumberFormat="0" applyFont="0" applyAlignment="0" applyProtection="0"/>
    <xf numFmtId="0" fontId="18" fillId="22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14" fillId="0" borderId="7" applyNumberFormat="0" applyFill="0" applyAlignment="0" applyProtection="0"/>
    <xf numFmtId="0" fontId="23" fillId="0" borderId="8" applyNumberFormat="0" applyFill="0" applyAlignment="0" applyProtection="0"/>
  </cellStyleXfs>
  <cellXfs count="8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1" fontId="2" fillId="6" borderId="9" xfId="0" applyNumberFormat="1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3" fontId="2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15" xfId="0" applyBorder="1"/>
    <xf numFmtId="0" fontId="0" fillId="0" borderId="17" xfId="0" applyBorder="1"/>
    <xf numFmtId="0" fontId="0" fillId="0" borderId="9" xfId="0" applyBorder="1" applyAlignment="1">
      <alignment wrapText="1"/>
    </xf>
    <xf numFmtId="49" fontId="0" fillId="0" borderId="0" xfId="0" applyNumberFormat="1" applyAlignment="1">
      <alignment horizontal="center"/>
    </xf>
    <xf numFmtId="0" fontId="0" fillId="0" borderId="9" xfId="0" applyBorder="1" applyAlignment="1">
      <alignment horizontal="center" vertical="center"/>
    </xf>
    <xf numFmtId="0" fontId="25" fillId="33" borderId="9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left" vertical="center" wrapText="1"/>
    </xf>
    <xf numFmtId="0" fontId="27" fillId="34" borderId="12" xfId="0" applyFont="1" applyFill="1" applyBorder="1" applyAlignment="1">
      <alignment horizontal="center" vertical="center" wrapText="1"/>
    </xf>
    <xf numFmtId="0" fontId="27" fillId="34" borderId="13" xfId="0" applyFont="1" applyFill="1" applyBorder="1" applyAlignment="1">
      <alignment horizontal="center" vertical="center" wrapText="1"/>
    </xf>
    <xf numFmtId="0" fontId="27" fillId="34" borderId="14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justify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justify" vertical="center" wrapText="1"/>
    </xf>
    <xf numFmtId="0" fontId="28" fillId="32" borderId="18" xfId="0" applyFont="1" applyFill="1" applyBorder="1" applyAlignment="1">
      <alignment horizontal="center" vertical="center" wrapText="1"/>
    </xf>
    <xf numFmtId="0" fontId="28" fillId="30" borderId="9" xfId="0" applyFont="1" applyFill="1" applyBorder="1" applyAlignment="1">
      <alignment horizontal="center" vertical="center" wrapText="1"/>
    </xf>
    <xf numFmtId="0" fontId="28" fillId="31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0" xfId="0" applyBorder="1"/>
    <xf numFmtId="0" fontId="0" fillId="0" borderId="28" xfId="0" applyBorder="1"/>
    <xf numFmtId="0" fontId="0" fillId="35" borderId="9" xfId="0" applyFill="1" applyBorder="1"/>
    <xf numFmtId="0" fontId="0" fillId="35" borderId="18" xfId="0" applyFill="1" applyBorder="1"/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164" fontId="2" fillId="0" borderId="9" xfId="0" applyNumberFormat="1" applyFont="1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0" borderId="16" xfId="0" applyBorder="1" applyAlignment="1">
      <alignment wrapText="1"/>
    </xf>
    <xf numFmtId="0" fontId="0" fillId="0" borderId="27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31" xfId="0" applyBorder="1"/>
    <xf numFmtId="0" fontId="0" fillId="0" borderId="0" xfId="0" applyFont="1" applyAlignment="1">
      <alignment horizontal="left" vertical="center" wrapText="1"/>
    </xf>
    <xf numFmtId="0" fontId="0" fillId="35" borderId="9" xfId="0" applyFill="1" applyBorder="1" applyAlignment="1">
      <alignment wrapText="1"/>
    </xf>
    <xf numFmtId="0" fontId="4" fillId="4" borderId="9" xfId="0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" fontId="2" fillId="5" borderId="9" xfId="0" applyNumberFormat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9" fontId="2" fillId="7" borderId="9" xfId="2" applyFont="1" applyFill="1" applyBorder="1" applyAlignment="1">
      <alignment horizontal="center" vertical="center"/>
    </xf>
    <xf numFmtId="1" fontId="2" fillId="5" borderId="9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3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</cellXfs>
  <cellStyles count="44">
    <cellStyle name="20% - Énfasis1 2" xfId="5" xr:uid="{DBF96AC3-8D27-4796-8501-E2A8526DA070}"/>
    <cellStyle name="20% - Énfasis2 2" xfId="6" xr:uid="{AA231B14-6384-43D1-937E-A81867613549}"/>
    <cellStyle name="20% - Énfasis3 2" xfId="7" xr:uid="{C091902B-A739-4431-8DF3-A26502607813}"/>
    <cellStyle name="20% - Énfasis4 2" xfId="8" xr:uid="{1ABE5EDE-7A25-4025-918B-0C63CEBC9348}"/>
    <cellStyle name="20% - Énfasis5 2" xfId="9" xr:uid="{D2D77B46-E71E-412A-A801-34A9A7D744A5}"/>
    <cellStyle name="20% - Énfasis6 2" xfId="10" xr:uid="{1E6750D5-D62C-496F-BC3C-15E0F5C1169E}"/>
    <cellStyle name="40% - Énfasis1 2" xfId="11" xr:uid="{E594B230-598B-4148-BA03-99C54634EB9E}"/>
    <cellStyle name="40% - Énfasis2 2" xfId="12" xr:uid="{B6A2B0ED-3129-4202-B550-CB88865970CB}"/>
    <cellStyle name="40% - Énfasis3 2" xfId="13" xr:uid="{D4D5ADC2-EB9F-4A81-A3DB-C55D2CBBD153}"/>
    <cellStyle name="40% - Énfasis4 2" xfId="14" xr:uid="{E1A65BD0-59BD-4A90-B8F8-D6DA535633C6}"/>
    <cellStyle name="40% - Énfasis5 2" xfId="15" xr:uid="{DD048D0D-C691-4128-A2C8-FF2F91AB8E27}"/>
    <cellStyle name="40% - Énfasis6 2" xfId="16" xr:uid="{BFCFC4AE-ED17-44D8-9ABC-CD150E319DAB}"/>
    <cellStyle name="60% - Énfasis1 2" xfId="17" xr:uid="{0F8CD374-EDE7-48C1-A714-E9D0E217EC9B}"/>
    <cellStyle name="60% - Énfasis2 2" xfId="18" xr:uid="{D6389094-CA64-438B-9D15-03D9604BC7B6}"/>
    <cellStyle name="60% - Énfasis3 2" xfId="19" xr:uid="{D14668AE-BC67-4328-B452-B51FB33D99DC}"/>
    <cellStyle name="60% - Énfasis4 2" xfId="20" xr:uid="{872BED10-6069-409C-84C7-A675219A5CDA}"/>
    <cellStyle name="60% - Énfasis5 2" xfId="21" xr:uid="{19781B09-5FC3-4339-B030-3342E5F855B3}"/>
    <cellStyle name="60% - Énfasis6 2" xfId="22" xr:uid="{24F0A3AA-7EA1-4527-A73F-9420F83CA3F4}"/>
    <cellStyle name="Cálculo 2" xfId="23" xr:uid="{0FF96E32-F634-458E-88FD-F231D5E44277}"/>
    <cellStyle name="Celda de comprobación 2" xfId="24" xr:uid="{4AF2CD6A-14ED-4DCE-8D65-FD961D55B9C0}"/>
    <cellStyle name="Celda vinculada 2" xfId="25" xr:uid="{FEA0C52F-2AC1-4810-8E07-5AE7580B730A}"/>
    <cellStyle name="Encabezado 4 2" xfId="26" xr:uid="{21C7CF5B-3EF3-480B-AEEA-45987ACD16C9}"/>
    <cellStyle name="Énfasis1 2" xfId="27" xr:uid="{611DB5B3-4B23-4107-8CF6-C7CF0342A4D3}"/>
    <cellStyle name="Énfasis2 2" xfId="28" xr:uid="{2D97C1FA-8081-45F0-83CE-F6A31A37BE66}"/>
    <cellStyle name="Énfasis3 2" xfId="29" xr:uid="{C8B6373C-54DD-444B-8CA0-8B038C6D0F8B}"/>
    <cellStyle name="Énfasis4 2" xfId="30" xr:uid="{26AA6458-FA77-4175-9C95-C05B7968B44B}"/>
    <cellStyle name="Énfasis5 2" xfId="31" xr:uid="{89B0DC95-83BF-47DA-B147-51B73A1EDCEB}"/>
    <cellStyle name="Énfasis6 2" xfId="32" xr:uid="{D8D40DE8-611F-4F97-B638-E236D2B6DEBC}"/>
    <cellStyle name="Entrada 2" xfId="33" xr:uid="{3EE26E2A-41F2-4DF0-94EA-9F2EB560D3BF}"/>
    <cellStyle name="Incorrecto 2" xfId="34" xr:uid="{F5178306-9DE9-466A-BB1E-D79CCF7435BE}"/>
    <cellStyle name="Neutral 2" xfId="35" xr:uid="{6582AA5B-574E-4A16-B63E-E28383708B63}"/>
    <cellStyle name="Normal" xfId="0" builtinId="0"/>
    <cellStyle name="Normal 2" xfId="1" xr:uid="{1D3764F8-BED7-4E7B-8B8E-6BACC61AA881}"/>
    <cellStyle name="Normal 2 2" xfId="3" xr:uid="{99331E52-D9C5-45C2-BBA4-73567D0EAF09}"/>
    <cellStyle name="Normal 3" xfId="4" xr:uid="{E29F11E7-43C5-4CA2-9A3E-F921249B9DC7}"/>
    <cellStyle name="Notas 2" xfId="36" xr:uid="{1510D029-B299-40D4-917A-A729E7B3B4C4}"/>
    <cellStyle name="Porcentaje" xfId="2" builtinId="5"/>
    <cellStyle name="Salida 2" xfId="37" xr:uid="{2481A81F-5E13-48D1-86AC-A8CB94A12CBD}"/>
    <cellStyle name="Texto de advertencia 2" xfId="38" xr:uid="{0CFC6591-FABF-4B03-9B8A-C26D42DDD82D}"/>
    <cellStyle name="Texto explicativo 2" xfId="39" xr:uid="{AACDA2D6-4DD2-41CA-B77B-341DB7A47ECC}"/>
    <cellStyle name="Título 2 2" xfId="41" xr:uid="{2A11143A-EB75-45F0-9376-AC488D844850}"/>
    <cellStyle name="Título 3 2" xfId="42" xr:uid="{F447EE53-83BA-4ACE-AAA1-E128CEE169C2}"/>
    <cellStyle name="Título 4" xfId="40" xr:uid="{5630E35F-D26E-4C67-A5B3-F8D399D4247B}"/>
    <cellStyle name="Total 2" xfId="43" xr:uid="{454FAF6E-5906-4B24-804B-A7D892A27A7E}"/>
  </cellStyles>
  <dxfs count="3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5050"/>
      <color rgb="FF33CCCC"/>
      <color rgb="FFFF8989"/>
      <color rgb="FFF5F5F5"/>
      <color rgb="FFF0ECED"/>
      <color rgb="FFFFFAEB"/>
      <color rgb="FFEEF2FC"/>
      <color rgb="FFE6F0FA"/>
      <color rgb="FFDFEFF9"/>
      <color rgb="FFF3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BC6F3-D238-4D4D-B4DC-C48C8B54A64F}">
  <dimension ref="A4:T18"/>
  <sheetViews>
    <sheetView showGridLines="0" tabSelected="1" topLeftCell="B1" zoomScale="98" zoomScaleNormal="98" workbookViewId="0">
      <selection activeCell="I16" sqref="I16"/>
    </sheetView>
  </sheetViews>
  <sheetFormatPr baseColWidth="10" defaultRowHeight="12.75" x14ac:dyDescent="0.2"/>
  <cols>
    <col min="1" max="1" width="14.5703125" style="3" customWidth="1"/>
    <col min="2" max="2" width="11.28515625" style="3" customWidth="1"/>
    <col min="3" max="3" width="25.140625" style="3" customWidth="1"/>
    <col min="4" max="4" width="21.28515625" style="3" customWidth="1"/>
    <col min="5" max="5" width="10.42578125" style="3" customWidth="1"/>
    <col min="6" max="6" width="11" style="3" customWidth="1"/>
    <col min="7" max="7" width="12.42578125" style="3" customWidth="1"/>
    <col min="8" max="8" width="14.85546875" style="3" customWidth="1"/>
    <col min="9" max="9" width="13.85546875" style="3" customWidth="1"/>
    <col min="10" max="10" width="13" style="3" customWidth="1"/>
    <col min="11" max="11" width="17.85546875" style="3" customWidth="1"/>
    <col min="12" max="12" width="12.140625" style="3" customWidth="1"/>
    <col min="13" max="13" width="9.28515625" style="3" customWidth="1"/>
    <col min="14" max="14" width="15.7109375" style="3" customWidth="1"/>
    <col min="15" max="15" width="17.42578125" style="3" bestFit="1" customWidth="1"/>
    <col min="16" max="17" width="17.85546875" style="3" bestFit="1" customWidth="1"/>
    <col min="18" max="18" width="26.42578125" style="3" customWidth="1"/>
    <col min="19" max="19" width="10.42578125" style="3" customWidth="1"/>
    <col min="20" max="16384" width="11.42578125" style="3"/>
  </cols>
  <sheetData>
    <row r="4" spans="1:20" s="1" customFormat="1" ht="18" customHeight="1" x14ac:dyDescent="0.2">
      <c r="A4" s="64" t="s">
        <v>2</v>
      </c>
      <c r="B4" s="64" t="s">
        <v>21</v>
      </c>
      <c r="C4" s="64" t="s">
        <v>0</v>
      </c>
      <c r="D4" s="64" t="s">
        <v>16</v>
      </c>
      <c r="E4" s="65" t="s">
        <v>3</v>
      </c>
      <c r="F4" s="65"/>
      <c r="G4" s="65"/>
      <c r="H4" s="65"/>
      <c r="I4" s="65"/>
      <c r="J4" s="65"/>
      <c r="K4" s="65"/>
      <c r="L4" s="65"/>
      <c r="M4" s="65"/>
      <c r="N4" s="65"/>
    </row>
    <row r="5" spans="1:20" ht="18" customHeight="1" x14ac:dyDescent="0.2">
      <c r="A5" s="64"/>
      <c r="B5" s="64"/>
      <c r="C5" s="64"/>
      <c r="D5" s="64"/>
      <c r="E5" s="66" t="s">
        <v>8</v>
      </c>
      <c r="F5" s="66"/>
      <c r="G5" s="67"/>
      <c r="H5" s="6" t="s">
        <v>5</v>
      </c>
      <c r="I5" s="7"/>
      <c r="J5" s="68" t="s">
        <v>11</v>
      </c>
      <c r="K5" s="68"/>
      <c r="L5" s="69"/>
      <c r="M5" s="56"/>
      <c r="N5" s="64" t="s">
        <v>1</v>
      </c>
    </row>
    <row r="6" spans="1:20" ht="18" customHeight="1" x14ac:dyDescent="0.2">
      <c r="A6" s="64"/>
      <c r="B6" s="64"/>
      <c r="C6" s="64"/>
      <c r="D6" s="64"/>
      <c r="E6" s="62" t="s">
        <v>4</v>
      </c>
      <c r="F6" s="62" t="s">
        <v>6</v>
      </c>
      <c r="G6" s="62" t="s">
        <v>7</v>
      </c>
      <c r="H6" s="63" t="s">
        <v>9</v>
      </c>
      <c r="I6" s="63" t="s">
        <v>10</v>
      </c>
      <c r="J6" s="58" t="s">
        <v>12</v>
      </c>
      <c r="K6" s="58" t="s">
        <v>13</v>
      </c>
      <c r="L6" s="58" t="s">
        <v>14</v>
      </c>
      <c r="M6" s="58" t="s">
        <v>15</v>
      </c>
      <c r="N6" s="64"/>
      <c r="T6" s="3" t="s">
        <v>25</v>
      </c>
    </row>
    <row r="7" spans="1:20" ht="37.5" customHeight="1" x14ac:dyDescent="0.2">
      <c r="A7" s="64"/>
      <c r="B7" s="64"/>
      <c r="C7" s="64"/>
      <c r="D7" s="64"/>
      <c r="E7" s="62"/>
      <c r="F7" s="62"/>
      <c r="G7" s="62"/>
      <c r="H7" s="63"/>
      <c r="I7" s="63"/>
      <c r="J7" s="58"/>
      <c r="K7" s="58"/>
      <c r="L7" s="58"/>
      <c r="M7" s="58"/>
      <c r="N7" s="64"/>
    </row>
    <row r="8" spans="1:20" s="2" customFormat="1" x14ac:dyDescent="0.25">
      <c r="A8" s="59" t="s">
        <v>22</v>
      </c>
      <c r="B8" s="60" t="s">
        <v>98</v>
      </c>
      <c r="C8" s="60" t="s">
        <v>99</v>
      </c>
      <c r="D8" s="8" t="s">
        <v>100</v>
      </c>
      <c r="E8" s="61">
        <v>13</v>
      </c>
      <c r="F8" s="61">
        <v>3</v>
      </c>
      <c r="G8" s="61">
        <v>9</v>
      </c>
      <c r="H8" s="61">
        <v>72</v>
      </c>
      <c r="I8" s="61">
        <v>28</v>
      </c>
      <c r="J8" s="5">
        <v>12</v>
      </c>
      <c r="K8" s="5">
        <v>12</v>
      </c>
      <c r="L8" s="5">
        <v>24</v>
      </c>
      <c r="M8" s="5">
        <v>30</v>
      </c>
      <c r="N8" s="42">
        <f>L8*M8/204</f>
        <v>3.5294117647058822</v>
      </c>
      <c r="O8" s="4"/>
    </row>
    <row r="9" spans="1:20" s="2" customFormat="1" x14ac:dyDescent="0.25">
      <c r="A9" s="59"/>
      <c r="B9" s="59"/>
      <c r="C9" s="59"/>
      <c r="D9" s="8" t="s">
        <v>101</v>
      </c>
      <c r="E9" s="61"/>
      <c r="F9" s="61"/>
      <c r="G9" s="61"/>
      <c r="H9" s="61"/>
      <c r="I9" s="61"/>
      <c r="J9" s="5">
        <v>12</v>
      </c>
      <c r="K9" s="5">
        <v>12</v>
      </c>
      <c r="L9" s="5">
        <f>K9+J9</f>
        <v>24</v>
      </c>
      <c r="M9" s="5">
        <v>30</v>
      </c>
      <c r="N9" s="42">
        <f t="shared" ref="N9:N12" si="0">L9*M9/204</f>
        <v>3.5294117647058822</v>
      </c>
    </row>
    <row r="10" spans="1:20" s="2" customFormat="1" x14ac:dyDescent="0.25">
      <c r="A10" s="59"/>
      <c r="B10" s="59"/>
      <c r="C10" s="59"/>
      <c r="D10" s="8" t="s">
        <v>18</v>
      </c>
      <c r="E10" s="61"/>
      <c r="F10" s="61"/>
      <c r="G10" s="61"/>
      <c r="H10" s="61"/>
      <c r="I10" s="61"/>
      <c r="J10" s="5">
        <v>24</v>
      </c>
      <c r="K10" s="5">
        <v>24</v>
      </c>
      <c r="L10" s="5">
        <f>K10+J10</f>
        <v>48</v>
      </c>
      <c r="M10" s="5">
        <v>30</v>
      </c>
      <c r="N10" s="42">
        <f t="shared" si="0"/>
        <v>7.0588235294117645</v>
      </c>
    </row>
    <row r="11" spans="1:20" s="2" customFormat="1" x14ac:dyDescent="0.25">
      <c r="A11" s="59"/>
      <c r="B11" s="59"/>
      <c r="C11" s="59"/>
      <c r="D11" s="8" t="s">
        <v>20</v>
      </c>
      <c r="E11" s="61"/>
      <c r="F11" s="61"/>
      <c r="G11" s="61"/>
      <c r="H11" s="61"/>
      <c r="I11" s="61"/>
      <c r="J11" s="5">
        <v>12</v>
      </c>
      <c r="K11" s="5">
        <v>12</v>
      </c>
      <c r="L11" s="5">
        <f>K11+J11</f>
        <v>24</v>
      </c>
      <c r="M11" s="5">
        <v>30</v>
      </c>
      <c r="N11" s="42">
        <f t="shared" si="0"/>
        <v>3.5294117647058822</v>
      </c>
    </row>
    <row r="12" spans="1:20" s="2" customFormat="1" x14ac:dyDescent="0.25">
      <c r="A12" s="59"/>
      <c r="B12" s="59"/>
      <c r="C12" s="59"/>
      <c r="D12" s="8" t="s">
        <v>19</v>
      </c>
      <c r="E12" s="61"/>
      <c r="F12" s="61"/>
      <c r="G12" s="61"/>
      <c r="H12" s="61"/>
      <c r="I12" s="61"/>
      <c r="J12" s="5">
        <v>7</v>
      </c>
      <c r="K12" s="5">
        <v>0</v>
      </c>
      <c r="L12" s="5">
        <v>7</v>
      </c>
      <c r="M12" s="5">
        <v>30</v>
      </c>
      <c r="N12" s="42">
        <f t="shared" si="0"/>
        <v>1.0294117647058822</v>
      </c>
    </row>
    <row r="13" spans="1:20" x14ac:dyDescent="0.2">
      <c r="A13" s="4"/>
      <c r="B13" s="4"/>
    </row>
    <row r="14" spans="1:20" x14ac:dyDescent="0.2">
      <c r="A14" s="4"/>
      <c r="B14" s="4"/>
    </row>
    <row r="15" spans="1:20" x14ac:dyDescent="0.2">
      <c r="A15" s="4"/>
      <c r="B15" s="4"/>
    </row>
    <row r="16" spans="1:20" x14ac:dyDescent="0.2">
      <c r="A16" s="4"/>
      <c r="B16" s="4"/>
    </row>
    <row r="17" spans="1:2" x14ac:dyDescent="0.2">
      <c r="A17" s="4"/>
      <c r="B17" s="4"/>
    </row>
    <row r="18" spans="1:2" x14ac:dyDescent="0.2">
      <c r="A18" s="4"/>
      <c r="B18" s="4"/>
    </row>
  </sheetData>
  <mergeCells count="25">
    <mergeCell ref="B4:B7"/>
    <mergeCell ref="C4:C7"/>
    <mergeCell ref="D4:D7"/>
    <mergeCell ref="E4:N4"/>
    <mergeCell ref="E5:G5"/>
    <mergeCell ref="J5:L5"/>
    <mergeCell ref="N5:N7"/>
    <mergeCell ref="E6:E7"/>
    <mergeCell ref="F6:F7"/>
    <mergeCell ref="M6:M7"/>
    <mergeCell ref="A8:A12"/>
    <mergeCell ref="B8:B12"/>
    <mergeCell ref="C8:C12"/>
    <mergeCell ref="E8:E12"/>
    <mergeCell ref="F8:F12"/>
    <mergeCell ref="G8:G12"/>
    <mergeCell ref="H8:H12"/>
    <mergeCell ref="I8:I12"/>
    <mergeCell ref="G6:G7"/>
    <mergeCell ref="H6:H7"/>
    <mergeCell ref="I6:I7"/>
    <mergeCell ref="J6:J7"/>
    <mergeCell ref="K6:K7"/>
    <mergeCell ref="L6:L7"/>
    <mergeCell ref="A4:A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88888-9C9A-4A7F-85E7-9FD3181DE791}">
  <dimension ref="A4:T17"/>
  <sheetViews>
    <sheetView showGridLines="0" topLeftCell="C1" zoomScale="85" zoomScaleNormal="85" workbookViewId="0">
      <selection activeCell="F17" sqref="F17"/>
    </sheetView>
  </sheetViews>
  <sheetFormatPr baseColWidth="10" defaultRowHeight="12.75" x14ac:dyDescent="0.2"/>
  <cols>
    <col min="1" max="1" width="15.85546875" style="3" customWidth="1"/>
    <col min="2" max="2" width="14.42578125" style="3" customWidth="1"/>
    <col min="3" max="3" width="28.7109375" style="3" customWidth="1"/>
    <col min="4" max="4" width="21.28515625" style="3" customWidth="1"/>
    <col min="5" max="5" width="10.42578125" style="3" customWidth="1"/>
    <col min="6" max="6" width="13.140625" style="3" customWidth="1"/>
    <col min="7" max="7" width="12.42578125" style="3" customWidth="1"/>
    <col min="8" max="8" width="17.85546875" style="3" customWidth="1"/>
    <col min="9" max="9" width="13.85546875" style="3" customWidth="1"/>
    <col min="10" max="10" width="15.140625" style="3" customWidth="1"/>
    <col min="11" max="11" width="17.85546875" style="3" customWidth="1"/>
    <col min="12" max="12" width="12.140625" style="3" customWidth="1"/>
    <col min="13" max="14" width="15.7109375" style="3" customWidth="1"/>
    <col min="15" max="15" width="17.42578125" style="3" bestFit="1" customWidth="1"/>
    <col min="16" max="17" width="17.85546875" style="3" bestFit="1" customWidth="1"/>
    <col min="18" max="18" width="26.42578125" style="3" customWidth="1"/>
    <col min="19" max="19" width="10.42578125" style="3" customWidth="1"/>
    <col min="20" max="16384" width="11.42578125" style="3"/>
  </cols>
  <sheetData>
    <row r="4" spans="1:20" s="1" customFormat="1" ht="18" customHeight="1" x14ac:dyDescent="0.2">
      <c r="A4" s="64" t="s">
        <v>2</v>
      </c>
      <c r="B4" s="64" t="s">
        <v>21</v>
      </c>
      <c r="C4" s="64" t="s">
        <v>0</v>
      </c>
      <c r="D4" s="64" t="s">
        <v>16</v>
      </c>
      <c r="E4" s="65" t="s">
        <v>3</v>
      </c>
      <c r="F4" s="65"/>
      <c r="G4" s="65"/>
      <c r="H4" s="65"/>
      <c r="I4" s="65"/>
      <c r="J4" s="65"/>
      <c r="K4" s="65"/>
      <c r="L4" s="65"/>
      <c r="M4" s="65"/>
      <c r="N4" s="65"/>
    </row>
    <row r="5" spans="1:20" ht="18" customHeight="1" x14ac:dyDescent="0.2">
      <c r="A5" s="64"/>
      <c r="B5" s="64"/>
      <c r="C5" s="64"/>
      <c r="D5" s="64"/>
      <c r="E5" s="66" t="s">
        <v>8</v>
      </c>
      <c r="F5" s="66"/>
      <c r="G5" s="67"/>
      <c r="H5" s="57" t="s">
        <v>5</v>
      </c>
      <c r="I5" s="7"/>
      <c r="J5" s="68" t="s">
        <v>11</v>
      </c>
      <c r="K5" s="68"/>
      <c r="L5" s="69"/>
      <c r="M5" s="56"/>
      <c r="N5" s="64" t="s">
        <v>1</v>
      </c>
    </row>
    <row r="6" spans="1:20" ht="18" customHeight="1" x14ac:dyDescent="0.2">
      <c r="A6" s="64"/>
      <c r="B6" s="64"/>
      <c r="C6" s="64"/>
      <c r="D6" s="64"/>
      <c r="E6" s="62" t="s">
        <v>4</v>
      </c>
      <c r="F6" s="62" t="s">
        <v>6</v>
      </c>
      <c r="G6" s="62" t="s">
        <v>7</v>
      </c>
      <c r="H6" s="63" t="s">
        <v>9</v>
      </c>
      <c r="I6" s="63" t="s">
        <v>10</v>
      </c>
      <c r="J6" s="58" t="s">
        <v>12</v>
      </c>
      <c r="K6" s="58" t="s">
        <v>13</v>
      </c>
      <c r="L6" s="58" t="s">
        <v>14</v>
      </c>
      <c r="M6" s="58" t="s">
        <v>15</v>
      </c>
      <c r="N6" s="64"/>
      <c r="T6" s="3" t="s">
        <v>25</v>
      </c>
    </row>
    <row r="7" spans="1:20" ht="37.5" customHeight="1" x14ac:dyDescent="0.2">
      <c r="A7" s="64"/>
      <c r="B7" s="64"/>
      <c r="C7" s="64"/>
      <c r="D7" s="64"/>
      <c r="E7" s="62"/>
      <c r="F7" s="62"/>
      <c r="G7" s="62"/>
      <c r="H7" s="63"/>
      <c r="I7" s="63"/>
      <c r="J7" s="58"/>
      <c r="K7" s="58"/>
      <c r="L7" s="58"/>
      <c r="M7" s="58"/>
      <c r="N7" s="64"/>
    </row>
    <row r="8" spans="1:20" s="2" customFormat="1" x14ac:dyDescent="0.25">
      <c r="A8" s="59" t="s">
        <v>22</v>
      </c>
      <c r="B8" s="60" t="s">
        <v>97</v>
      </c>
      <c r="C8" s="60" t="s">
        <v>92</v>
      </c>
      <c r="D8" s="8" t="s">
        <v>91</v>
      </c>
      <c r="E8" s="71">
        <v>37</v>
      </c>
      <c r="F8" s="61">
        <v>4</v>
      </c>
      <c r="G8" s="61">
        <v>7</v>
      </c>
      <c r="H8" s="70">
        <v>0.85</v>
      </c>
      <c r="I8" s="70">
        <v>0.15</v>
      </c>
      <c r="J8" s="5">
        <v>18</v>
      </c>
      <c r="K8" s="5">
        <v>12</v>
      </c>
      <c r="L8" s="5">
        <f>J8+K8</f>
        <v>30</v>
      </c>
      <c r="M8" s="5">
        <v>30</v>
      </c>
      <c r="N8" s="42">
        <f>L8*M8/204</f>
        <v>4.4117647058823533</v>
      </c>
      <c r="O8" s="4"/>
    </row>
    <row r="9" spans="1:20" s="2" customFormat="1" x14ac:dyDescent="0.25">
      <c r="A9" s="59"/>
      <c r="B9" s="59"/>
      <c r="C9" s="59"/>
      <c r="D9" s="8" t="s">
        <v>17</v>
      </c>
      <c r="E9" s="61"/>
      <c r="F9" s="61"/>
      <c r="G9" s="61"/>
      <c r="H9" s="70"/>
      <c r="I9" s="70"/>
      <c r="J9" s="5">
        <v>24</v>
      </c>
      <c r="K9" s="5">
        <v>24</v>
      </c>
      <c r="L9" s="5">
        <f t="shared" ref="L9:L11" si="0">J9+K9</f>
        <v>48</v>
      </c>
      <c r="M9" s="5">
        <v>30</v>
      </c>
      <c r="N9" s="42">
        <f t="shared" ref="N9:N11" si="1">L9*M9/204</f>
        <v>7.0588235294117645</v>
      </c>
    </row>
    <row r="10" spans="1:20" s="2" customFormat="1" x14ac:dyDescent="0.25">
      <c r="A10" s="59"/>
      <c r="B10" s="59"/>
      <c r="C10" s="59"/>
      <c r="D10" s="8" t="s">
        <v>18</v>
      </c>
      <c r="E10" s="61"/>
      <c r="F10" s="61"/>
      <c r="G10" s="61"/>
      <c r="H10" s="70"/>
      <c r="I10" s="70"/>
      <c r="J10" s="5">
        <v>48</v>
      </c>
      <c r="K10" s="5">
        <v>48</v>
      </c>
      <c r="L10" s="5">
        <f t="shared" si="0"/>
        <v>96</v>
      </c>
      <c r="M10" s="5">
        <v>30</v>
      </c>
      <c r="N10" s="42">
        <f t="shared" si="1"/>
        <v>14.117647058823529</v>
      </c>
    </row>
    <row r="11" spans="1:20" s="2" customFormat="1" x14ac:dyDescent="0.25">
      <c r="A11" s="59"/>
      <c r="B11" s="59"/>
      <c r="C11" s="59"/>
      <c r="D11" s="8" t="s">
        <v>20</v>
      </c>
      <c r="E11" s="61"/>
      <c r="F11" s="61"/>
      <c r="G11" s="61"/>
      <c r="H11" s="70"/>
      <c r="I11" s="70"/>
      <c r="J11" s="5">
        <v>7</v>
      </c>
      <c r="K11" s="5">
        <v>0</v>
      </c>
      <c r="L11" s="5">
        <f t="shared" si="0"/>
        <v>7</v>
      </c>
      <c r="M11" s="5">
        <v>30</v>
      </c>
      <c r="N11" s="42">
        <f t="shared" si="1"/>
        <v>1.0294117647058822</v>
      </c>
    </row>
    <row r="12" spans="1:20" x14ac:dyDescent="0.2">
      <c r="A12" s="4"/>
      <c r="B12" s="4"/>
    </row>
    <row r="13" spans="1:20" x14ac:dyDescent="0.2">
      <c r="A13" s="4"/>
      <c r="B13" s="4"/>
    </row>
    <row r="14" spans="1:20" x14ac:dyDescent="0.2">
      <c r="A14" s="4"/>
      <c r="B14" s="4"/>
    </row>
    <row r="15" spans="1:20" x14ac:dyDescent="0.2">
      <c r="A15" s="4"/>
      <c r="B15" s="4"/>
    </row>
    <row r="16" spans="1:20" x14ac:dyDescent="0.2">
      <c r="A16" s="4"/>
      <c r="B16" s="4"/>
    </row>
    <row r="17" spans="1:2" x14ac:dyDescent="0.2">
      <c r="A17" s="4"/>
      <c r="B17" s="4"/>
    </row>
  </sheetData>
  <mergeCells count="25">
    <mergeCell ref="E5:G5"/>
    <mergeCell ref="J5:L5"/>
    <mergeCell ref="N5:N7"/>
    <mergeCell ref="E6:E7"/>
    <mergeCell ref="F6:F7"/>
    <mergeCell ref="M6:M7"/>
    <mergeCell ref="J6:J7"/>
    <mergeCell ref="K6:K7"/>
    <mergeCell ref="L6:L7"/>
    <mergeCell ref="A4:A7"/>
    <mergeCell ref="G8:G11"/>
    <mergeCell ref="H8:H11"/>
    <mergeCell ref="I8:I11"/>
    <mergeCell ref="G6:G7"/>
    <mergeCell ref="H6:H7"/>
    <mergeCell ref="I6:I7"/>
    <mergeCell ref="A8:A11"/>
    <mergeCell ref="B8:B11"/>
    <mergeCell ref="C8:C11"/>
    <mergeCell ref="E8:E11"/>
    <mergeCell ref="F8:F11"/>
    <mergeCell ref="B4:B7"/>
    <mergeCell ref="C4:C7"/>
    <mergeCell ref="D4:D7"/>
    <mergeCell ref="E4:N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4FA71-13B9-4F73-9EE2-0AB2119A8FC8}">
  <dimension ref="A1:L12"/>
  <sheetViews>
    <sheetView topLeftCell="D1" zoomScale="85" zoomScaleNormal="85" workbookViewId="0">
      <selection activeCell="L2" sqref="L2:L3"/>
    </sheetView>
  </sheetViews>
  <sheetFormatPr baseColWidth="10" defaultRowHeight="15" x14ac:dyDescent="0.25"/>
  <cols>
    <col min="2" max="2" width="25.28515625" bestFit="1" customWidth="1"/>
    <col min="3" max="3" width="23" customWidth="1"/>
    <col min="4" max="4" width="31.85546875" customWidth="1"/>
    <col min="5" max="5" width="14.140625" bestFit="1" customWidth="1"/>
    <col min="7" max="7" width="12.5703125" bestFit="1" customWidth="1"/>
    <col min="8" max="8" width="28" customWidth="1"/>
    <col min="9" max="9" width="22.5703125" bestFit="1" customWidth="1"/>
    <col min="10" max="10" width="24.7109375" bestFit="1" customWidth="1"/>
    <col min="11" max="11" width="24.7109375" customWidth="1"/>
    <col min="12" max="12" width="28.140625" customWidth="1"/>
  </cols>
  <sheetData>
    <row r="1" spans="1:12" ht="15.75" thickBot="1" x14ac:dyDescent="0.3">
      <c r="A1" s="76" t="s">
        <v>26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8"/>
    </row>
    <row r="2" spans="1:12" x14ac:dyDescent="0.25">
      <c r="A2" s="82" t="s">
        <v>27</v>
      </c>
      <c r="B2" s="72" t="s">
        <v>23</v>
      </c>
      <c r="C2" s="72" t="s">
        <v>55</v>
      </c>
      <c r="D2" s="74" t="s">
        <v>28</v>
      </c>
      <c r="E2" s="79" t="s">
        <v>30</v>
      </c>
      <c r="F2" s="79"/>
      <c r="G2" s="74" t="s">
        <v>33</v>
      </c>
      <c r="H2" s="74" t="s">
        <v>68</v>
      </c>
      <c r="I2" s="72" t="s">
        <v>29</v>
      </c>
      <c r="J2" s="74" t="s">
        <v>57</v>
      </c>
      <c r="K2" s="74" t="s">
        <v>56</v>
      </c>
      <c r="L2" s="80" t="s">
        <v>32</v>
      </c>
    </row>
    <row r="3" spans="1:12" ht="15.75" thickBot="1" x14ac:dyDescent="0.3">
      <c r="A3" s="83"/>
      <c r="B3" s="73"/>
      <c r="C3" s="73"/>
      <c r="D3" s="75"/>
      <c r="E3" s="53" t="s">
        <v>31</v>
      </c>
      <c r="F3" s="53" t="s">
        <v>24</v>
      </c>
      <c r="G3" s="75"/>
      <c r="H3" s="73"/>
      <c r="I3" s="73"/>
      <c r="J3" s="73"/>
      <c r="K3" s="75"/>
      <c r="L3" s="81"/>
    </row>
    <row r="4" spans="1:12" ht="240" x14ac:dyDescent="0.25">
      <c r="A4" s="45">
        <v>1</v>
      </c>
      <c r="B4" s="46" t="s">
        <v>66</v>
      </c>
      <c r="C4" s="47" t="s">
        <v>67</v>
      </c>
      <c r="D4" s="46" t="s">
        <v>41</v>
      </c>
      <c r="E4" s="46">
        <v>5</v>
      </c>
      <c r="F4" s="46">
        <v>5</v>
      </c>
      <c r="G4" s="48">
        <f>+E4+F4</f>
        <v>10</v>
      </c>
      <c r="H4" s="49" t="s">
        <v>69</v>
      </c>
      <c r="I4" s="49" t="s">
        <v>71</v>
      </c>
      <c r="J4" s="50" t="s">
        <v>72</v>
      </c>
      <c r="K4" s="51" t="s">
        <v>73</v>
      </c>
      <c r="L4" s="52" t="s">
        <v>74</v>
      </c>
    </row>
    <row r="5" spans="1:12" ht="150" x14ac:dyDescent="0.25">
      <c r="A5" s="14">
        <v>2</v>
      </c>
      <c r="B5" s="16" t="s">
        <v>70</v>
      </c>
      <c r="C5" s="31" t="s">
        <v>76</v>
      </c>
      <c r="D5" s="10" t="s">
        <v>41</v>
      </c>
      <c r="E5" s="10">
        <v>5</v>
      </c>
      <c r="F5" s="10">
        <v>5</v>
      </c>
      <c r="G5" s="18">
        <f t="shared" ref="G5:G8" si="0">+E5+F5</f>
        <v>10</v>
      </c>
      <c r="H5" s="16" t="s">
        <v>75</v>
      </c>
      <c r="I5" s="16" t="s">
        <v>77</v>
      </c>
      <c r="J5" s="16" t="s">
        <v>78</v>
      </c>
      <c r="K5" s="32" t="s">
        <v>79</v>
      </c>
      <c r="L5" s="43" t="s">
        <v>80</v>
      </c>
    </row>
    <row r="6" spans="1:12" ht="90" x14ac:dyDescent="0.25">
      <c r="A6" s="39">
        <v>3</v>
      </c>
      <c r="B6" s="40" t="s">
        <v>81</v>
      </c>
      <c r="C6" s="40" t="s">
        <v>82</v>
      </c>
      <c r="D6" s="10" t="s">
        <v>41</v>
      </c>
      <c r="E6" s="38">
        <v>10</v>
      </c>
      <c r="F6" s="38">
        <v>10</v>
      </c>
      <c r="G6" s="18">
        <f t="shared" ref="G6:G7" si="1">+E6+F6</f>
        <v>20</v>
      </c>
      <c r="H6" s="40" t="s">
        <v>86</v>
      </c>
      <c r="I6" s="40" t="s">
        <v>87</v>
      </c>
      <c r="J6" s="54" t="s">
        <v>85</v>
      </c>
      <c r="K6" s="41" t="s">
        <v>83</v>
      </c>
      <c r="L6" s="43" t="s">
        <v>84</v>
      </c>
    </row>
    <row r="7" spans="1:12" ht="180" x14ac:dyDescent="0.25">
      <c r="A7" s="14">
        <v>4</v>
      </c>
      <c r="B7" s="16" t="s">
        <v>89</v>
      </c>
      <c r="C7" s="16" t="s">
        <v>88</v>
      </c>
      <c r="D7" s="10" t="s">
        <v>42</v>
      </c>
      <c r="E7" s="38">
        <v>5</v>
      </c>
      <c r="F7" s="38">
        <v>5</v>
      </c>
      <c r="G7" s="18">
        <f t="shared" si="1"/>
        <v>10</v>
      </c>
      <c r="H7" s="55" t="s">
        <v>96</v>
      </c>
      <c r="I7" s="55" t="s">
        <v>93</v>
      </c>
      <c r="J7" s="55" t="s">
        <v>94</v>
      </c>
      <c r="K7" s="32" t="s">
        <v>95</v>
      </c>
      <c r="L7" s="44" t="s">
        <v>90</v>
      </c>
    </row>
    <row r="8" spans="1:12" x14ac:dyDescent="0.25">
      <c r="A8" s="14"/>
      <c r="B8" s="10"/>
      <c r="C8" s="10"/>
      <c r="D8" s="10"/>
      <c r="E8" s="10"/>
      <c r="F8" s="10"/>
      <c r="G8" s="18">
        <f t="shared" si="0"/>
        <v>0</v>
      </c>
      <c r="H8" s="35"/>
      <c r="I8" s="35"/>
      <c r="J8" s="35"/>
      <c r="K8" s="33"/>
      <c r="L8" s="11"/>
    </row>
    <row r="9" spans="1:12" x14ac:dyDescent="0.25">
      <c r="A9" s="14"/>
      <c r="B9" s="10"/>
      <c r="C9" s="10"/>
      <c r="D9" s="10"/>
      <c r="E9" s="10"/>
      <c r="F9" s="10"/>
      <c r="G9" s="18">
        <f t="shared" ref="G9:G12" si="2">+E9+F9</f>
        <v>0</v>
      </c>
      <c r="H9" s="35"/>
      <c r="I9" s="35"/>
      <c r="J9" s="35"/>
      <c r="K9" s="33"/>
      <c r="L9" s="11"/>
    </row>
    <row r="10" spans="1:12" x14ac:dyDescent="0.25">
      <c r="A10" s="14"/>
      <c r="B10" s="10"/>
      <c r="C10" s="10"/>
      <c r="D10" s="10"/>
      <c r="E10" s="10"/>
      <c r="F10" s="10"/>
      <c r="G10" s="18">
        <f t="shared" si="2"/>
        <v>0</v>
      </c>
      <c r="H10" s="35"/>
      <c r="I10" s="35"/>
      <c r="J10" s="35"/>
      <c r="K10" s="33"/>
      <c r="L10" s="11"/>
    </row>
    <row r="11" spans="1:12" x14ac:dyDescent="0.25">
      <c r="A11" s="14"/>
      <c r="B11" s="10"/>
      <c r="C11" s="10"/>
      <c r="D11" s="10"/>
      <c r="E11" s="10"/>
      <c r="F11" s="10"/>
      <c r="G11" s="18">
        <f t="shared" si="2"/>
        <v>0</v>
      </c>
      <c r="H11" s="35"/>
      <c r="I11" s="35"/>
      <c r="J11" s="35"/>
      <c r="K11" s="33"/>
      <c r="L11" s="11"/>
    </row>
    <row r="12" spans="1:12" ht="15.75" thickBot="1" x14ac:dyDescent="0.3">
      <c r="A12" s="15"/>
      <c r="B12" s="12"/>
      <c r="C12" s="12"/>
      <c r="D12" s="12"/>
      <c r="E12" s="12"/>
      <c r="F12" s="12"/>
      <c r="G12" s="37">
        <f t="shared" si="2"/>
        <v>0</v>
      </c>
      <c r="H12" s="36"/>
      <c r="I12" s="36"/>
      <c r="J12" s="36"/>
      <c r="K12" s="34"/>
      <c r="L12" s="13"/>
    </row>
  </sheetData>
  <mergeCells count="12">
    <mergeCell ref="I2:I3"/>
    <mergeCell ref="K2:K3"/>
    <mergeCell ref="G2:G3"/>
    <mergeCell ref="A1:L1"/>
    <mergeCell ref="E2:F2"/>
    <mergeCell ref="B2:B3"/>
    <mergeCell ref="D2:D3"/>
    <mergeCell ref="H2:H3"/>
    <mergeCell ref="J2:J3"/>
    <mergeCell ref="L2:L3"/>
    <mergeCell ref="A2:A3"/>
    <mergeCell ref="C2:C3"/>
  </mergeCells>
  <dataValidations count="2">
    <dataValidation type="list" allowBlank="1" showInputMessage="1" showErrorMessage="1" sqref="E4:E5" xr:uid="{D883A42F-1683-4D7D-A5DF-C2317EFEC160}">
      <formula1>PROBABILIDAD</formula1>
    </dataValidation>
    <dataValidation type="list" allowBlank="1" showInputMessage="1" showErrorMessage="1" sqref="F4:F5" xr:uid="{DA7E5DC2-6951-40A1-A301-ADC625A96C5C}">
      <formula1>IMPACTO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" id="{6010EC89-AFAD-4DF0-B230-C37952EE91DE}">
            <xm:f>Hoja4!$F$5</xm:f>
            <x14:dxf>
              <fill>
                <patternFill>
                  <bgColor rgb="FFFF0000"/>
                </patternFill>
              </fill>
            </x14:dxf>
          </x14:cfRule>
          <x14:cfRule type="cellIs" priority="2" operator="between" id="{256C7801-F787-4260-A247-CEDC74FEC94F}">
            <xm:f>Hoja4!$F$3</xm:f>
            <xm:f>Hoja4!$F$4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lessThan" id="{34184496-8B7D-4E61-95DB-D3D55054759E}">
            <xm:f>Hoja4!$F$3</xm:f>
            <x14:dxf>
              <fill>
                <patternFill>
                  <bgColor rgb="FF00B050"/>
                </patternFill>
              </fill>
            </x14:dxf>
          </x14:cfRule>
          <xm:sqref>G4:G12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9A6DB9-6CBB-46E5-84E2-A313F5A4F65A}">
          <x14:formula1>
            <xm:f>Hoja4!$H$3:$H$10</xm:f>
          </x14:formula1>
          <xm:sqref>D4:D7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6FA13-1741-4EAE-9E2C-2A743B75FF4E}">
  <dimension ref="A1:C9"/>
  <sheetViews>
    <sheetView zoomScaleNormal="100" workbookViewId="0">
      <selection activeCell="M9" sqref="M9"/>
    </sheetView>
  </sheetViews>
  <sheetFormatPr baseColWidth="10" defaultRowHeight="15" x14ac:dyDescent="0.25"/>
  <cols>
    <col min="1" max="1" width="11" bestFit="1" customWidth="1"/>
    <col min="2" max="2" width="24.28515625" customWidth="1"/>
    <col min="3" max="3" width="29.7109375" customWidth="1"/>
  </cols>
  <sheetData>
    <row r="1" spans="1:3" ht="22.5" x14ac:dyDescent="0.25">
      <c r="A1" s="21" t="s">
        <v>46</v>
      </c>
      <c r="B1" s="22" t="s">
        <v>47</v>
      </c>
      <c r="C1" s="23" t="s">
        <v>48</v>
      </c>
    </row>
    <row r="2" spans="1:3" ht="33.75" x14ac:dyDescent="0.25">
      <c r="A2" s="24">
        <v>1</v>
      </c>
      <c r="B2" s="30" t="s">
        <v>49</v>
      </c>
      <c r="C2" s="25" t="s">
        <v>50</v>
      </c>
    </row>
    <row r="3" spans="1:3" ht="33.75" x14ac:dyDescent="0.25">
      <c r="A3" s="24">
        <v>5</v>
      </c>
      <c r="B3" s="29" t="s">
        <v>51</v>
      </c>
      <c r="C3" s="25" t="s">
        <v>52</v>
      </c>
    </row>
    <row r="4" spans="1:3" ht="34.5" thickBot="1" x14ac:dyDescent="0.3">
      <c r="A4" s="26">
        <v>10</v>
      </c>
      <c r="B4" s="28" t="s">
        <v>53</v>
      </c>
      <c r="C4" s="27" t="s">
        <v>54</v>
      </c>
    </row>
    <row r="5" spans="1:3" ht="15.75" thickBot="1" x14ac:dyDescent="0.3"/>
    <row r="6" spans="1:3" ht="22.5" x14ac:dyDescent="0.25">
      <c r="A6" s="21" t="s">
        <v>58</v>
      </c>
      <c r="B6" s="22" t="s">
        <v>59</v>
      </c>
      <c r="C6" s="23" t="s">
        <v>48</v>
      </c>
    </row>
    <row r="7" spans="1:3" ht="22.5" x14ac:dyDescent="0.25">
      <c r="A7" s="24">
        <v>1</v>
      </c>
      <c r="B7" s="30" t="s">
        <v>60</v>
      </c>
      <c r="C7" s="25" t="s">
        <v>61</v>
      </c>
    </row>
    <row r="8" spans="1:3" ht="33.75" x14ac:dyDescent="0.25">
      <c r="A8" s="24">
        <v>5</v>
      </c>
      <c r="B8" s="29" t="s">
        <v>62</v>
      </c>
      <c r="C8" s="25" t="s">
        <v>63</v>
      </c>
    </row>
    <row r="9" spans="1:3" ht="45.75" thickBot="1" x14ac:dyDescent="0.3">
      <c r="A9" s="26">
        <v>10</v>
      </c>
      <c r="B9" s="28" t="s">
        <v>64</v>
      </c>
      <c r="C9" s="27" t="s">
        <v>65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AC72C-5985-4548-BB9D-74F9BC8DF456}">
  <dimension ref="B2:H8"/>
  <sheetViews>
    <sheetView workbookViewId="0">
      <selection activeCell="F9" sqref="F9"/>
    </sheetView>
  </sheetViews>
  <sheetFormatPr baseColWidth="10" defaultRowHeight="15" x14ac:dyDescent="0.25"/>
  <cols>
    <col min="2" max="2" width="15.7109375" customWidth="1"/>
    <col min="4" max="4" width="23.28515625" customWidth="1"/>
    <col min="8" max="8" width="50.5703125" customWidth="1"/>
  </cols>
  <sheetData>
    <row r="2" spans="2:8" x14ac:dyDescent="0.25">
      <c r="B2" t="s">
        <v>31</v>
      </c>
      <c r="C2" t="s">
        <v>24</v>
      </c>
      <c r="D2" t="s">
        <v>33</v>
      </c>
      <c r="E2" t="s">
        <v>23</v>
      </c>
      <c r="H2" s="19" t="s">
        <v>28</v>
      </c>
    </row>
    <row r="3" spans="2:8" x14ac:dyDescent="0.25">
      <c r="B3">
        <v>1</v>
      </c>
      <c r="C3">
        <v>1</v>
      </c>
      <c r="D3" s="17" t="s">
        <v>34</v>
      </c>
      <c r="E3" t="s">
        <v>37</v>
      </c>
      <c r="F3">
        <v>6</v>
      </c>
      <c r="H3" s="20" t="s">
        <v>40</v>
      </c>
    </row>
    <row r="4" spans="2:8" x14ac:dyDescent="0.25">
      <c r="B4">
        <v>5</v>
      </c>
      <c r="C4">
        <v>5</v>
      </c>
      <c r="D4" s="17" t="s">
        <v>35</v>
      </c>
      <c r="E4" t="s">
        <v>38</v>
      </c>
      <c r="F4">
        <v>10</v>
      </c>
      <c r="H4" s="20" t="s">
        <v>41</v>
      </c>
    </row>
    <row r="5" spans="2:8" x14ac:dyDescent="0.25">
      <c r="B5">
        <v>10</v>
      </c>
      <c r="C5">
        <v>10</v>
      </c>
      <c r="D5" s="17" t="s">
        <v>36</v>
      </c>
      <c r="E5" t="s">
        <v>39</v>
      </c>
      <c r="F5">
        <v>10</v>
      </c>
      <c r="H5" s="20" t="s">
        <v>42</v>
      </c>
    </row>
    <row r="6" spans="2:8" x14ac:dyDescent="0.25">
      <c r="D6" s="9"/>
      <c r="H6" s="20" t="s">
        <v>43</v>
      </c>
    </row>
    <row r="7" spans="2:8" x14ac:dyDescent="0.25">
      <c r="H7" s="20" t="s">
        <v>44</v>
      </c>
    </row>
    <row r="8" spans="2:8" x14ac:dyDescent="0.25">
      <c r="H8" s="20" t="s">
        <v>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U G A A B Q S w M E F A A C A A g A h m 7 B U i 1 T V F y j A A A A 9 Q A A A B I A H A B D b 2 5 m a W c v U G F j a 2 F n Z S 5 4 b W w g o h g A K K A U A A A A A A A A A A A A A A A A A A A A A A A A A A A A h Y 8 x D o I w G I W v Q r r T l u K g 5 K c M r p K Y m B j W p l R o g G J o s d z N w S N 5 B T G K u j m + 7 3 3 D e / f r D b K p a 4 O L G q z u T Y o i T F G g j O x L b a o U j e 4 U r l H G Y S 9 k I y o V z L K x y W T L F N X O n R N C v P f Y x 7 g f K s I o j U i R 7 w 6 y V p 1 A H 1 n / l 0 N t r B N G K s T h + B r D G d 7 E e M U Y p k A W B r k 2 3 5 7 N c 5 / t D 4 T t 2 L p x U F z Z M C + A L B H I + w J / A F B L A w Q U A A I A C A C G b s F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m 7 B U s f l G o e w A w A A z g o A A B M A H A B G b 3 J t d W x h c y 9 T Z W N 0 a W 9 u M S 5 t I K I Y A C i g F A A A A A A A A A A A A A A A A A A A A A A A A A A A A L 1 W T X P a S B C 9 u 8 r / o U u + 4 C o F 2 6 m t H J I l K Q I i U W 0 M B H D t A a i t Y d S G 2 Y x m y G j E 2 n H x Y / a 4 Z 9 9 y 5 Y 9 t S 8 I g I e E c 9 s M X z E z P e 6 / 7 d c 8 Q I b d C K x h m n 1 d v T k 9 O T 6 I F M x j A m f P y 8 u W l A w 2 Q a E 9 P g P 5 6 R s x R 0 U p H y w B N v S M k R j W n 9 X p y E 6 G J J j y I v 8 a T n s K 2 E S u E F 4 A z + W r i R d w I q 4 3 Q k x T x 3 M 3 Q z p y m 4 Q u x 0 h F o H k t L n 7 d C W s M C H V 0 l v C M 2 k 1 g f o i R 1 A / 1 H V M v 4 X U D G F z B u W m v E L L Y Y T d + N P 4 o g Q D V 9 B z + / B W t i 3 J P 4 a q U 5 M 3 A b K y 4 2 j w q W J F U r J s U 3 F r A c U T M I W l r G o a o 9 r 8 w F Z 2 S Y i m 6 1 C Q m X Z a H O V t Z Z 5 W Z t 3 N L K o r L T 8 7 2 y j I 1 F w M k C p c O Z Q e A s n A n i y e k a o G I h Z s F R 7 c c J u f D g d O l E I n S o Y 8 O x n n 5 d 7 5 l 7 l E t C u + X / G g t L R 8 t V 3 5 M + r z W h z F M d K d G 6 l D s E C J Y I G e D d k q l A F B z x 0 r X 0 / 5 0 z R 6 U f t S X D y g A S d U k 6 l R 7 t b E 9 U 4 e 8 Y L q V 2 z n O G j c R S 7 7 L e y 9 y B Z R y j + y X m S l a Z o v t w W D B L p 8 D i n V 2 n / m 2 + h 2 g 0 + N T U V t x e U I C v 7 K u f 6 g l 4 G t H a P A Y X 0 N 9 a X 7 E v W Y Q J 9 x Z C c J Z 2 S 4 m q j U t U F M M F K 6 O 0 M R n e Z d Z n x c g i y g D n I r J G l y G a S 5 R S 0 O S U k 0 z b q L z + w e t 6 g 1 5 p u Y N 8 w a D L u N V P e w G z G Y k X s K C i B i K m d R h e X G P F b i G 3 g 9 C D 5 L w P f q / b / F T a u O n 6 w 9 J i 4 g x 0 n o Z T Q y i Q 8 q y o T E H A 7 s D m k V y j C R P q i G G + E l x o G L 6 4 3 v w V C F 4 u x g h N S N u Q S 2 W 3 5 6 s 5 l V w D A 6 / V L 5 / 0 + z 0 Y N j / d t E u s 1 1 7 b b / U g 9 e a g E u v z 0 x O h q o c k / 6 L 0 m d n 8 G S J 1 y R X N T u W 0 A W 0 z G P s R x d J c W D S f Y z T 3 j e R K d + E 9 1 c T c P z U 0 m k Y l B k 0 8 S W s 4 W X R S 9 g O 0 A d K t Q Y J S 1 G n x z a u 4 G A r 6 q l 5 D 7 4 6 j r P + q z Z e Z 1 l 9 q u T R d U L G U b u F F e o 8 K a R o F o w c x + m 2 4 Q L S E k Y E 9 j H 2 L I U n P x z j u L 0 I F D S c N d a b r c Z t Z N t 1 d S p 7 i b I b f k r c J l k a H e p U O 2 + 5 2 6 i d r F j 8 i o y c 7 q l X Q u z D e B j W l H H I m m Y m y 2 h S M P U J U r F + V p / / Z L 4 g u W + E 8 m 5 K r f Q 0 v 1 7 v H d i 8 / H 5 o q H q c T l / z q S X u C m i U Q a k 4 o z o P j 4 F 0 i n Z k O N U I s W X p F O 6 + d H 3 W H s 3 Z g + n w z V V c j 3 z P n 0 H i 7 D / k H j f b v N 9 v / 0 n A J y Z N r z x L u z c 3 y e f M 3 U E s B A i 0 A F A A C A A g A h m 7 B U i 1 T V F y j A A A A 9 Q A A A B I A A A A A A A A A A A A A A A A A A A A A A E N v b m Z p Z y 9 Q Y W N r Y W d l L n h t b F B L A Q I t A B Q A A g A I A I Z u w V I P y u m r p A A A A O k A A A A T A A A A A A A A A A A A A A A A A O 8 A A A B b Q 2 9 u d G V u d F 9 U e X B l c 1 0 u e G 1 s U E s B A i 0 A F A A C A A g A h m 7 B U s f l G o e w A w A A z g o A A B M A A A A A A A A A A A A A A A A A 4 A E A A E Z v c m 1 1 b G F z L 1 N l Y 3 R p b 2 4 x L m 1 Q S w U G A A A A A A M A A w D C A A A A 3 Q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K i o A A A A A A A A I K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E S j l V b k p L b G l B U k x B V T g y L 0 R z W X Z n R z F S e V l X N X p a b T l 5 Y l d G e U l H R n l Z M m h w Z G 0 4 Z 1 p H V W d N a k F 5 T U F B Q U F B Q U F B Q U F B Q U F C N l h w V m x w a E k w U 3 E w Y z I 0 Y z N 3 d z h T R k V O d m J u T j F i S F J o Y 3 l C a G R Y a H B i R 2 x o Y 2 1 W e k F B S E o 5 V W 5 K S 2 x p Q V J M Q V U 4 M i 9 E c 1 l 2 Z 0 F B Q U F B Q T 0 9 I i A v P j w v U 3 R h Y m x l R W 5 0 c m l l c z 4 8 L 0 l 0 Z W 0 + P E l 0 Z W 0 + P E l 0 Z W 1 M b 2 N h d G l v b j 4 8 S X R l b V R 5 c G U + R m 9 y b X V s Y T w v S X R l b V R 5 c G U + P E l 0 Z W 1 Q Y X R o P l N l Y 3 R p b 2 4 x L z I w M j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D M y O S I g L z 4 8 R W 5 0 c n k g V H l w Z T 0 i R m l s b E V y c m 9 y Q 2 9 k Z S I g V m F s d W U 9 I n N V b m t u b 3 d u I i A v P j x F b n R y e S B U e X B l P S J G a W x s R X J y b 3 J D b 3 V u d C I g V m F s d W U 9 I m w x I i A v P j x F b n R y e S B U e X B l P S J G a W x s T G F z d F V w Z G F 0 Z W Q i I F Z h b H V l P S J k M j A y M S 0 w N i 0 w M V Q x O D o 0 N z o w N C 4 y M T I 1 O T A 2 W i I g L z 4 8 R W 5 0 c n k g V H l w Z T 0 i R m l s b E N v b H V t b l R 5 c G V z I i B W Y W x 1 Z T 0 i c 0 J n T U R C Z 0 1 H Q X d Z R 0 J n a 0 R B d 1 l H Q m d N R 0 N R a 0 p C Z 1 k 9 I i A v P j x F b n R y e S B U e X B l P S J G a W x s Q 2 9 s d W 1 u T m F t Z X M i I F Z h b H V l P S J z W y Z x d W 9 0 O 1 N v d X J j Z S 5 O Y W 1 l J n F 1 b 3 Q 7 L C Z x d W 9 0 O 0 7 D u m 1 l c m 8 g S W R l b n R p Z i 8 m c X V v d D s s J n F 1 b 3 Q 7 Q 8 O z Z C 8 g U G V y c 2 9 u Y W w m c X V v d D s s J n F 1 b 3 Q 7 Q 2 x h c 2 U g Z G U g S W R l b n R p Z m l j Y W N p w 7 N u J n F 1 b 3 Q 7 L C Z x d W 9 0 O 0 R l c G V u Z G V u Y 2 l h J n F 1 b 3 Q 7 L C Z x d W 9 0 O 0 R l c 2 N y a X B j a c O z b i B E Z X B l b m R l b m N p Y S Z x d W 9 0 O y w m c X V v d D t S Z W d p c 3 R y b y Z x d W 9 0 O y w m c X V v d D t B c G V s b G l k b 3 M m c X V v d D s s J n F 1 b 3 Q 7 T m 9 t Y n J l c y Z x d W 9 0 O y w m c X V v d D t H R U 5 F U k 8 m c X V v d D s s J n F 1 b 3 Q 7 R m V j a G E g T m F j d G 8 m c X V v d D s s J n F 1 b 3 Q 7 R W R h Z C Z x d W 9 0 O y w m c X V v d D t D a X V k Y W Q g U y 9 N Z W Q m c X V v d D s s J n F 1 b 3 Q 7 R G V z Y 3 J p c G N p w 7 N u I E N p d W R h Z C B T L 0 1 l Z C Z x d W 9 0 O y w m c X V v d D t S R U d J T 0 5 B T C Z x d W 9 0 O y w m c X V v d D t V T k l T J n F 1 b 3 Q 7 L C Z x d W 9 0 O 0 P D s 2 Q g R n V u Y 2 n D s 2 4 g b y B t a W V t Y n J v J n F 1 b 3 Q 7 L C Z x d W 9 0 O 0 R l c 2 N y a X B j a c O z b i B G d W 5 j a c O z b i D D s y B k Z W 5 v b W l u Y W N p w 7 N u J n F 1 b 3 Q 7 L C Z x d W 9 0 O 0 l u a W N p b y B T L U 3 D q W R p Y 2 8 m c X V v d D s s J n F 1 b 3 Q 7 V G V y b S B T L S B N Z W Q m c X V v d D s s J n F 1 b 3 Q 7 S W 5 n c m V z b y B h I E V D U C Z x d W 9 0 O y w m c X V v d D t U S V B P I F N B T F V E J n F 1 b 3 Q 7 L C Z x d W 9 0 O 0 1 F R E l D T y B H R U 5 F U k F M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A v Q X V 0 b 1 J l b W 9 2 Z W R D b 2 x 1 b W 5 z M S 5 7 U 2 9 1 c m N l L k 5 h b W U s M H 0 m c X V v d D s s J n F 1 b 3 Q 7 U 2 V j d G l v b j E v M j A y M C 9 B d X R v U m V t b 3 Z l Z E N v b H V t b n M x L n t O w 7 p t Z X J v I E l k Z W 5 0 a W Y v L D F 9 J n F 1 b 3 Q 7 L C Z x d W 9 0 O 1 N l Y 3 R p b 2 4 x L z I w M j A v Q X V 0 b 1 J l b W 9 2 Z W R D b 2 x 1 b W 5 z M S 5 7 Q 8 O z Z C 8 g U G V y c 2 9 u Y W w s M n 0 m c X V v d D s s J n F 1 b 3 Q 7 U 2 V j d G l v b j E v M j A y M C 9 B d X R v U m V t b 3 Z l Z E N v b H V t b n M x L n t D b G F z Z S B k Z S B J Z G V u d G l m a W N h Y 2 n D s 2 4 s M 3 0 m c X V v d D s s J n F 1 b 3 Q 7 U 2 V j d G l v b j E v M j A y M C 9 B d X R v U m V t b 3 Z l Z E N v b H V t b n M x L n t E Z X B l b m R l b m N p Y S w 0 f S Z x d W 9 0 O y w m c X V v d D t T Z W N 0 a W 9 u M S 8 y M D I w L 0 F 1 d G 9 S Z W 1 v d m V k Q 2 9 s d W 1 u c z E u e 0 R l c 2 N y a X B j a c O z b i B E Z X B l b m R l b m N p Y S w 1 f S Z x d W 9 0 O y w m c X V v d D t T Z W N 0 a W 9 u M S 8 y M D I w L 0 F 1 d G 9 S Z W 1 v d m V k Q 2 9 s d W 1 u c z E u e 1 J l Z 2 l z d H J v L D Z 9 J n F 1 b 3 Q 7 L C Z x d W 9 0 O 1 N l Y 3 R p b 2 4 x L z I w M j A v Q X V 0 b 1 J l b W 9 2 Z W R D b 2 x 1 b W 5 z M S 5 7 Q X B l b G x p Z G 9 z L D d 9 J n F 1 b 3 Q 7 L C Z x d W 9 0 O 1 N l Y 3 R p b 2 4 x L z I w M j A v Q X V 0 b 1 J l b W 9 2 Z W R D b 2 x 1 b W 5 z M S 5 7 T m 9 t Y n J l c y w 4 f S Z x d W 9 0 O y w m c X V v d D t T Z W N 0 a W 9 u M S 8 y M D I w L 0 F 1 d G 9 S Z W 1 v d m V k Q 2 9 s d W 1 u c z E u e 0 d F T k V S T y w 5 f S Z x d W 9 0 O y w m c X V v d D t T Z W N 0 a W 9 u M S 8 y M D I w L 0 F 1 d G 9 S Z W 1 v d m V k Q 2 9 s d W 1 u c z E u e 0 Z l Y 2 h h I E 5 h Y 3 R v L D E w f S Z x d W 9 0 O y w m c X V v d D t T Z W N 0 a W 9 u M S 8 y M D I w L 0 F 1 d G 9 S Z W 1 v d m V k Q 2 9 s d W 1 u c z E u e 0 V k Y W Q s M T F 9 J n F 1 b 3 Q 7 L C Z x d W 9 0 O 1 N l Y 3 R p b 2 4 x L z I w M j A v Q X V 0 b 1 J l b W 9 2 Z W R D b 2 x 1 b W 5 z M S 5 7 Q 2 l 1 Z G F k I F M v T W V k L D E y f S Z x d W 9 0 O y w m c X V v d D t T Z W N 0 a W 9 u M S 8 y M D I w L 0 F 1 d G 9 S Z W 1 v d m V k Q 2 9 s d W 1 u c z E u e 0 R l c 2 N y a X B j a c O z b i B D a X V k Y W Q g U y 9 N Z W Q s M T N 9 J n F 1 b 3 Q 7 L C Z x d W 9 0 O 1 N l Y 3 R p b 2 4 x L z I w M j A v Q X V 0 b 1 J l b W 9 2 Z W R D b 2 x 1 b W 5 z M S 5 7 U k V H S U 9 O Q U w s M T R 9 J n F 1 b 3 Q 7 L C Z x d W 9 0 O 1 N l Y 3 R p b 2 4 x L z I w M j A v Q X V 0 b 1 J l b W 9 2 Z W R D b 2 x 1 b W 5 z M S 5 7 V U 5 J U y w x N X 0 m c X V v d D s s J n F 1 b 3 Q 7 U 2 V j d G l v b j E v M j A y M C 9 B d X R v U m V t b 3 Z l Z E N v b H V t b n M x L n t D w 7 N k I E Z 1 b m N p w 7 N u I G 8 g b W l l b W J y b y w x N n 0 m c X V v d D s s J n F 1 b 3 Q 7 U 2 V j d G l v b j E v M j A y M C 9 B d X R v U m V t b 3 Z l Z E N v b H V t b n M x L n t E Z X N j c m l w Y 2 n D s 2 4 g R n V u Y 2 n D s 2 4 g w 7 M g Z G V u b 2 1 p b m F j a c O z b i w x N 3 0 m c X V v d D s s J n F 1 b 3 Q 7 U 2 V j d G l v b j E v M j A y M C 9 B d X R v U m V t b 3 Z l Z E N v b H V t b n M x L n t J b m l j a W 8 g U y 1 N w 6 l k a W N v L D E 4 f S Z x d W 9 0 O y w m c X V v d D t T Z W N 0 a W 9 u M S 8 y M D I w L 0 F 1 d G 9 S Z W 1 v d m V k Q 2 9 s d W 1 u c z E u e 1 R l c m 0 g U y 0 g T W V k L D E 5 f S Z x d W 9 0 O y w m c X V v d D t T Z W N 0 a W 9 u M S 8 y M D I w L 0 F 1 d G 9 S Z W 1 v d m V k Q 2 9 s d W 1 u c z E u e 0 l u Z 3 J l c 2 8 g Y S B F Q 1 A s M j B 9 J n F 1 b 3 Q 7 L C Z x d W 9 0 O 1 N l Y 3 R p b 2 4 x L z I w M j A v Q X V 0 b 1 J l b W 9 2 Z W R D b 2 x 1 b W 5 z M S 5 7 V E l Q T y B T Q U x V R C w y M X 0 m c X V v d D s s J n F 1 b 3 Q 7 U 2 V j d G l v b j E v M j A y M C 9 B d X R v U m V t b 3 Z l Z E N v b H V t b n M x L n t N R U R J Q 0 8 g R 0 V O R V J B T C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z I w M j A v Q X V 0 b 1 J l b W 9 2 Z W R D b 2 x 1 b W 5 z M S 5 7 U 2 9 1 c m N l L k 5 h b W U s M H 0 m c X V v d D s s J n F 1 b 3 Q 7 U 2 V j d G l v b j E v M j A y M C 9 B d X R v U m V t b 3 Z l Z E N v b H V t b n M x L n t O w 7 p t Z X J v I E l k Z W 5 0 a W Y v L D F 9 J n F 1 b 3 Q 7 L C Z x d W 9 0 O 1 N l Y 3 R p b 2 4 x L z I w M j A v Q X V 0 b 1 J l b W 9 2 Z W R D b 2 x 1 b W 5 z M S 5 7 Q 8 O z Z C 8 g U G V y c 2 9 u Y W w s M n 0 m c X V v d D s s J n F 1 b 3 Q 7 U 2 V j d G l v b j E v M j A y M C 9 B d X R v U m V t b 3 Z l Z E N v b H V t b n M x L n t D b G F z Z S B k Z S B J Z G V u d G l m a W N h Y 2 n D s 2 4 s M 3 0 m c X V v d D s s J n F 1 b 3 Q 7 U 2 V j d G l v b j E v M j A y M C 9 B d X R v U m V t b 3 Z l Z E N v b H V t b n M x L n t E Z X B l b m R l b m N p Y S w 0 f S Z x d W 9 0 O y w m c X V v d D t T Z W N 0 a W 9 u M S 8 y M D I w L 0 F 1 d G 9 S Z W 1 v d m V k Q 2 9 s d W 1 u c z E u e 0 R l c 2 N y a X B j a c O z b i B E Z X B l b m R l b m N p Y S w 1 f S Z x d W 9 0 O y w m c X V v d D t T Z W N 0 a W 9 u M S 8 y M D I w L 0 F 1 d G 9 S Z W 1 v d m V k Q 2 9 s d W 1 u c z E u e 1 J l Z 2 l z d H J v L D Z 9 J n F 1 b 3 Q 7 L C Z x d W 9 0 O 1 N l Y 3 R p b 2 4 x L z I w M j A v Q X V 0 b 1 J l b W 9 2 Z W R D b 2 x 1 b W 5 z M S 5 7 Q X B l b G x p Z G 9 z L D d 9 J n F 1 b 3 Q 7 L C Z x d W 9 0 O 1 N l Y 3 R p b 2 4 x L z I w M j A v Q X V 0 b 1 J l b W 9 2 Z W R D b 2 x 1 b W 5 z M S 5 7 T m 9 t Y n J l c y w 4 f S Z x d W 9 0 O y w m c X V v d D t T Z W N 0 a W 9 u M S 8 y M D I w L 0 F 1 d G 9 S Z W 1 v d m V k Q 2 9 s d W 1 u c z E u e 0 d F T k V S T y w 5 f S Z x d W 9 0 O y w m c X V v d D t T Z W N 0 a W 9 u M S 8 y M D I w L 0 F 1 d G 9 S Z W 1 v d m V k Q 2 9 s d W 1 u c z E u e 0 Z l Y 2 h h I E 5 h Y 3 R v L D E w f S Z x d W 9 0 O y w m c X V v d D t T Z W N 0 a W 9 u M S 8 y M D I w L 0 F 1 d G 9 S Z W 1 v d m V k Q 2 9 s d W 1 u c z E u e 0 V k Y W Q s M T F 9 J n F 1 b 3 Q 7 L C Z x d W 9 0 O 1 N l Y 3 R p b 2 4 x L z I w M j A v Q X V 0 b 1 J l b W 9 2 Z W R D b 2 x 1 b W 5 z M S 5 7 Q 2 l 1 Z G F k I F M v T W V k L D E y f S Z x d W 9 0 O y w m c X V v d D t T Z W N 0 a W 9 u M S 8 y M D I w L 0 F 1 d G 9 S Z W 1 v d m V k Q 2 9 s d W 1 u c z E u e 0 R l c 2 N y a X B j a c O z b i B D a X V k Y W Q g U y 9 N Z W Q s M T N 9 J n F 1 b 3 Q 7 L C Z x d W 9 0 O 1 N l Y 3 R p b 2 4 x L z I w M j A v Q X V 0 b 1 J l b W 9 2 Z W R D b 2 x 1 b W 5 z M S 5 7 U k V H S U 9 O Q U w s M T R 9 J n F 1 b 3 Q 7 L C Z x d W 9 0 O 1 N l Y 3 R p b 2 4 x L z I w M j A v Q X V 0 b 1 J l b W 9 2 Z W R D b 2 x 1 b W 5 z M S 5 7 V U 5 J U y w x N X 0 m c X V v d D s s J n F 1 b 3 Q 7 U 2 V j d G l v b j E v M j A y M C 9 B d X R v U m V t b 3 Z l Z E N v b H V t b n M x L n t D w 7 N k I E Z 1 b m N p w 7 N u I G 8 g b W l l b W J y b y w x N n 0 m c X V v d D s s J n F 1 b 3 Q 7 U 2 V j d G l v b j E v M j A y M C 9 B d X R v U m V t b 3 Z l Z E N v b H V t b n M x L n t E Z X N j c m l w Y 2 n D s 2 4 g R n V u Y 2 n D s 2 4 g w 7 M g Z G V u b 2 1 p b m F j a c O z b i w x N 3 0 m c X V v d D s s J n F 1 b 3 Q 7 U 2 V j d G l v b j E v M j A y M C 9 B d X R v U m V t b 3 Z l Z E N v b H V t b n M x L n t J b m l j a W 8 g U y 1 N w 6 l k a W N v L D E 4 f S Z x d W 9 0 O y w m c X V v d D t T Z W N 0 a W 9 u M S 8 y M D I w L 0 F 1 d G 9 S Z W 1 v d m V k Q 2 9 s d W 1 u c z E u e 1 R l c m 0 g U y 0 g T W V k L D E 5 f S Z x d W 9 0 O y w m c X V v d D t T Z W N 0 a W 9 u M S 8 y M D I w L 0 F 1 d G 9 S Z W 1 v d m V k Q 2 9 s d W 1 u c z E u e 0 l u Z 3 J l c 2 8 g Y S B F Q 1 A s M j B 9 J n F 1 b 3 Q 7 L C Z x d W 9 0 O 1 N l Y 3 R p b 2 4 x L z I w M j A v Q X V 0 b 1 J l b W 9 2 Z W R D b 2 x 1 b W 5 z M S 5 7 V E l Q T y B T Q U x V R C w y M X 0 m c X V v d D s s J n F 1 b 3 Q 7 U 2 V j d G l v b j E v M j A y M C 9 B d X R v U m V t b 3 Z l Z E N v b H V t b n M x L n t N R U R J Q 0 8 g R 0 V O R V J B T C w y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j A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J U M z J U E x b W V 0 c m 8 x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2 N T k 1 N W U 3 Y S 0 x M m E 2 L T R h M z Q t Y W Q x Y y 1 k Y j g 3 M z d j M z B m M T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N i 0 w M V Q x O D o 0 N j o 1 M i 4 3 M z M 2 O T Y 1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B c m N o a X Z v J T I w Z G U l M j B l a m V t c G x v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M S 0 w N i 0 w M V Q x O D o 0 N j o 1 M i 4 3 M z U x O D U 0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2 N T k 1 N W U 3 Y S 0 x M m E 2 L T R h M z Q t Y W Q x Y y 1 k Y j g 3 M z d j M z B m M T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J j a G l 2 b y U y M G R l J T I w Z W p l b X B s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N o a X Z v J T I w Z G U l M j B l a m V t c G x v L 0 5 h d m V n Y W N p J U M z J U I z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2 M 5 N D l m N W M 5 L T U 4 M m E t N D Q 4 M C 1 i M D E 0 L W Y z N m Z j M 2 I x O G J l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D Y t M D F U M T g 6 N D Y 6 N T I u N z M w M j M w M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9 C Z W 5 l Z m l j a W F y a W 9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z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2 N T k 1 N W U 3 Y S 0 x M m E 2 L T R h M z Q t Y W Q x Y y 1 k Y j g 3 M z d j M z B m M T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N i 0 w M V Q x O D o 0 N j o 1 M i 4 3 M z U x O D U 0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F y Y 2 h p d m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9 B c m N o a X Z v c y U y M G 9 j d W x 0 b 3 M l M j B m a W x 0 c m F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9 J b n Z v Y 2 F y J T I w Z n V u Y 2 k l Q z M l Q j N u J T I w c G V y c 2 9 u Y W x p e m F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L 0 N v b H V t b m F z J T I w Y 2 9 u J T I w b m 9 t Y n J l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9 P d H J h c y U y M G N v b H V t b m F z J T I w c X V p d G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9 D b 2 x 1 b W 5 h J T I w Z G U l M j B 0 Y W J s Y S U y M G V 4 c G F u Z G l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9 x v B T / F f T Q K B s a n 7 J j h E s A A A A A A I A A A A A A B B m A A A A A Q A A I A A A A I o d S 9 C w N B S p e 1 q Z F q c 1 N Z v 2 9 h d q k m 1 c l O 0 L l 8 x X o A T Q A A A A A A 6 A A A A A A g A A I A A A A G 6 4 6 f 1 I W r 0 2 R E K x 3 X G 6 9 m 9 I n 3 6 d 7 P W J h 9 / z w O i B N Y Q L U A A A A C 9 8 O H s 7 K 5 L B K 6 C E F V E 6 0 F b c H K L w y y N M p D j 6 x n E D h 9 R J E A b B V c h q / X p f w 8 Q 9 H r I V C l e C Y f x V 1 S 6 j Q q T Z I C P l X Q w a k K N s w i x / m / / / B H o G p Y u + Q A A A A M Y q m D u s I d 1 l x C + m L q s C M a z G A y D 5 i l a f f U N l b Z x I + / a J b 2 h B 3 7 J u u G n J w B r R l X r e o g 4 X u y s z T u Z x u t 7 e V E n c 1 / Y = < / D a t a M a s h u p > 
</file>

<file path=customXml/itemProps1.xml><?xml version="1.0" encoding="utf-8"?>
<ds:datastoreItem xmlns:ds="http://schemas.openxmlformats.org/officeDocument/2006/customXml" ds:itemID="{75D013F6-F5B1-4184-81E5-BF0F2EE06F1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UNIDAD CUIDADO INTENSIVO ADULTO</vt:lpstr>
      <vt:lpstr>HOSPITALIZACION ADULTOS</vt:lpstr>
      <vt:lpstr>MATRIZ DE RIESGOS</vt:lpstr>
      <vt:lpstr>CLASIFICACION</vt:lpstr>
      <vt:lpstr>Hoja4</vt:lpstr>
      <vt:lpstr>IMPACTO</vt:lpstr>
      <vt:lpstr>NIVEL</vt:lpstr>
      <vt:lpstr>PROBABILIDAD</vt:lpstr>
      <vt:lpstr>RIESGO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velez</dc:creator>
  <cp:lastModifiedBy>MACACALIDAD</cp:lastModifiedBy>
  <dcterms:created xsi:type="dcterms:W3CDTF">2021-05-12T18:50:15Z</dcterms:created>
  <dcterms:modified xsi:type="dcterms:W3CDTF">2022-04-18T19:43:51Z</dcterms:modified>
</cp:coreProperties>
</file>