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18122014EscritorioAnterior\SGC G\OTROS\ACREDITACION\CIERRE PAMEC 2014\"/>
    </mc:Choice>
  </mc:AlternateContent>
  <bookViews>
    <workbookView xWindow="240" yWindow="135" windowWidth="15480" windowHeight="7935" tabRatio="889" activeTab="7"/>
  </bookViews>
  <sheets>
    <sheet name="Derechos y deberes" sheetId="1" r:id="rId1"/>
    <sheet name="Seguridad" sheetId="6" r:id="rId2"/>
    <sheet name="Asistenciales" sheetId="2" r:id="rId3"/>
    <sheet name="Direccionamiento" sheetId="3" r:id="rId4"/>
    <sheet name="Gerencia" sheetId="4" r:id="rId5"/>
    <sheet name="Talento Humano" sheetId="5" r:id="rId6"/>
    <sheet name="Ambiente Fisico" sheetId="7" r:id="rId7"/>
    <sheet name="Gestión de la tecnología" sheetId="8" r:id="rId8"/>
    <sheet name="G.INFORMACION" sheetId="9" r:id="rId9"/>
    <sheet name="Sedes integradas" sheetId="11" r:id="rId10"/>
    <sheet name="Presentacion" sheetId="10" r:id="rId11"/>
  </sheets>
  <definedNames>
    <definedName name="_xlnm._FilterDatabase" localSheetId="3" hidden="1">Direccionamiento!$A$8:$BJ$56</definedName>
    <definedName name="_xlnm._FilterDatabase" localSheetId="4" hidden="1">Gerencia!$A$9:$BJ$47</definedName>
  </definedNames>
  <calcPr calcId="152511"/>
</workbook>
</file>

<file path=xl/calcChain.xml><?xml version="1.0" encoding="utf-8"?>
<calcChain xmlns="http://schemas.openxmlformats.org/spreadsheetml/2006/main">
  <c r="BN143" i="5" l="1"/>
  <c r="BN142" i="5"/>
  <c r="BN139" i="5"/>
  <c r="BN144" i="5" s="1"/>
  <c r="J62" i="4"/>
  <c r="J60" i="4"/>
  <c r="BK61" i="4"/>
  <c r="BK62" i="4"/>
  <c r="BK60" i="4"/>
  <c r="BJ68" i="4"/>
  <c r="BK58" i="4"/>
  <c r="BK63" i="4" s="1"/>
  <c r="BL396" i="2"/>
  <c r="BL395" i="2"/>
  <c r="BL394" i="2"/>
  <c r="BL392" i="2"/>
  <c r="BL397" i="2" s="1"/>
  <c r="BM65" i="3"/>
  <c r="BM70" i="3" s="1"/>
  <c r="BM69" i="3"/>
  <c r="BM63" i="3"/>
  <c r="BM68" i="3" s="1"/>
  <c r="BM39" i="6"/>
  <c r="BM44" i="6" s="1"/>
  <c r="BM38" i="6"/>
  <c r="BM43" i="6" s="1"/>
  <c r="BM37" i="6"/>
  <c r="BM42" i="6" s="1"/>
  <c r="BJ36" i="6"/>
  <c r="BK39" i="1"/>
  <c r="BK44" i="1" s="1"/>
  <c r="BK43" i="1"/>
  <c r="BK41" i="1"/>
  <c r="BJ91" i="9"/>
  <c r="BJ96" i="9" s="1"/>
  <c r="BJ90" i="9"/>
  <c r="BJ95" i="9" s="1"/>
  <c r="BJ89" i="9"/>
  <c r="BJ94" i="9" s="1"/>
  <c r="BJ88" i="9"/>
  <c r="BJ93" i="9" s="1"/>
  <c r="BI152" i="7"/>
  <c r="BJ141" i="7"/>
  <c r="BJ142" i="7"/>
  <c r="BJ140" i="7"/>
  <c r="BJ139" i="7"/>
  <c r="BK135" i="5"/>
  <c r="BK140" i="5" s="1"/>
  <c r="BK136" i="5"/>
  <c r="BK141" i="5" s="1"/>
  <c r="BK137" i="5"/>
  <c r="BK142" i="5" s="1"/>
  <c r="BK134" i="5"/>
  <c r="BK139" i="5" s="1"/>
  <c r="J58" i="4"/>
  <c r="J63" i="4" s="1"/>
  <c r="J56" i="4"/>
  <c r="J61" i="4" s="1"/>
  <c r="BJ65" i="3"/>
  <c r="BJ64" i="3"/>
  <c r="BJ63" i="3"/>
  <c r="BJ407" i="2"/>
  <c r="BJ406" i="2"/>
  <c r="BJ405" i="2"/>
  <c r="BJ404" i="2"/>
  <c r="BJ39" i="6"/>
  <c r="BJ38" i="6"/>
  <c r="BJ37" i="6"/>
  <c r="G27" i="11"/>
  <c r="G26" i="11"/>
  <c r="G25" i="11"/>
  <c r="G24" i="11"/>
  <c r="G23" i="11"/>
  <c r="G22" i="11"/>
  <c r="G21" i="11"/>
  <c r="G20" i="11"/>
  <c r="G19" i="11"/>
  <c r="G18" i="11"/>
  <c r="G17" i="11"/>
  <c r="G16" i="11"/>
  <c r="G15" i="11"/>
  <c r="G14" i="11"/>
  <c r="G13" i="11"/>
  <c r="G12" i="11"/>
  <c r="G223" i="2"/>
  <c r="G29" i="6"/>
  <c r="BJ136" i="9"/>
  <c r="BJ135" i="9"/>
  <c r="BJ134" i="9"/>
  <c r="BJ133" i="9"/>
  <c r="H82" i="9"/>
  <c r="G79" i="9"/>
  <c r="G74" i="9"/>
  <c r="G73" i="9"/>
  <c r="G70" i="9"/>
  <c r="G65" i="9"/>
  <c r="G59" i="9"/>
  <c r="G54" i="9"/>
  <c r="G43" i="9"/>
  <c r="G39" i="9"/>
  <c r="G34" i="9"/>
  <c r="G18" i="9"/>
  <c r="G13" i="9"/>
  <c r="BJ138" i="9" l="1"/>
  <c r="BJ139" i="9"/>
  <c r="BJ140" i="9"/>
  <c r="BJ141" i="9"/>
  <c r="G52" i="7" l="1"/>
  <c r="C105" i="7"/>
  <c r="BJ130" i="8"/>
  <c r="BJ129" i="8"/>
  <c r="BJ128" i="8"/>
  <c r="BJ127" i="8"/>
  <c r="C61" i="8"/>
  <c r="G59" i="8"/>
  <c r="G53" i="8"/>
  <c r="G44" i="8"/>
  <c r="G40" i="8"/>
  <c r="G28" i="8"/>
  <c r="G13" i="8"/>
  <c r="BJ135" i="8" l="1"/>
  <c r="BJ133" i="8"/>
  <c r="BJ132" i="8"/>
  <c r="BJ134" i="8"/>
  <c r="G103" i="7"/>
  <c r="G96" i="7"/>
  <c r="G95" i="7"/>
  <c r="G88" i="7"/>
  <c r="G82" i="7"/>
  <c r="G81" i="7"/>
  <c r="G80" i="7"/>
  <c r="G79" i="7"/>
  <c r="G78" i="7"/>
  <c r="G77" i="7"/>
  <c r="G76" i="7"/>
  <c r="G75" i="7"/>
  <c r="G74" i="7"/>
  <c r="G73" i="7"/>
  <c r="G72" i="7"/>
  <c r="G68" i="7"/>
  <c r="G67" i="7"/>
  <c r="G66" i="7"/>
  <c r="G65" i="7"/>
  <c r="G64" i="7"/>
  <c r="G63" i="7"/>
  <c r="G62" i="7"/>
  <c r="G61" i="7"/>
  <c r="G60" i="7"/>
  <c r="G59" i="7"/>
  <c r="G58" i="7"/>
  <c r="G57" i="7"/>
  <c r="G56" i="7"/>
  <c r="G55" i="7"/>
  <c r="G54" i="7"/>
  <c r="G53" i="7"/>
  <c r="G42" i="7"/>
  <c r="G34" i="7"/>
  <c r="G23" i="7"/>
  <c r="G12" i="7"/>
  <c r="BJ145" i="7" l="1"/>
  <c r="BJ147" i="7"/>
  <c r="BJ144" i="7"/>
  <c r="BJ146" i="7"/>
  <c r="G26" i="6"/>
  <c r="G22" i="6"/>
  <c r="G19" i="6"/>
  <c r="G18" i="6"/>
  <c r="G17" i="6"/>
  <c r="G14" i="6"/>
  <c r="G13" i="6"/>
  <c r="G10" i="6"/>
  <c r="BJ43" i="6" l="1"/>
  <c r="BJ42" i="6"/>
  <c r="BJ44" i="6"/>
  <c r="BJ199" i="5"/>
  <c r="BJ198" i="5"/>
  <c r="BJ197" i="5"/>
  <c r="BJ196" i="5"/>
  <c r="C128" i="5"/>
  <c r="H127" i="5"/>
  <c r="G115" i="5"/>
  <c r="G112" i="5"/>
  <c r="G111" i="5"/>
  <c r="G99" i="5"/>
  <c r="G93" i="5"/>
  <c r="G73" i="5"/>
  <c r="G68" i="5"/>
  <c r="G60" i="5"/>
  <c r="G51" i="5"/>
  <c r="G37" i="5"/>
  <c r="G36" i="5"/>
  <c r="G35" i="5"/>
  <c r="G34" i="5"/>
  <c r="G33" i="5"/>
  <c r="G32" i="5"/>
  <c r="G29" i="5"/>
  <c r="G26" i="5"/>
  <c r="G23" i="5"/>
  <c r="G20" i="5"/>
  <c r="G18" i="5"/>
  <c r="G17" i="5"/>
  <c r="G16" i="5"/>
  <c r="G15" i="5"/>
  <c r="G14" i="5"/>
  <c r="G13" i="5"/>
  <c r="BJ201" i="5" l="1"/>
  <c r="BJ203" i="5"/>
  <c r="BJ202" i="5"/>
  <c r="BJ204" i="5"/>
  <c r="BJ198" i="4"/>
  <c r="BJ197" i="4"/>
  <c r="BJ196" i="4"/>
  <c r="BJ195" i="4"/>
  <c r="G39" i="4"/>
  <c r="G34" i="4"/>
  <c r="G33" i="4"/>
  <c r="G29" i="4"/>
  <c r="G22" i="4"/>
  <c r="G18" i="4"/>
  <c r="G16" i="4"/>
  <c r="G15" i="4"/>
  <c r="G14" i="4"/>
  <c r="G13" i="4"/>
  <c r="G12" i="4"/>
  <c r="G11" i="4"/>
  <c r="BJ200" i="4" l="1"/>
  <c r="BJ202" i="4"/>
  <c r="BJ201" i="4"/>
  <c r="BJ203" i="4"/>
  <c r="G55" i="3"/>
  <c r="G51" i="3"/>
  <c r="G44" i="3"/>
  <c r="G43" i="3"/>
  <c r="G35" i="3"/>
  <c r="G34" i="3"/>
  <c r="G33" i="3"/>
  <c r="G32" i="3"/>
  <c r="G26" i="3"/>
  <c r="G10" i="3"/>
  <c r="BJ67" i="3" l="1"/>
  <c r="BJ69" i="3"/>
  <c r="BJ68" i="3"/>
  <c r="BJ70" i="3"/>
  <c r="G382" i="2"/>
  <c r="G381" i="2"/>
  <c r="G380" i="2"/>
  <c r="G379" i="2"/>
  <c r="G378" i="2"/>
  <c r="G377" i="2"/>
  <c r="G376" i="2"/>
  <c r="G375" i="2"/>
  <c r="G374" i="2"/>
  <c r="G373" i="2"/>
  <c r="G372" i="2"/>
  <c r="G371" i="2"/>
  <c r="G370" i="2"/>
  <c r="G369" i="2"/>
  <c r="G368" i="2"/>
  <c r="G367" i="2"/>
  <c r="G366" i="2"/>
  <c r="G365" i="2"/>
  <c r="G364" i="2"/>
  <c r="G358" i="2"/>
  <c r="G355" i="2"/>
  <c r="G354" i="2"/>
  <c r="G353" i="2"/>
  <c r="G352" i="2"/>
  <c r="G351" i="2"/>
  <c r="G350" i="2"/>
  <c r="G349" i="2"/>
  <c r="G348" i="2"/>
  <c r="G347" i="2"/>
  <c r="G346" i="2"/>
  <c r="G345" i="2"/>
  <c r="G344" i="2"/>
  <c r="G343" i="2"/>
  <c r="G342" i="2"/>
  <c r="G341" i="2"/>
  <c r="G340" i="2"/>
  <c r="G339" i="2"/>
  <c r="G334" i="2"/>
  <c r="G333" i="2"/>
  <c r="G328" i="2"/>
  <c r="G327" i="2"/>
  <c r="G315" i="2"/>
  <c r="G314" i="2"/>
  <c r="G313" i="2"/>
  <c r="G312" i="2"/>
  <c r="G311" i="2"/>
  <c r="G307" i="2"/>
  <c r="G306" i="2"/>
  <c r="G305" i="2"/>
  <c r="G304" i="2"/>
  <c r="G303" i="2"/>
  <c r="G302" i="2"/>
  <c r="G298" i="2"/>
  <c r="G293" i="2"/>
  <c r="G286" i="2"/>
  <c r="G276" i="2"/>
  <c r="G269" i="2"/>
  <c r="G247" i="2"/>
  <c r="G236" i="2"/>
  <c r="G235" i="2"/>
  <c r="G234" i="2"/>
  <c r="G233" i="2"/>
  <c r="G232" i="2"/>
  <c r="G231" i="2"/>
  <c r="G230" i="2"/>
  <c r="G229" i="2"/>
  <c r="G228" i="2"/>
  <c r="G227" i="2"/>
  <c r="G226" i="2"/>
  <c r="G225" i="2"/>
  <c r="G224" i="2"/>
  <c r="G222" i="2"/>
  <c r="G221" i="2"/>
  <c r="G218" i="2"/>
  <c r="G215" i="2"/>
  <c r="G212" i="2"/>
  <c r="G209" i="2"/>
  <c r="G206" i="2"/>
  <c r="G205" i="2"/>
  <c r="G202" i="2"/>
  <c r="G199" i="2"/>
  <c r="G197" i="2"/>
  <c r="G195" i="2"/>
  <c r="G190" i="2"/>
  <c r="G187" i="2"/>
  <c r="G177" i="2"/>
  <c r="G164" i="2"/>
  <c r="G139" i="2"/>
  <c r="G133" i="2"/>
  <c r="G132" i="2"/>
  <c r="G131" i="2"/>
  <c r="G130" i="2"/>
  <c r="G123" i="2"/>
  <c r="G122" i="2"/>
  <c r="G121" i="2"/>
  <c r="G120" i="2"/>
  <c r="G119" i="2"/>
  <c r="G118" i="2"/>
  <c r="G117" i="2"/>
  <c r="G116" i="2"/>
  <c r="G115" i="2"/>
  <c r="G114" i="2"/>
  <c r="G113" i="2"/>
  <c r="G112" i="2"/>
  <c r="G111" i="2"/>
  <c r="G110" i="2"/>
  <c r="G109" i="2"/>
  <c r="G108" i="2"/>
  <c r="G107" i="2"/>
  <c r="G106" i="2"/>
  <c r="G105" i="2"/>
  <c r="G104" i="2"/>
  <c r="G103" i="2"/>
  <c r="G99" i="2"/>
  <c r="G96" i="2"/>
  <c r="G84" i="2"/>
  <c r="G80" i="2"/>
  <c r="G74" i="2"/>
  <c r="G66" i="2"/>
  <c r="G62" i="2"/>
  <c r="G51" i="2"/>
  <c r="G37" i="2"/>
  <c r="G29" i="2"/>
  <c r="G23" i="2"/>
  <c r="G22" i="2"/>
  <c r="G20" i="2"/>
  <c r="G19" i="2"/>
  <c r="G18" i="2"/>
  <c r="G10" i="2"/>
  <c r="G24" i="1"/>
  <c r="G20" i="1"/>
  <c r="G17" i="1"/>
  <c r="G16" i="1"/>
  <c r="G12" i="1"/>
  <c r="G11" i="1"/>
  <c r="BK37" i="1" l="1"/>
  <c r="BK42" i="1" s="1"/>
  <c r="BJ409" i="2"/>
  <c r="BJ411" i="2"/>
  <c r="BJ410" i="2"/>
  <c r="BJ412" i="2"/>
</calcChain>
</file>

<file path=xl/sharedStrings.xml><?xml version="1.0" encoding="utf-8"?>
<sst xmlns="http://schemas.openxmlformats.org/spreadsheetml/2006/main" count="6002" uniqueCount="1888">
  <si>
    <t>FORMATO PLANES DE MEJORAMIENTO CON ENFASIS EN ACREDITACIÓN</t>
  </si>
  <si>
    <t>GRUPO DE ESTÁNDARES:</t>
  </si>
  <si>
    <t xml:space="preserve">LÍDER DEL GRUPO: </t>
  </si>
  <si>
    <t>Fecha de elaboración: Junio del 2010</t>
  </si>
  <si>
    <t>ESTANDAR/ CALIDAD ESPERADA</t>
  </si>
  <si>
    <t xml:space="preserve">OPORTUNIDAD DE MEJORA </t>
  </si>
  <si>
    <t>PRIORIZACIÓN</t>
  </si>
  <si>
    <t>ACCIONES DE MEJORAMIENTO</t>
  </si>
  <si>
    <t>BARRERAS DE MEJORAMIENTO</t>
  </si>
  <si>
    <t>PROCESO RESPONSABLE DE LA ACCIÓN DE MEJORAMIENTO</t>
  </si>
  <si>
    <t>PERSONA RESPONSABLE EJECUCIÓN DE LA ACCIÓN</t>
  </si>
  <si>
    <t>AGOSTO</t>
  </si>
  <si>
    <t>SEPTIEMBRE</t>
  </si>
  <si>
    <t>OCTUBRE</t>
  </si>
  <si>
    <t>NOVIEMBRE</t>
  </si>
  <si>
    <t>DICIEMBRE</t>
  </si>
  <si>
    <t>RECURSOS  ADICIONALES $</t>
  </si>
  <si>
    <t>Responsable del seguimiento</t>
  </si>
  <si>
    <t>Riesgo</t>
  </si>
  <si>
    <t>Costo</t>
  </si>
  <si>
    <t>Volumen</t>
  </si>
  <si>
    <t>Total</t>
  </si>
  <si>
    <t>Sem 1</t>
  </si>
  <si>
    <t>Sem 2</t>
  </si>
  <si>
    <t>Sem 3</t>
  </si>
  <si>
    <t>Sem 4</t>
  </si>
  <si>
    <t>Estado</t>
  </si>
  <si>
    <t>Completo</t>
  </si>
  <si>
    <t>En desarrollo</t>
  </si>
  <si>
    <t>Atrasado</t>
  </si>
  <si>
    <t>TOTAL ACCIONES DE MEJORAMIENTO</t>
  </si>
  <si>
    <t>APROBACIÓN PLAN DE MEJORAMIENTO</t>
  </si>
  <si>
    <t>ATRIBUTO DE CALIDAD A MEJORAR</t>
  </si>
  <si>
    <t>INDICADORES DEL MEJORAMIENTO</t>
  </si>
  <si>
    <t>Medición inicial</t>
  </si>
  <si>
    <t>Medición esperada</t>
  </si>
  <si>
    <t>Seguimiento 1</t>
  </si>
  <si>
    <t>Seguimiento 2</t>
  </si>
  <si>
    <t>COMPLETO</t>
  </si>
  <si>
    <t>EN DESARROLLO</t>
  </si>
  <si>
    <t>Seguridad</t>
  </si>
  <si>
    <t>ATRASADO</t>
  </si>
  <si>
    <t>Pertinencia</t>
  </si>
  <si>
    <t>NO INICIADO</t>
  </si>
  <si>
    <t>Continuidad</t>
  </si>
  <si>
    <t>% CUMPLIMIENTO</t>
  </si>
  <si>
    <t>Aceptabilidad</t>
  </si>
  <si>
    <t>Coordinación</t>
  </si>
  <si>
    <t>Competencia</t>
  </si>
  <si>
    <t>No iniciado</t>
  </si>
  <si>
    <t>Efectividad</t>
  </si>
  <si>
    <t>Eficiencia</t>
  </si>
  <si>
    <t>Accesibilidad</t>
  </si>
  <si>
    <t>Oportunidad</t>
  </si>
  <si>
    <t>CRITERIO</t>
  </si>
  <si>
    <t>INDICADORES DE CUMPLIMIENTO 
NUMERO DE ACTIVIDADES</t>
  </si>
  <si>
    <t xml:space="preserve">LÍDER DEL GRUPO DE ESTANDARES:  </t>
  </si>
  <si>
    <t xml:space="preserve">GERENTE: </t>
  </si>
  <si>
    <t>ENERO</t>
  </si>
  <si>
    <t>FEBRERO</t>
  </si>
  <si>
    <t>MARZO</t>
  </si>
  <si>
    <t>ABRIL</t>
  </si>
  <si>
    <t>MAYO</t>
  </si>
  <si>
    <t>JUNIO</t>
  </si>
  <si>
    <t>JULIO</t>
  </si>
  <si>
    <t>Estándar 1. Código (AsDP1): La organización cuenta con una declaración de los derechos y deberes de los pacientes incorporada en el plan de direccionamiento estratégico de la organización, que aplica al proceso de atención al cliente. El personal ha sido entrenado en el contenido de la declaración d e los pacientes y cuenta con herramientas para evaluar que estos comprenden y siguen sus directrices. Los pacientes que van a ser atendidos conocen y comprenden el contenido de la declaración de sus derechos y deberes.</t>
  </si>
  <si>
    <t>1.0.1: Incluir dentro del formato de entrega de derechos y deberes, la comprensión de estos por parte del paciente y/o acudiente.</t>
  </si>
  <si>
    <t>1.1: Los derechos de los pacientes les son informados y, si las condiciones de los pacientes no permiten la comprensión de su contenido (infantes, limitaciones mentales, etc.), la organización debe garantizar que estos sean informados y entendidos por un acompañante con capacidad de comprensión (incluye versión en idiomas extranjeros o dialectos que utilice el usuario cuando aplique).</t>
  </si>
  <si>
    <t>1.2: La organización garantiza que el proceso de atención a los pacientes se provee atendiendo al respeto que merece la condición de paciente e independiente de sexo, edad, valores, creencias, religión, grupo étnico, preferencias sexuales o condición médica.</t>
  </si>
  <si>
    <t>1.2.1: Incluir dentro de la política de humanización del servicio y su implementación, todo lo referente a la atención en condiciones de respeto conforme a los solicitado en el criterio.</t>
  </si>
  <si>
    <t>1.3: La organización garantiza estrategias que permitan la participación activa del paciente y familia en el proceso de atención.</t>
  </si>
  <si>
    <t>1.3.1: Establecer referenciación comparativa de los resultados.</t>
  </si>
  <si>
    <t>1.4: El comité de ética hospitalaria tiene entre sus funciones la promoción, la divulgación y la apropiación de los deberes y los derechos y estudia casos en que los mismos son vulnerados.</t>
  </si>
  <si>
    <t>1.4.1: Establecer las funciones del comité de ética incluyendo las solicitadas en los criterios del estandar.</t>
  </si>
  <si>
    <t>Estándar 3. Código (AsDP3): La organización cuenta con un código de ética y un código de buen gobierno articulados con el direccionamiento estratégico. Se evalúa su cumplimiento y se actualiza cuando es necesario.</t>
  </si>
  <si>
    <t>3.3.1: Establecer en las funciones del comité de ética, actividades referentes a la evaluación de situaciones especiales de la atención ética de los pacientes.</t>
  </si>
  <si>
    <t>Estándar 4. Código (AsDP4): La organización asegura que para todos los usuarios que atiende, independientemente de la modalidad de venta o contratación de los servicios, se cumplen de igual manera los estándares de acreditación que apliquen a los servicios prestados.</t>
  </si>
  <si>
    <t>4.1: Si la organización presta servicios mediante la venta de servicios parciales como hotelería, salas de cirugía u otros, cuenta con mecanismos para asegurar que la atención extrainstitucional ambulatoria o intrainstitucional prestada por terceros se presta cumpliendo con los estándares de acreditación en relación con el servicio o servicios prestados.</t>
  </si>
  <si>
    <t>4.1.1: Incluir en el preparación para la acreditación, los servicios tercerizados, tales como laboratorio clínico e imagenología.</t>
  </si>
  <si>
    <t>4.2: Si la organización tiene responsabilidades en la atención de grupos poblacionales o contrata servicios con terceros, cuenta con mecanismos para asegurar que el ciclo de atención del usuario del cual es responsable se realiza cumpliendo con los estándares de acreditación.</t>
  </si>
  <si>
    <t xml:space="preserve">NOTIFICAR  POR  MEDIO ESCRITO AL LABORATORIO Y RADIOLOGIA  LOS LINEAMIENTOS  INSTITUCIONALES  QUE PERMITAN  GARANTIZAR EL CUMPLIMINETO DE LOS ESTANDARES DE ACREDITACION  DE LA INSTITUCIÓN  E INFORMARLES  LA OBLIGATORIEDAD DEL CUMPLIMIENTO DE ESTOS </t>
  </si>
  <si>
    <t xml:space="preserve">TRADUCIR AL INGLES LOS DEBERES  Y DERECHOS Y PUBLICARLOS EN UNA  CARTELERA  EN CADA  NIVEL </t>
  </si>
  <si>
    <t>ADMINISTRATIVOS</t>
  </si>
  <si>
    <t>MEJORAMIENTO CONTINUO</t>
  </si>
  <si>
    <t>DOCUMENTAR DENTRO DE LA POLITICA DE HUMANIZACION DEL SERVICIO, LO REFERENTE  A  CULTURA DEL  SILENCIO,  BUEN TRATO Y RESPETO.</t>
  </si>
  <si>
    <t>MEDIR ADHERENCIA EVALUANDO LO SOCIALIZADO Y ANALISIS DE RESULTADOS PARA TOMAR ACCIONES</t>
  </si>
  <si>
    <t>ASESOR CALIDAD</t>
  </si>
  <si>
    <t>DIRECTOR MEDICO</t>
  </si>
  <si>
    <t>MISIONAL</t>
  </si>
  <si>
    <t>PROCESOS MISIONALES-
MEJORAMIENTO CONTINUO</t>
  </si>
  <si>
    <t>SOCIALIZAR COMITÉ DE ETICA Y SUS FUNCIONES ESPECIFICAS.</t>
  </si>
  <si>
    <t>REALIZAR SEGUIMIENTO AL COMITE DE ETICA, APLICANDO MECANISMOS DE EVALUACIÓN.</t>
  </si>
  <si>
    <t>DOCUMENTAR LAS ACCIONES ESPECIFICAS DEL COMITÉ DE ETICA  EN EL QUE SE INCLUYAN EL ANALISIS DE CASOS EN LOS QUE SE VULNERAN LOS DEBERES  Y DERECHOS DE LOS USUARIOS.</t>
  </si>
  <si>
    <t xml:space="preserve"> </t>
  </si>
  <si>
    <r>
      <t xml:space="preserve">DIRECTOR MEDICO </t>
    </r>
    <r>
      <rPr>
        <sz val="8"/>
        <rFont val="Arial"/>
        <family val="2"/>
      </rPr>
      <t>(ALEJANDRO ARIAS)</t>
    </r>
    <r>
      <rPr>
        <b/>
        <sz val="8"/>
        <rFont val="Arial"/>
        <family val="2"/>
      </rPr>
      <t xml:space="preserve">  LIDER GESTION HUMANA()</t>
    </r>
  </si>
  <si>
    <t>3.1: El código de ética contempla el respeto por los derechos y los deberes de los usuarios.
*Se encuentra articulado al plan de direccionamiento estratégico</t>
  </si>
  <si>
    <t>3.2: El código de buen gobierno incluye mecanismos para dar solución a posibles conflictos de intereses.
*Se encuentra articulado al plan de direccionamiento estratégico</t>
  </si>
  <si>
    <t>3.3: Los comités de ética evalúan situaciones especiales de la atención ética de los pacientes (trasplantes, muerte cerebral, estado terminal, entre otros).
*Se encuentra articulado al plan de direccionamiento estratégico</t>
  </si>
  <si>
    <r>
      <t>DIRECTOR MEDICO (</t>
    </r>
    <r>
      <rPr>
        <sz val="8"/>
        <rFont val="Arial"/>
        <family val="2"/>
      </rPr>
      <t>ALEJANDRO ARIAS)</t>
    </r>
  </si>
  <si>
    <r>
      <t>DIRECTOR MEDICO (</t>
    </r>
    <r>
      <rPr>
        <sz val="8"/>
        <rFont val="Arial"/>
        <family val="2"/>
      </rPr>
      <t>ALEJANDRO ARIAS</t>
    </r>
    <r>
      <rPr>
        <b/>
        <sz val="8"/>
        <rFont val="Arial"/>
        <family val="2"/>
      </rPr>
      <t>)</t>
    </r>
  </si>
  <si>
    <t>Estándar 8. Código (AsAC1): La organización garantiza el acceso de los usuarios, según las diferentes particularidades y características de los usuarios. Se evalúan las barreras del acceso y se desarrollan acciones de mejoramiento.</t>
  </si>
  <si>
    <t>8.1: Desde el acceso, se definen mecanismos de identificación redundante.</t>
  </si>
  <si>
    <t>8.1.1: socializar  los procedimientos implementados, implementar  mecanismos  de evaluación de adherencia de los servicios  involucrados</t>
  </si>
  <si>
    <t>Documentar el procedimiento de acceso de usuarios a los servicios. El procedimiento debe incluir la identificación de los riesgos con escala de medición, los posibles impactos y planes de mitigación; asi mismo, debe identificar las barreras de acceso. Se establecen listas de chequeo para la verificación del cumplimiento de criterios de acuerdo con las prioridades y los riesgos detectados por la institución.</t>
  </si>
  <si>
    <t xml:space="preserve">ADMINSTRATIVAS </t>
  </si>
  <si>
    <r>
      <t>ASESOR DE CALIDAD 
DIRECTOR MEDICO
(</t>
    </r>
    <r>
      <rPr>
        <sz val="8"/>
        <rFont val="Arial"/>
        <family val="2"/>
      </rPr>
      <t>ALEJANDRO ARIAS</t>
    </r>
    <r>
      <rPr>
        <b/>
        <sz val="8"/>
        <rFont val="Arial"/>
        <family val="2"/>
      </rPr>
      <t>)</t>
    </r>
  </si>
  <si>
    <t>Establecer el mapa de riesgos del proceso de atención</t>
  </si>
  <si>
    <t>Socializar con todo el personal asistencial y adminsitrativo, el procedimiento de acceso a servicios y el proceso de atención.</t>
  </si>
  <si>
    <r>
      <t>COORDINADORA DE ENFERMERMERIA (</t>
    </r>
    <r>
      <rPr>
        <sz val="8"/>
        <rFont val="Arial"/>
        <family val="2"/>
      </rPr>
      <t>CLAUDIA  GARCIA)</t>
    </r>
    <r>
      <rPr>
        <b/>
        <sz val="8"/>
        <rFont val="Arial"/>
        <family val="2"/>
      </rPr>
      <t xml:space="preserve">
DIRECTOR MEDICO
(</t>
    </r>
    <r>
      <rPr>
        <sz val="8"/>
        <rFont val="Arial"/>
        <family val="2"/>
      </rPr>
      <t>ALEJANDRO ARIAS</t>
    </r>
    <r>
      <rPr>
        <b/>
        <sz val="8"/>
        <rFont val="Arial"/>
        <family val="2"/>
      </rPr>
      <t>)</t>
    </r>
  </si>
  <si>
    <t>Verificación de adherencia al proceso y los temas socializados.</t>
  </si>
  <si>
    <t>Elaboración de planes de Mejoramiento</t>
  </si>
  <si>
    <t>8.2: Desde el acceso, se hace identificación de riesgos de la atención de acuerdo con el tipo de usuario.</t>
  </si>
  <si>
    <t>8.2.1: Ajustar  los procedimientos incluyendo la  identificación de los  riesgos del paciente estandarizada  en una escala  de medición.</t>
  </si>
  <si>
    <t>Implementación de planes de mejora</t>
  </si>
  <si>
    <r>
      <t>COORDINADORA DE ENFERMERMERIA (</t>
    </r>
    <r>
      <rPr>
        <sz val="8"/>
        <rFont val="Arial"/>
        <family val="2"/>
      </rPr>
      <t>CLAUDIA  GARCIA)</t>
    </r>
    <r>
      <rPr>
        <b/>
        <sz val="8"/>
        <rFont val="Arial"/>
        <family val="2"/>
      </rPr>
      <t xml:space="preserve">
DIRECTOR MEDICO
(</t>
    </r>
    <r>
      <rPr>
        <sz val="8"/>
        <rFont val="Arial"/>
        <family val="2"/>
      </rPr>
      <t>ALEJANDRO ARIAS</t>
    </r>
    <r>
      <rPr>
        <b/>
        <sz val="8"/>
        <rFont val="Arial"/>
        <family val="2"/>
      </rPr>
      <t>)
*TODO EL PERSONAL</t>
    </r>
  </si>
  <si>
    <t>8.3: Se hace un análisis de barreras de acceso a la organización (autorizaciones, administrativas, geográficas, entre otras) y también dentro de la organización hacia los diferentes servicios.</t>
  </si>
  <si>
    <t xml:space="preserve">8.3.1: integrar en los procesos de atención  las  identificación de las  barreras de acceso </t>
  </si>
  <si>
    <t>Retroalimentación al grupo de mejoramiento contínuo</t>
  </si>
  <si>
    <t>8.4: Se hacen mediciones de demanda insatisfecha y se toman acciones que demuestran su reducción.</t>
  </si>
  <si>
    <t>8.4.1: Generar  mecanismo de identificación  y medición de  demanda insatisfecha de acuerdo a los servicios  ofertados</t>
  </si>
  <si>
    <t>9.0.1: Realizar  identificación de los proveedores de las  organización  integradas  en red y sus  barreras de acceso en el documento (02-PR-007) y los  formatos (lista  de chequeo par a proveedores externos)</t>
  </si>
  <si>
    <t>Estándar 10. Código (AsAC3): Está  estandarizado  el ciclo  de atención del usuario  desde que llega  a  la organización  hasta su  egreso,  en sus diferentes momentos de contacto administrativo y asistencial; es conocido por todo el personal asistencial y administrativo de la organización; se verifica el conocimiento y se implementan acciones frente a las desviaciones.</t>
  </si>
  <si>
    <t>10.0.1: Complementar  la información  a entregar  al paciente  en el brochure y  socializar  los procedimientos  de atención al usuario, estableciendo los mecanismos  medición de adherencia al cliente interno.</t>
  </si>
  <si>
    <t>*Documentar el procedimiento de acceso de usuarios a los servicios. El procedimiento debe incluir la identificación de los riesgos con escala de medición, los posibles impactos y planes de mitigación; asi mismo, debe identificar las barreras de acceso. Se establecen listas de chequeo para la verificación del cumplimiento de criterios de acuerdo con las prioridades y los riesgos detectados por la institución. 
Establecer el mapa de riesgos del proceso de atención.
*Establecer el mapa de riesgos del proceso de atención.
Socializar con todo el personal asistencial y adminsitrativo, el procedimiento de acceso a servicios y el proceso de atención.
*Verificación de adherencia al proceso y los temas socializados.
*Elaboración de planes de Mejoramiento.
*Implementación de planes de mejora.
*Retroalimentación al grupo de mejoramiento contínuo.</t>
  </si>
  <si>
    <t>Estándar 11. Código (AsAC4): Cuando un usuario solicita citas, la organización garantiza el derecho del usuario a solicitar la atención con el profesional de la salud de su preferencia que se encuentre entre las opciones ofertadas por la institución prestadora. Cuenta con un sistema que permite verificar la disponibilidad de dicho profesional y la oportunidad de su atención.</t>
  </si>
  <si>
    <t>11.1: En su defecto, le ofrecerá al solicitante otras opciones de profesionales disponibles, acordes con las necesidades del usuario.</t>
  </si>
  <si>
    <t>Documentar el procedimiento para identificar y medir la demanda insatisfecha.</t>
  </si>
  <si>
    <t xml:space="preserve">SOCIALIZAR EL PROCEDIMIENTO </t>
  </si>
  <si>
    <t>12.0.1: Ajustar  el procedimiento de asignación de  citas  incluyendo  los  requisitos  exigidos  en el estándar, para continuar  con socialización  y medición de  cumplimiento de  la agenda.</t>
  </si>
  <si>
    <t>Estándar 13. Código (AsAC6): La organización define los indicadores y estándares de oportunidad para los servicios ambulatorios y de respuesta hospitalaria con los que cuenta y se encuentran dentro de o supera los umbrales definidos en el Sistema de Información para la Calidad.</t>
  </si>
  <si>
    <t>13.1: En caso de no atención a los usuarios, por cualquier motivo, la organización cuenta con un sistema de investigación, análisis e información sobre las causas de desatención. La organización tiene definidos los siguientes indicadores y estándares para el acceso:</t>
  </si>
  <si>
    <t>Documentar el procedimiento para la medición de oportunidad de valoraciones y ayudas diagnósticas intrahospitalarias.
*Socializar el formato y procedimiento.</t>
  </si>
  <si>
    <t>- Oportunidad para los determinados servicios ambulatorios con los que cuenta.</t>
  </si>
  <si>
    <t>13.1.1: Elaborar  e implementar  indicadores  de oportunidad de  respuesta  a interconsultas  en el servicio d  hospitalización.</t>
  </si>
  <si>
    <t>Verificación de oportunidad en tiempo de espera por valoración intrahospitalaria por medicina especializada.</t>
  </si>
  <si>
    <t>MISIONALES</t>
  </si>
  <si>
    <t>- Tiempos de espera en los diferentes momentos del acceso a los servicios administrativos y asistenciales, incluida la toma de muestras de laboratorio y la realización de exámenes de apoyo (laboratorio e imagenología).</t>
  </si>
  <si>
    <t>13.1.2: Establecer   el mecanismo de medición, implementarlo  y  aplicarlo para el cumplimiento del estándar.</t>
  </si>
  <si>
    <t>Verificación de oportunidad en tiempo de espera por realización intrahospitalaria de ayudas diagnósticas.</t>
  </si>
  <si>
    <t>- Tiempos para la realización de interconsultas.</t>
  </si>
  <si>
    <t>13.1.3: Establecer   el mecanismo de medición, implementarlo  y  aplicarlo para el cumplimiento del estándar.</t>
  </si>
  <si>
    <t>*Medir demanda insatisfecha.
*Elaboración de planes de Mejoramiento con respecto a las desviaciones encontradas</t>
  </si>
  <si>
    <t>- Demanda insatisfecha.</t>
  </si>
  <si>
    <t>13.1.4: Establecer   el mecanismo de medición, implementarlo  y  aplicarlo para el cumplimiento del estándar.</t>
  </si>
  <si>
    <t>*Implementación de planes de mejora.</t>
  </si>
  <si>
    <t>- Se toman correctivos frente a las desviaciones encontradas.</t>
  </si>
  <si>
    <t>13.1.5: Socializar  y  ejecutar  frente a las  desviaciones encontradas  en los  criterios  anteriores del presente estándar</t>
  </si>
  <si>
    <t>*Retroalimentación al grupo de mejoramiento contínuo</t>
  </si>
  <si>
    <t>Estándar 14. Código (AsAC7): La organización garantiza la información al usuario sobre los servicios que presta. En los casos  en los cuales el usuario no tiene derecho, la información debe ser explícita en relación con la forma para acceder a la prestación de tales servicios no cubiertos.</t>
  </si>
  <si>
    <t>14.0.1: Generar  el documento en el cual  se describa la información que se debe  suministrar  al  usuario  en el momento en que este  no tenga acceso a los servicios por falta  de derechos  o cobertura y socializarlo al personal  relacionado.</t>
  </si>
  <si>
    <t>15.1.1: Establecer  los mecanismos de medición de mejora  en la efectividad de call center  de la institución.</t>
  </si>
  <si>
    <t>15.2: El sistema cuenta con las bases de datos actualizadas de los usuarios con derecho a recibir servicios en la (las) entidad(es) prestadora(s), cuando aplique.</t>
  </si>
  <si>
    <t>15.2.1: Generar  el documento de  apoyo  en el que  se  consigne  el mecanismo de acceso  a la información de afiliación de  usuarios, y este  a su ves  referenciado en el procedimiento de acceso.</t>
  </si>
  <si>
    <t>15.3: Quien asigna la cita conoce la información de: disponibilidad de servicios, horarios de atención, profesionales, especialidades y localización geográfica de los prestadores en los cuales los solicitantes tienen derecho de atención.</t>
  </si>
  <si>
    <t>15.3.1: Socializar al personal  relacionado  con el estándar  el procedimiento  de  asignación de citas, medición de adherencia, y relacionarlo con el direccionamiento estratégico</t>
  </si>
  <si>
    <t>15.4: Al momento de asignar la cita al usuario, se le informa fecha, hora, dirección y profesional asignado, así como la forma para cancelarla. Se deja constancia de esta información en el sitio donde se asigna la cita.</t>
  </si>
  <si>
    <t xml:space="preserve">15.4.1: Documentar  y socializar en el  instructivo de  asignación de citas  de manera presencial  y  codificarlo  listado maestro. </t>
  </si>
  <si>
    <t>15.5: La organización tiene implementada una estrategia para disminuir el riesgo de inasistencia.</t>
  </si>
  <si>
    <t xml:space="preserve">15.5.1: Realizar  un estudio de las  causales de demanda  insatisfecha para determinar   planes de mejoramiento.  Ingresar  en el procedimiento de programación de cirugía </t>
  </si>
  <si>
    <t>15.6: La organización garantiza que se entrega con anterioridad a la atención al usuario la información requerida para su atención.</t>
  </si>
  <si>
    <t>15.7.1: Documentar  y socializar en el instructivo de asignación de citas  la  entrega de la información  requerida por el usuario par a su atención</t>
  </si>
  <si>
    <t>Estándar 16. Código (AsREG1): Está estandarizado el proceso de asignación de citas, registro, admisión y preparación del usuario, mediante el que se le orienta sobre qué debe hacer durante la atención. Se evalúa su cumplimiento y se desarrollan acciones de mejora cuando es necesario.</t>
  </si>
  <si>
    <t>16.1: Incluye información al usuario acerca de los aspectos concernientes a su registro, estancia, atención y cuidado, así como aspectos administrativos tales como tarifas, copagos o cuotas moderadoras y documentación requerida para su ingreso y egreso.</t>
  </si>
  <si>
    <t>16.1.1: Socializar y evaluar  la adherencia al los procedimientos  y al instructivo.</t>
  </si>
  <si>
    <t>16.2: Incluye el uso de controles de identificación redundante.</t>
  </si>
  <si>
    <t>16.2.1: Generar  instrumentos de  evaluación de adherencia.</t>
  </si>
  <si>
    <t>16.3: Los miembros del equipo de salud coordinan al ingreso del paciente las siguientes actividades:</t>
  </si>
  <si>
    <t>-  Identificación del personal de la organización que va a estar a cargo del usuario</t>
  </si>
  <si>
    <t>16.3.1: Ajustar  los procedimientos, de  tal manera  que se incluya  la identificación del personal que  va a estar  a cargo de la atención del paciente  de la institución, socializar  e  implementar  mecanismos de evaluación de adherencia</t>
  </si>
  <si>
    <t>-  Mecanismos redundantes de identificación del usuario.</t>
  </si>
  <si>
    <t xml:space="preserve">16.3.2: </t>
  </si>
  <si>
    <t>-  Definición de riesgos de acuerdo con condición al ingreso.</t>
  </si>
  <si>
    <t>16.3.3: Registro  de los riesgos identificados  en el acceso, e incluirlos dentro del proceso de atención.</t>
  </si>
  <si>
    <t xml:space="preserve">Revisión del procedimiento de ingreso del paciente, verificando que se le informe al mismo y su familia y se deje evidencia de:    </t>
  </si>
  <si>
    <t>-  Los pacientes son identificados antes de cualquier procedimiento por el equipo de salud.</t>
  </si>
  <si>
    <t>16.3.4: Socialización, implementación del procedimiento de  identificación  de pacientes  antede de realizarle procedimientos.</t>
  </si>
  <si>
    <t xml:space="preserve"> * La ubicación en la habitación y en el entorno.                                * Los Derechos y Deberes, servicios cubiertos y no cubiertos de acuerdo con el Plan Obligatorio de Salud, planes complementarios y medicamentos.                              * Rutinas referentes a horarios y restricciones de visitas y horarios de alimentación.           * La secuencia de eventos e indicaciones acerca del sitio y del profesional o profesionales que realizarán el tratamiento.   * Medidas de seguridad, incluidos uso de alarmas, timbres de llamado y conducta ante una posible evacuación.     * Medidas para involucrar al usuario y su familia en los procesos de seguridad de la atención: información, reporte de situaciones anormales, ejemplos de situaciones de riesgo, etc.</t>
  </si>
  <si>
    <t>-  Priorización de los pacientes que deben atenderse en todos los servicios.</t>
  </si>
  <si>
    <t>16.3.5: Documentar, socializar e implementar  estrategias d e priorización del ingreso de paciente a los diferentes  servicios. Establecer mecanismos de adherencia.</t>
  </si>
  <si>
    <t>16.4: Se tiene estandarizada la preparación previa que el usuario debe cumplir con el fin de que le sean realizados los procedimientos ordenados por el equipo de salud y se verifica que se cumpla con dicha preparación. El personal de recepción deberá informar al usuario que no esté adecuadamente preparado sobre los pasos a seguir para el cumplimiento de dicho requisito. En todo caso, se apoyará por los profesionales y técnicos de la organización, en caso de presentarse alguna duda.</t>
  </si>
  <si>
    <t>16.4.1: Adoptar  los  requisitos  de  preparación de  pacientes para la realización  de  ayudas  diagnosticas y garantizarlo en  todos  los servicios, aunado a la medición de la adherencia.
Documentar  el procedimiento   de  abordaje del paciente  que  no esta adecuadamente preparado.</t>
  </si>
  <si>
    <t>16.5: La orientación incluye la recepción de documentos e indicaciones para la espera de llamados o avisos especiales para su atención.</t>
  </si>
  <si>
    <t>16.5.1: Documentar, socializar  e implementar la orientación que desde  la  admisión se  le brinda  al usuario durante  la espera de llamado.</t>
  </si>
  <si>
    <t>16.6: La organización cuenta con un proceso de asesoría para la resolución de inconvenientes, en los casos en los cuales los usuarios carezcan de algún soporte, o no cumplan con todos los trámites administrativos pertinentes.</t>
  </si>
  <si>
    <t xml:space="preserve">16.6.1: Definir  el  procedimiento de  solución de  inconvenientes  cuando el usuario  carece de algún soporte administrativo para la  atención, socialización e implementación. </t>
  </si>
  <si>
    <t>16.7: La organización monitoriza y hace gestión específica en relación con los tiempos para el ingreso asistencial a los diferentes servicios.</t>
  </si>
  <si>
    <t xml:space="preserve">16.7.1: Establecer los  mecanismos de monitorización de los  tiempos de  ingreso  para los diferentes  servicios  asistenciales.  </t>
  </si>
  <si>
    <t>16.8: Se establecen listas de chequeo para la verificación del cumplimiento de criterios de acuerdo con las prioridades y los riesgos detectados por la institución.</t>
  </si>
  <si>
    <t>16.8.1: generar la herramienta  de verificación  de  criterios de acuerdo con prioridades  y riesgos detectados por la institución.</t>
  </si>
  <si>
    <t>16.9 Se toman correctivos frente a las desviaciones encontradas.</t>
  </si>
  <si>
    <t>16.9.1: Socializar  y  ejecutar  frente a las  desviaciones encontradas  en los  criterios  anteriores del presente estándar</t>
  </si>
  <si>
    <t>Estándar 17. Código (AsREG2): Se tiene estandarizada la información a entregar en el momento de ingreso al servicio del usuario y su familia</t>
  </si>
  <si>
    <t>17.1: La organización garantiza un proceso para proveer información al usuario y su familia en los siguientes aspectos:</t>
  </si>
  <si>
    <t>17.1.1: Definir dentro de los procesos de atención las  actividades  en las cuales se  debe   brindar la información  contenida en el criterio  y los instrumentos  para socializarlos</t>
  </si>
  <si>
    <t>Revisión del procedimiento de ingreso del paciente, verificando que se le informe al mismo y su familia y se deje evidencia de:                * La ubicación en la habitación y en el entorno.                                     * Los Derechos y Deberes, servicios cubiertos y no cubiertos de acuerdo con el Plan Obligatorio de Salud, planes complementarios y medicamentos.                     * Rutinas referentes a horarios y restricciones de visitas y horarios de alimentación.                        * La secuencia de eventos e indicaciones acerca del sitio y del profesional o profesionales que realizarán el tratamiento.                         *Medidas de seguridad, incluidos uso de alarmas, timbres de llamado y conducta ante una posible evacuación.       * Medidas para involucrar al usuario y su familia en los procesos de seguridad de la atención: información, reporte de situaciones anormales, ejemplos de situaciones de riesgo, etc.
*Socializar el formato y procedimiento.
*Verificación de adherencia al proceso y los temas socializados.
*Elaboración de planes de Mejoramiento.
*Implementación de planes de mejora.
*Retroalimentación al grupo de mejoramiento contínuo.</t>
  </si>
  <si>
    <t>- Personal clave que puede contactar en caso de necesidades de su atención o preocupación por los niveles de calidad provistos.</t>
  </si>
  <si>
    <t>- Rutinas referentes a horarios y restricciones de visitas y horarios de alimentación.</t>
  </si>
  <si>
    <t>- Medidas de seguridad, incluidos uso de alarmas, timbres de llamado y conducta ante una posible evacuación.</t>
  </si>
  <si>
    <t>- La secuencia de eventos e indicaciones acerca del sitio y del profesional o profesionales que realizarán el tratamiento.</t>
  </si>
  <si>
    <t>- Derechos, servicios cubiertos y no cubiertos de acuerdo con el Plan Obligatorio de Salud, planes complementarios y medicamentos.</t>
  </si>
  <si>
    <t>- Ubicación en la habitación y en el entorno.</t>
  </si>
  <si>
    <t>- Causas de retraso y el tiempo máximo que debe seguir esperando.</t>
  </si>
  <si>
    <t>- Medidas para involucrar al usuario y su familia en los procesos de seguridad de la atención: información, reporte de situaciones anormales, ejemplos de situaciones de riesgo, etc.</t>
  </si>
  <si>
    <t>17.2: Se establecen listas de chequeo para la verificación del cumplimiento de criterios de acuerdo con las prioridades y los riesgos detectados por la institución.</t>
  </si>
  <si>
    <t>17.2.1: generar la herramienta  de verificación  de  criterios de acuerdo con prioridades  y riesgos detectados por la institución.</t>
  </si>
  <si>
    <t>17.3: Se toman correctivos frente a las desviaciones encontradas.</t>
  </si>
  <si>
    <t>17.3.1: Socializar  y  ejecutar  frente a las  desviaciones encontradas  en los  criterios  anteriores del presente estándar</t>
  </si>
  <si>
    <t>Estándar 18. Código (AsREG3): En los servicios asistenciales se cuenta con las guías y los protocolos, con criterios explícitos, en los que se establecen las necesidades de preparación previa del paciente para la realización de cualquier intervención. Estas guías o protocolos:</t>
  </si>
  <si>
    <t>18.1: Se encuentran y usan en los respectivos sitios administrativos y asistenciales que los requieran para la información oportuna de los usuarios.</t>
  </si>
  <si>
    <t>Revisar las quías  existentes para verificar  si se establecen  criterios de preparación  explícitos previo a la realización de una intervención intrahospitalaria o previa realización de una ayuda diagnóstica que requiera preparación. Estas guías deben contemplar los controles de identificación redundante, los riesgos de acuerdo con la condición del paciente y la priorización de aquellos casos que lo ameriten.
*Socializar las guías y los formatos relacionados con el proceso.
*Verificación de adherencia al proceso y los temas socializados.
*Elaboración de planes de Mejoramiento.
*Implementación de planes de mejora.
*Retroalimentación al grupo de mejoramiento contínuo.
*Socializar el proceso, las guías y los formatos relacionados.
*Verificación de adherencia al proceso y los temas socializados.
*Elaboración de planes de Mejoramiento.
*Implementación de planes de mejora.
*Retroalimentación al grupo de mejoramiento contínuo</t>
  </si>
  <si>
    <t>18.2: Se revisan y ajustan periódicamente. Cada actualización es enviada al sitio o servicio que corresponda y se realiza seguimiento de su adherencia.</t>
  </si>
  <si>
    <t>18.3: Se garantiza que se deja constancia (física o en el sistema de información) sobre las recomendaciones dadas al paciente para su preparación.</t>
  </si>
  <si>
    <t>18.4: Se socializan y se generan acciones de mejora en caso de no cumplimiento.</t>
  </si>
  <si>
    <t>Estándar 19. Código (AsEV1): La organización identifica, evalúa y da respuesta a las necesidades educativas de los usuarios.</t>
  </si>
  <si>
    <t>19.1: El equipo de salud está preparado y conoce cómo realizar una atención culturalmente congruente con la población objeto.</t>
  </si>
  <si>
    <t>19.1.1: Incluir en los procesos de atención  la identificación y evaluación de necesidades educativas d e información de los usuarios, teniendo en cuenta  todos los requisitos  exigidos, en los  criterios del estándar.</t>
  </si>
  <si>
    <t>Revisión del plan de cuidados y tratamiento, verificando:      * Que los procesos inherentes al cuidado y tratamiento desde el ingreso del paciente, están planeados teniendo en cuenta las guías de práctica clínica basadas en la evidencia que la organización ha desarrollado, adoptado o adaptado. Los protocolos y los procedimientos definidos por todos los servicios, se articulan con los procesos de cuidado y tratamiento de la atención en salud.</t>
  </si>
  <si>
    <t>19.2: Se tienen en cuenta las necesidades de información.</t>
  </si>
  <si>
    <t>- Conocimiento del paciente acerca de su patología.</t>
  </si>
  <si>
    <t>- Forma de tratamiento de su enfermedad.</t>
  </si>
  <si>
    <t>- Expectativas del usuario acerca del resultado de su tratamiento.</t>
  </si>
  <si>
    <t>- Posibles complicaciones y riesgos.</t>
  </si>
  <si>
    <t>19.4: Existe evidencia de que la evaluación de necesidades es realizada por un equipo de salud y coordinada por el médico tratante responsable.</t>
  </si>
  <si>
    <t>Estándar 21. Código (AsEV3): La organización garantiza que está en capacidad de identificar, desde el momento mismo del ingreso, si el paciente requiere técnicas especiales de aislamiento de acuerdo con su patología.</t>
  </si>
  <si>
    <t>21.1: Este aislamiento debe mantener la dignidad del paciente y no puede ser obstáculo para un proceso de atención de acuerdo con lo necesario para su enfermedad.</t>
  </si>
  <si>
    <t>Revisión de los procesos de ingreso del usuario a los servicios intrahospitalarios, garantizando la capacidad de identificar, desde el momento mismo del ingreso, si el paciente requiere técnicas especiales de aislamiento de acuerdo con su patología. Dicho proceso, garantiza que todas las personas que tengan contacto directo con pacientes en condiciones de aislamiento deben recibir capacitación y /o entrenamiento para minimizar los riesgos a los usuarios; esto incluye equipo de salud, personal en práctica formativa, docentes e investigadores, entre otros. La implementación vela a lo largo del proceso, por la dignidad del paciente y garantiza el tratamiento necesario que requiera.
*Socializar el proceso, las guías y los formatos relacionados.
*Verificación de adherencia al proceso y los temas socializados.
*Elaboración de planes de Mejoramiento.
*Implementación de planes de mejora.
*Retroalimentación al grupo de mejoramiento contínuo.</t>
  </si>
  <si>
    <t>21.2: La organización, una vez identificada la necesidad del aislamiento, diseña el plan de tratamiento, ejecuta el tratamiento y evalúa su resultado de acuerdo con la decisión adoptada.</t>
  </si>
  <si>
    <t>21.3: La organización prevé mecanismos para prevenir riesgos de diseminación de infecciones.</t>
  </si>
  <si>
    <t>21.4: La organización realiza monitoreo permanente de la adherencia a las técnicas especiales de aislamiento por parte de los colaboradores, difunde sus resultados y estimula el mejoramiento continuo.</t>
  </si>
  <si>
    <t>21.5: Existen técnicas e instrucciones para que familiares y visitantes cumplan con las técnicas de aislamiento.</t>
  </si>
  <si>
    <t>21.6: Todas las personas que tengan contacto directo con pacientes en condiciones de aislamiento deben recibir capacitación y /o entrenam iento para minimizar los riesgos a los usuarios; esto incluye equipo de salud, personal en práctica formativa, docentes e investigadores, entre otros.</t>
  </si>
  <si>
    <t>Estándar 22. Código (AsPL1): Si la organización tiene responsabilidades en grupos poblacionales específicos, tiene procesos de evaluación y gerencia de riesgos en salud de la población bajo su responsabilidad y establece mecanismos para educar en autocuidado y corresponsabilidad.</t>
  </si>
  <si>
    <t>22.1: Se define el enfoque de riesgo.</t>
  </si>
  <si>
    <t>22.1.1: Documentar  el mapa de riesgos  a  todo proceso y procedimiento, establecerlo en todas  las  etapas de la atención, socializar   y evaluar.</t>
  </si>
  <si>
    <t>22.2: Se priorizan los riesgos críticos.</t>
  </si>
  <si>
    <t>22.3: Se mide el impacto.</t>
  </si>
  <si>
    <t>22.4: Se gestionan y evalúan los resultados.</t>
  </si>
  <si>
    <t>Estándar 23. Código (AsPL2): Existe un proceso  de planeación  de la atención,  el  cuidado  y  el  tratamiento  para  cada  paciente, el cual incluye  implementación, desarrollo  y seguimiento del plan de tratamiento de acuerdo con el tipo de servicio que presta.
En cualquier tipo de organización, esta planeación incluye:</t>
  </si>
  <si>
    <t>23.1: Los procesos inherentes al cuidado y tratamiento están planeados teniendo en cuenta las guías de práctica clínica basadas en la evidencia que la organización ha desarrollado, adoptado o adaptado. Los protocolos y los procedimientos definidos por el laboratorio clínico, los servicios de imagenología y demás servicios de apoyo se articulan con los procesos de cuidado y tratamiento de la atención en salud.</t>
  </si>
  <si>
    <t>23.1.1: Articular  los protocolos  y procedimientos de laboratorio  e imagenología  dentro de los procesos de atención del paciente  intra  hospitalario, consulta  externa  y  cirugía.</t>
  </si>
  <si>
    <t>Revisión del plan de cuidados y tratamiento, verificando:                                                         * Que los procesos inherentes al cuidado y tratamiento desde el ingreso del paciente, están planeados teniendo en cuenta las guías de práctica clínica basadas en la evidencia que la organización ha desarrollado, adoptado o adaptado. Los protocolos y los procedimientos definidos por todos los servicios, se articulan con los procesos de cuidado y tratamiento de la atención en salud.
*Socializar el proceso, las guías y los formatos relacionados.
*Verificación de adherencia al proceso y los temas socializados.
*Elaboración de planes de Mejoramiento.
*Implementación de planes de mejora.
*Retroalimentación al grupo de mejoramiento contínuo</t>
  </si>
  <si>
    <t>23.2: En cualquiera de las opciones mencionadas anteriormente, las guías deben ser explícitas en contener:</t>
  </si>
  <si>
    <t>- Cuáles son los objetivos de la guía.</t>
  </si>
  <si>
    <t>- Identificación, clasificación e interpretación de la evidencia.</t>
  </si>
  <si>
    <t>- Definición de mecanismos de consenso.</t>
  </si>
  <si>
    <t>- Registro de los conflictos de interés de los miembros del grupo de desarrollo.</t>
  </si>
  <si>
    <t>- Formulación explícita de recomendaciones.</t>
  </si>
  <si>
    <t>- Cada cuánto se hará la actualización.</t>
  </si>
  <si>
    <t>- Aplicabilidad.</t>
  </si>
  <si>
    <t>- Cada cuánto y cómo se monitorizará la adherencia a la guía, incluido el análisis de pares si es pertinente y necesario.</t>
  </si>
  <si>
    <t>- Estos procesos son parte integral de la capacitación, inducción y reinducción de cada trabajador; hay evidencia del conocimiento de estos procesos por parte de los empleados.</t>
  </si>
  <si>
    <t>- La organización cuenta con guías de reacción inmediata y manejo de eventos adversos que potencialmente sean producto de los procesos de atención.</t>
  </si>
  <si>
    <t xml:space="preserve">23.2.1: Identificar  otros  posibles  riesgos dentro de la atención que requiera reacción  inmediata </t>
  </si>
  <si>
    <t>Estándar 26. Código (AsPL5): El proceso de planeación de la atención y cuidado para cada paciente en  imagenología incluye implementación, práctica y seguimiento de los exámenes y los procedimientos para la consecución de los resultados a los usuarios y/o a los clínicos.</t>
  </si>
  <si>
    <t>26.1: Se garantizan mecanismos para la comunicación oportuna de los resultados.</t>
  </si>
  <si>
    <t>26.1.1: Documentar  dentro del proceso de planeación para la atención  a la implementación practica  y seguimiento  de los  exámenes y procedimientos  para  la  consecución de los  resultados garantizando los resquicitos exigidos  en el estándar.</t>
  </si>
  <si>
    <t>26.2: Existen mecanismos para garantizar la correlación entre los resultados de exámenes y procedimientos y las decisiones de carácter clínico.</t>
  </si>
  <si>
    <t>26.3: Existen mecanismos de alarma para resultados críticos.</t>
  </si>
  <si>
    <t>Estándar 27. Código (AsPL6): El proceso de planeación de la atención y cuidado para cada paciente en laboratorio clínico incluye implementación, práctica y seguimiento de los exámenes y los procedimientos para la consecución de los resultados a los usuarios y/o a los clínicos.</t>
  </si>
  <si>
    <t>27.1: En laboratorio clínico, se garantiza que los procesos para la toma de muestras están basados en evidencia y son revisados y ajustados periódicamente con base en nueva evidencia.</t>
  </si>
  <si>
    <t>27.1.1: Documentar  dentro del proceso de planeación para la atención  a la implementación practica  y seguimiento  de los  exámenes y procedimientos  para  la  consecución de los  resultados garantizando los resquicitos exigidos  en el estándar.</t>
  </si>
  <si>
    <t>Incluir dentro del proceso de planeación para la atención, la implementación, practica  y seguimiento  de los  exámenes y procedimientos  para  la  consecución de los  resultados;  garantizando la comunicación oportuna de los resultados,l a correlación entre los resultados de exámenes y procedimientos, y las decisiones de carácter clínico; asi mismo,  debe evidenciar los mecanismos de alarma para resultados críticos.                                    En el laboratorio clínico, se garantiza que los procesos para la toma de muestras están basados en evidencia y son revisados y ajustados periódicamente con base en nueva evidencia.</t>
  </si>
  <si>
    <t>27.2: Se garantizan mecanismos para la comunicación oportuna de los resultados.</t>
  </si>
  <si>
    <t>27.3: Existen mecanismos para garantizar la correlación entre los resultados de exámenes y los procedimientos y las decisiones clínicas.</t>
  </si>
  <si>
    <t>27.4: Existen mecanismos de alarma para resultados críticos.</t>
  </si>
  <si>
    <t>Estándar 28. Código (AsPL7): La organización tiene estandarizados los puntos clave del cuidado y el tratamiento para procesos de atención específicos, los cuales apoyan la oportunidad y la efectividad de las intervenciones.</t>
  </si>
  <si>
    <t>28.1: Se identifican el lugar y servicios necesarios para lograr los objetivos con el paciente.</t>
  </si>
  <si>
    <t>28.1.1: Identificar todas las áreas relacionadas con la atención en salud de los pacientes, así mismo</t>
  </si>
  <si>
    <t xml:space="preserve"> Criterios de ingreso y egreso a Unidad de Cuidado Intensivo (a través de escala TISS). </t>
  </si>
  <si>
    <t>28.6: Apoyo emocional al usuario y su familia relacionado con el impacto de la experiencia de la cirugía, aspectos éticos como muerte cerebral, retiro de los sistemas de soporte vital, decisiones de no tratamiento y no reanimación. Este criterio aplica solo cuando las circunstancias anteriormente mencionadas ya están presentes o instauradas (criterio específico para el servicio de cirugía o unidades de cuidado crítico).</t>
  </si>
  <si>
    <t>28.6.1: Establecer  un procedimiento en el que se determine  el tiempo y espacio en el que el medico  tratante  brinde la información  relacionada  con el estándar. Socializarlo, documentarlo  y evaluar  la adherencia.</t>
  </si>
  <si>
    <t xml:space="preserve">Revisar el procedimiento de atención al usuario, verificando *Que se brinde la educación e información  pertinente y clara al paciente y su familia, sobre el diagnostico, tratamiento, pronóstico, complicaciones, estado actual, evolución, comprensión del proceso de salud/enfermedad, riesgos, corresponsabilidad en salud, rehabilitación.                                                                                                         </t>
  </si>
  <si>
    <t>28.7: Rehabilitación según necesidades físicas, ocupacionales, de recreación y de comunicación (lenguaje y audición), si aplica.</t>
  </si>
  <si>
    <t>28.7.1: Documentar  y socializar  el procedimiento de   soporte de  terapia física evaluar  adherencia</t>
  </si>
  <si>
    <t>28.8: Valoración nutricional al paciente hospitalizado y registro de la dieta ordenada.</t>
  </si>
  <si>
    <t>28.8.1: Crear  un procedimiento de interconsulta según la  solicitada en el estándar.</t>
  </si>
  <si>
    <t>Revisar el proceso de atención, verificando  Que se realiza valoración nutricional al paciente hospitalizado y registro de la dieta ordenada.</t>
  </si>
  <si>
    <t>28.9: Soporte nutricional especial.</t>
  </si>
  <si>
    <t>28.9.1: Documentar en las guias  clínicas   el soporte  nutricional especial.</t>
  </si>
  <si>
    <t xml:space="preserve">Que se realiza valoración nutricional al paciente hospitalizado y registro de la dieta ordenada.  </t>
  </si>
  <si>
    <t>28.10: Se analizan gustos y preferencias del usuario respecto de la dieta y se ofrecen alternativas.</t>
  </si>
  <si>
    <t>28.10.1: Documentar  el procedimiento de dietas  a paciente  hospitalizado  socializarlo  y  evaluar  adherencia.</t>
  </si>
  <si>
    <t>28.11: Criterios de ingreso y egreso a Unidad de Cuidado Intensivo.</t>
  </si>
  <si>
    <t>28.11.1: Documentar dentro del plan de  atención  la descripción de la escala TISS</t>
  </si>
  <si>
    <t>* Criterios de ingreso y egreso a Unidad de Cuidado Intensivo (a través de escala TISS).</t>
  </si>
  <si>
    <t>28.12: Abordaje interdisciplinario de casos complejos.</t>
  </si>
  <si>
    <t>28.12.1: Documentar, socializar  y evaluar el procedimiento de  junta  medico  quirúrgica.</t>
  </si>
  <si>
    <t>Documentar  y socializar el procedimiento de junta  medico quirurgica</t>
  </si>
  <si>
    <t>28.13: Criterios para respuesta oportuna y efectiva a interconsultas.</t>
  </si>
  <si>
    <t>28.13.1: Documentar  el procedimiento  de  interconsultas  en el que  incluya  los  ítems  exigidos  en el estándar dentro del plan de atención.</t>
  </si>
  <si>
    <t xml:space="preserve">elabortar  el procedimiento  de  interconsultas en hospirtalización  y  uci </t>
  </si>
  <si>
    <t>28.14: Se proveen actividades lúdicas para infantes y adolescentes y actividades especiales para usuarios de tercera edad.</t>
  </si>
  <si>
    <t>28.14.1: Documentar, socializar  y evaluar  adherencia  del  procedimiento  solicitado en el estándar</t>
  </si>
  <si>
    <t>28.15: Consejería y apoyo emocional al usuario y su familia, de acuerdo con la evolución y respuesta del paciente al tratamiento, la preparación para las consecuencias físicas , sociales y emocionales de la enfermedad, incluidas la muerte y la donación de órganos, cuando aplique.</t>
  </si>
  <si>
    <t>Revisar el proceso de atención, verificando:                                    * Que se realiza valoración nutricional al paciente hospitalizado y registro de la dieta ordenada.                              * Criterios de ingreso y egreso a Unidad de Cuidado Intensivo (a través de escala TISS).            *Que se garantiza el abordaje interdisciplinario de casos complejos.                                      * Que se brinda apoyo espiritual o religioso.                                    * Que se garantiza el personal necesario para brindar atención oportuna con el nivel de calidad esperado tanto en el horario diurno como nocturno, fines de semana y festivos.       * Se verifica la comprensión por parte del usuario de la información brindada en este estándar.</t>
  </si>
  <si>
    <t>28.16: Apoyo espiritual o religioso.</t>
  </si>
  <si>
    <t>28.16.1: Documentar  dentro del procedimiento de atención la actividades referentes  al apoyo espiritual y religioso al que  tiene  derecho el paciente atendido en a institución</t>
  </si>
  <si>
    <t>28.17: En caso de que el paciente vaya a ser sometido a una intervención quirúrgica, se realiza una valoración anestésica prequirúrgica, brindándole toda la información pertinente y suficiente sobre riesgos, preparación, consecuencias, trámites, etc.</t>
  </si>
  <si>
    <t xml:space="preserve">28.17.1: Documentar  el procedimiento, socializarlo , aplicarlo  y  evalúa adherencia. </t>
  </si>
  <si>
    <t>28.18: Si la organización presta servicios durante horarios nocturnos, se deben especificar claramente los servicios que pueden prestar y aquellos que no. En todo caso, se cuenta con un sistema de referencia de pacientes para remitir lo que esté explícitamente definido como fuera de su alcance de resolución en estos horarios.</t>
  </si>
  <si>
    <t>28.18.1: Divulgación masiva  del portafolio de servicios.</t>
  </si>
  <si>
    <t>28.19: Se garantiza el personal necesario para brindar atención oportuna con el nivel de calidad esperado tanto en el horario diurno como nocturno, fines de semana y festivos.</t>
  </si>
  <si>
    <t>28.19.1: Realizar  el estudio de  capacidad de personal para brindar oportunidad frente  a los servicios  ofertados.</t>
  </si>
  <si>
    <t>28.20: Existe un proceso para informar al personal asistencial implicado en el tratamiento el papel que debe desempeñar.</t>
  </si>
  <si>
    <t>28.20.1: Revisar, ajustar  y medir  el  manual de  funciones y  aplicarlo  desde el momento de la inducción a todo el personal en donde  debe  quedar  descrito  los  actividades de intervención en el plan de atención.</t>
  </si>
  <si>
    <t>Revisar, ajustar  y medir  el  manual de  funciones y  aplicarlo  desde el momento de la inducción a todo el personal en donde  debe  quedar  descrito  los  actividades de intervención en el plan de atención y documentarse  el proceso de inducción</t>
  </si>
  <si>
    <t>28.21: Se estimula la incorporación del paciente y su familia en los programas de promoción y prevención que les apliquen.</t>
  </si>
  <si>
    <t>28.21.1: Documentar las  actividades de  inducción del paciente a programas de PYP.</t>
  </si>
  <si>
    <t>Revisar el procedimiento de atención al usuario, verificando: * Que de acuerdo con las necesidades para la prevención de enfermedades y la promoción de la salud, se informa al paciente acerca de los esfuerzos conjuntos para el manejo de su enfermedad y, junto con el usuario, se presenta un plan para las actividades correspondientes.  * Que se asegura que las intervenciones de información y desarrollo de competencias son documentadas, ejecutadas y evaluadas, incluida la evaluación de los resultados obtenidos en relación con los resultados esperados.                 * Que se asegura que los usuarios, los familiares, el personal y los visitantes tienen acceso a la información sobre estrategias de prevención de enfermedades y actividades de promoción de la salud.</t>
  </si>
  <si>
    <t>28.22: La organización demuestra la oportunidad y la efectividad en las atenciones descritas en el presente estándar.</t>
  </si>
  <si>
    <t>28.22.1: Establecer  mecanismos que demuestren  la  oportunidad  de las  atenciones descritas en el estándar a  través  de historia  clínica  y/o indicadores</t>
  </si>
  <si>
    <t>28.23: Se verifica la comprensión por parte del usuario de la información brindada en este estándar.</t>
  </si>
  <si>
    <t>28.23.1: Describir dentro de los procedimientos de atención el registro de cada uno de los momentos de verdad frente  al usuario  y a su familia en el que se  brinde  información  y se confirme  su  comprensión par a darle  cumplimiento al estándar.</t>
  </si>
  <si>
    <t xml:space="preserve"> aseguraR que los usuarios, los familiares, el personal y los visitantes tienen acceso a la información sobre estrategias de prevención de enfermedades y actividades de promoción de la salud evidenciando al entrega de la información.</t>
  </si>
  <si>
    <t>28.24: Se toman correctivos frente a las desviaciones encontradas.</t>
  </si>
  <si>
    <t>28.24.1: Socializar  y  ejecutar  frente a las  desviaciones encontradas  en los  criterios  anteriores del presente estándar</t>
  </si>
  <si>
    <t>documentar  en el formato de no conformidades las d esviaciones  encontradas  y las  oportunidades de mejora que surjan</t>
  </si>
  <si>
    <t>Estándar 30. Código (AsPL9): La organización garantiza que el paciente y su familia son informados acerca de las condiciones relacionadas con su enfermedad o estado de salud y es entrenado para desarrollar competencias en el autocuidado de su salud durante el proceso de atención.</t>
  </si>
  <si>
    <t>30.1: Sobre la base de una evaluación de las necesidades para la prevención de enfermedades y la promoción de la salud, se informa al paciente acerca de los esfuerzos conjuntos para el manejo de su enfermedad y, junto con el usuario, se presenta un plan para las actividades correspondientes.</t>
  </si>
  <si>
    <t xml:space="preserve">30.1.1: Documentar, socializar  y evaluar  las  acciones  encaminadas  al  cumplimiento del estándar, previa   elaboración de las descripciones y ajuste de las actividades  en  el procedimiento atención y en la  historia clínica. </t>
  </si>
  <si>
    <t>Establecer e implementar la política de atención humanizada, contemplando:        * Que se socialicen sus derechos y deberes y se asegure su comprensión.            * Que los usuarios tengan la oportunidad de preguntar sus inquietudes en condiciones de privacidad.                                         * Que su privacidad es respetada mientras el usuario se baña, se desnuda o mientras es atendido por un profesional o técnico.                  * Que en los servicios de apoyo diagnóstico y complementación terapéutica, se garantiza que se mantiene la privacidad del paciente durante la toma de muestras, realización del examen y entrega de resultados.              se tengan consideraciones en gustos y preferencias de los pacientes en su dieta, forma de presentación de los alimentos, horarios, etc.                                                                                    *Que los procesos de prescripción y administración de medicamentos, la realización de procedimientos y toma de muestra sean a  horarios articulados con el reposo de los pacientes, que las vías de administración que consideren comodidad y nivel del dolor.                                                                                                          *  Respeto del cadáver y apoyo emocional a familiares.                                                                                                         *Que se promuevan condiciones de silencio y de disminución de contaminación visual y auditiva.                                                                                                                                                                                            * Que se realice un abordaje respetuoso de tradiciones, creencias y valores de los usuarios.</t>
  </si>
  <si>
    <t>30.2: La organización asegura que las intervenciones de información y desarrollo de competencias son documentadas, ejecutadas y evaluadas, inclu ida la evaluación de los resultados obtenidos en relación con los resultados esperados.</t>
  </si>
  <si>
    <t xml:space="preserve">30.2.1: Documentar, socializar  y evaluar  las  acciones  encaminadas  al  cumplimiento del estándar, previa   elaboración de las descripciones de las actividades  en  el procedimiento atención al final de la atención realizada haciendo indicación de la participación efectiva del paciente y su familia en los resultados obtenidos en la atención en salud. </t>
  </si>
  <si>
    <t>30.3: La organización asegura que los datos sobre las necesidades y el plan sobre promoción de la salud y prevención de las enfermedades se transmiten a todas las organizaciones encargadas de la salud del usuario y, cuando sea pertinente, a las entidades de carácter nacional o territorial del Estado para la conformación de las bases de datos clínicos de calidad o epidemiológicos.</t>
  </si>
  <si>
    <t>30.3.1: Documentar el proceso, socializarlo y evaluarlo a  todo el personal asistencial en donde  se  especifiquen  las  rutas  para orientar al  usuario  y dar  continuidad con los manejos en  los programas de PYP de las EPS y demás entidades interesadas.</t>
  </si>
  <si>
    <t>30.4: La organización asegura que en los registros clínicos del paciente se consigna la información del usuario sobre la prevención de enfermedades y promoción de la salud.</t>
  </si>
  <si>
    <t>30.4.1: Documentar, socializar  y evaluar  las  acciones  encaminadas  al  cumplimiento del estándar, previa   elaboración de las descripciones de las actividades  en  el procedimiento de  atención en la  historia clínica y  procesos de  direccionamiento a  PYP.</t>
  </si>
  <si>
    <t>30.5: La organización asegura que los usuarios, los familiares, el personal y los visitantes tienen acceso a la información sobre estrategias de prevención de enfermedades y actividades de promoción de la salud.</t>
  </si>
  <si>
    <t>30.5.1: Documentar  las estrategias   para difundir la  información.
Comunicar   e informar  al paciente  los programas  de PYP de  su respectiva  EPS.  socializar  y evaluar.</t>
  </si>
  <si>
    <t>30.6: Existe un registro de acciones extramurales que dan respuesta a los criterios del estándar.</t>
  </si>
  <si>
    <t>30.7: Se toman correctivos frente a las desviaciones encontradas.</t>
  </si>
  <si>
    <t>30.7.1: Socializar  y  ejecutar  frente a las  desviaciones encontradas  en los  criterios  anteriores del presente estándar</t>
  </si>
  <si>
    <t>Estándar 31. Código (AsPL10): La organización tiene claramente definido el proceso de consecución y verificación del entendimiento del consentimiento informado.
Al momento de solicitar el consentimiento, se le provee al paciente la información acerca de los riesgos y  los beneficios de los procedimientos planeados y los riesgos del no tratamiento, de manera que puedan tomar decisiones informadas.</t>
  </si>
  <si>
    <t>31.1: Se obtiene un consentimiento especial del paciente si este va a hacer parte o se le solicita participar en un proyecto de investigación, en el que se le explican el objetivo, los beneficios y los inconvenientes del mismo. La negativa por parte del paciente no puede ser barrera para una atención médica acorde con su patología, aunque debe primar la autonomía del paciente.</t>
  </si>
  <si>
    <t>31.1.1: Ajustar los formatos del consentimiento informado de acuerdo a los requerimientos del estándar y ajustar el procedimiento de atención de acuerdo a la solicitud del estándar.</t>
  </si>
  <si>
    <t>Revisar el procedimiento de atención al usuario, verificando:                                                                *Que se brinde la educación e información  pertinente y clara al paciente y su familia, sobre el diagnostico, tratamiento, pronóstico, complicaciones, estado actual, evolución, comprensión del proceso de salud/enfermedad, riesgos, corresponsabilidad en salud, rehabilitación. 
Documentar  socializar  el didsentimiento  informado.</t>
  </si>
  <si>
    <t>31.2: Se obtiene un registro firmado por el paciente cuando decide conscientemente no someterse al procedimiento sugerido por el equipo o profesional tratante.</t>
  </si>
  <si>
    <t>31.3: El consentimiento informado debe incluir, como mínimo, los beneficios, los riesgos y las alternativas, de acuerdo con el procedimiento específico.</t>
  </si>
  <si>
    <t>31.4: Los profesionales responsables del consentimiento informado reciben capacitación y entrenamiento y son evaluados respecto a:</t>
  </si>
  <si>
    <t>-  Suficiencia del contenido de la información.</t>
  </si>
  <si>
    <t>-  Habilidades de comunicación y diálogo.</t>
  </si>
  <si>
    <t>-  En los casos de reintervenciones, se actualiza el consentimiento informado.</t>
  </si>
  <si>
    <t>-  Se evalúa el diligenciamiento adecuado, oportuno y veraz del consentimiento informado.</t>
  </si>
  <si>
    <t>-  Se capacita a los profesionales tratantes acerca de su responsabilidad de comunicación adecuada en el consentimiento informado y de la verificación de la comprensión por parte del paciente.</t>
  </si>
  <si>
    <t>Estándar 32. Código (AsPL11): En el proceso de planeación de la atención, la organización debe tener una política de atención humanizada como elemento fundamental de respeto hacia el usuario, su privacidad y dignidad:</t>
  </si>
  <si>
    <t>32.0.1: Establecer e institucionalizar de atención humanizada.</t>
  </si>
  <si>
    <t>Establecer e implementar la política de atención humanizada, contemplando:       * Que se socialicen sus derechos y deberes y se asegure su comprensión.           * Que los usuarios tengan la oportunidad de preguntar sus inquietudes en condiciones de privacidad.  * Que su privacidad es respetada mientras el usuario se baña, se desnuda o mientras es atendido por un profesional o técnico.   * Que en los servicios de apoyo diagnóstico y complementación terapéutica, se garantiza que se mantiene la privacidad del paciente durante la toma de muestras, realización del examen y entrega de resultados.                 * Que se tengan consideraciones en gustos y preferencias de los pacientes en su dieta, forma de presentación de los alimentos, horarios, etc.  *Que los procesos de prescripción y administración de medicamentos, la realización de procedimientos y toma de muestra sean a  horarios articulados con el reposo de los pacientes, que las vías de administración que consideren comodidad y nivel del dolor.   *  Respeto del cadáver y apoyo emocional a familiares.                            *Que se promuevan condiciones de silencio y de disminución de contaminación visual y auditiva.   * Que se realice un abordaje respetuoso de tradiciones, creencias y valores de los usuarios.Establecer e implementar la política de atención humanizada, contemplando:                                 * Que se socialicen sus derechos y deberes y se asegure su comprensión.                                                                           * Que los usuarios tengan la oportunidad de preguntar sus inquietudes en condiciones de privacidad.                                                                                                                                                                                           * Que su privacidad es respetada mientras el usuario se baña, se desnuda o mientras es atendido por un profesional o técnico.                                                                                                                       * Que en los servicios de apoyo diagnóstico y complementación terapéutica, se garantiza que se mantiene la privacidad del paciente durante la toma de muestras, realización del examen y entrega de resultados.                                                                                                                                                * Que se tengan consideraciones en gustos y preferencias de los pacientes en su dieta, forma de presentación de los alimentos, horarios, etc.                                                                                     *Que los procesos de prescripción y administración de medicamentos, la realización de procedimientos y toma de muestra sean a  horarios articulados con el reposo de los pacientes, que las vías de administración que consideren comodidad y nivel del dolor.                                                                                                          *  Respeto del cadáver y apoyo emocional a familiares.                                                                                                         *Que se promuevan condiciones de silencio y de disminución de contaminación visual y auditiva.                                                                                                                                                                              * Que se realice un abordaje respetuoso de tradiciones, creencias y valores de los usuarios.</t>
  </si>
  <si>
    <t>32.1: Los usuarios son examinados y tienen la oportunidad de preguntar sus inquietudes en condiciones de privacidad.</t>
  </si>
  <si>
    <t>32.1.1: Documentar  la  actividad dentro del procedimiento  y  evaluar  adherencia</t>
  </si>
  <si>
    <t>32.2: La privacidad es respetada mientras el usuario se baña, se desnuda o mientras es atendido por un profesional o técnico. (Incluye personal en formación).</t>
  </si>
  <si>
    <t>32.2.1: Documentar  y socializar  al personal relacionado  con la atención  del usuario  y  brindar  garantías  de  la privacidad  en  todas  las áreas de atención del  usuario.</t>
  </si>
  <si>
    <t>32.3: La privacidad debe ser visual y auditiva.</t>
  </si>
  <si>
    <t>32.3.1: Documentar  y socializar  en los procedimientos un  ítem especifico en el que se describan las  actividades relacionadas  con a privacidad del paciente.</t>
  </si>
  <si>
    <t>32.4: Se estudia, previene e interviene toda forma de discriminación.</t>
  </si>
  <si>
    <t>32.4.1: Incluir en  el direccionamiento  y la plataforma  estratégica  el princio de  igualdad en  donde  no se  de cabida a ningún tipo de discriminación. Incluirlo en los derechos de los pacientes y generar mecanismos que permita identificar, estudiar y prevenir toda forma de discriminación</t>
  </si>
  <si>
    <t>32.5: La organización asegura que existe una política de confidencialidad frente a la información del usuario y que su presencia en la organización no será divulgada sin su consentimiento.</t>
  </si>
  <si>
    <t>32.5.1: Establecer la política de confidencialidad frente a la información del usuario. 
Socializar  y evaluar  el  proceso de  reserva de  la  historia clínica  y  procesos de  archivo.</t>
  </si>
  <si>
    <t>32.6: En los servicios de apoyo diagnóstico y complementación terapéutica, se debe garantizar que se mantiene la privacidad del paciente durante la toma de muestras, realización del examen y entrega de resultados. A los usuarios se les provee, en los casos que así ameriten, los elementos físicos (vestidos, batas, frascos, tubos etc.) que garanticen la privacidad y dignidad durante la toma de muestras o exámenes.</t>
  </si>
  <si>
    <t>32.6.1: Documentar  y evaluar  los procedimientos que  garanticen las  exigencias  el estándar.</t>
  </si>
  <si>
    <t>32.7: Procedimientos para la definición de horarios de visita que consulten las necesidades de los usuarios y sus preferencias, con prelación a niños, adultos mayores, obstétricas y pacientes en condiciones críticas.</t>
  </si>
  <si>
    <t>32.7.1: Documentar, socializar y  evaluar   sobre las  exigencias del estándar. (Encuesta  al usuario sobre   preferencias de  horarios)</t>
  </si>
  <si>
    <t>32.8: Consideraciones en gustos y preferencias de los pacientes en su dieta, forma de presentación de los alimentos, horarios, etc.</t>
  </si>
  <si>
    <t>32.8.1: Documentar  el procedimiento de dietas  a paciente  hospitalizado  socializarlo  y  evaluar  adherencia, forma de presentación   y  horarios.</t>
  </si>
  <si>
    <t>32.9: Consideraciones especiales de acompañamiento al paciente moribundo y apoyo para el bien morir.</t>
  </si>
  <si>
    <t>32.9.1: Generar un procedimiento específico en el que se incluya horarios flexibles, acompañamiento familiar continuo, información continua de la condición del paciente y permitir el apoyo espiritual que la familia considere pertinente.</t>
  </si>
  <si>
    <t>32.10: Desarrollo, a todo el personal, de habilidades para la comunicación y el diálogo, incluida la consideración al transmitir información dolorosa para el paciente y sus familiares.</t>
  </si>
  <si>
    <t>32.10.1: Establecer mecanismos de evaluación de adherencia de los requisitos exigidos en el estándar, de acuerdo con la capacitación realizada.</t>
  </si>
  <si>
    <t>32.11: Procedimientos para el manejo respetuoso y considerado de la información entregada a medios de comunicación sobre los pacientes.</t>
  </si>
  <si>
    <t>32.11.1: Documentar un procedimiento en el que se establezcan las circunstancias mediante las cuales se brinde información, los responsables y los medios a utilizar.</t>
  </si>
  <si>
    <t>32.12: Humanización en los procesos de prescripción y administración de medicamentos, realización de procedimientos y toma de muestra as: horarios articulados con el reposo de los pacientes, vías de administración que consideren comodidad y nivel del dolor.</t>
  </si>
  <si>
    <t>32.12.1: Incluir dentro del manual de enfermería, los criterios de humanización de los servicios de acuerdo a las exigencias del presente criterio.</t>
  </si>
  <si>
    <t>32.13: Abordaje integral del manejo del dolor.</t>
  </si>
  <si>
    <t>32.13.1: Documentar , socializar  y evaluar  la guía  basada en la evidencia  actual  sobre el manejo del dolor que incluya  una  escala de clasificación que permita  orientar  la terapéutica.</t>
  </si>
  <si>
    <t>32.14: Respeto a condiciones especiales de comunidades vulnerables.</t>
  </si>
  <si>
    <t>32.14.1: Documentar y socializar en instructivo sobre condiciones especiales y respeto a comunidades vulnerables.</t>
  </si>
  <si>
    <t>32.15: Respeto del cadáver y apoyo emocional a familiares.</t>
  </si>
  <si>
    <t>32.15.1: Incluir en el procedimiento de egreso del cadáver, las condiciones que garanticen el respeto y el apoyo emocional a familiares.</t>
  </si>
  <si>
    <t>32.16: Políticas para reducir la contaminación visual y auditiva. Promover condiciones de silencio.</t>
  </si>
  <si>
    <t>32.16.1: Documentar, desplegar una política  que  permita  reducir  la  contaminación  visual  y auditiva, que promueva  condiciones de  silencio, evaluando su despliegue.</t>
  </si>
  <si>
    <t>32.17: Inclusión de elementos de humanización en el ambiente físico de la atención (comodidades, señalización, información, etc.).</t>
  </si>
  <si>
    <t>32.17.1: Evaluar la satisfacción de los usuarios acerca de las condiciones y comodidades del ambiente físico.
Revisar estándares de ambiente físico.</t>
  </si>
  <si>
    <t>32.18: El abordaje respetuoso de tradiciones, creencias y valores de los usuarios.</t>
  </si>
  <si>
    <t>32.18.1: Incluir en el código de ética y buen gobierno y en la política a implementar de respeto al usuario, el abordaje, respetuoso a sus tradiciones creencias y valores.</t>
  </si>
  <si>
    <t>32.19: Condiciones locativas y tecnológicas que promuevan atención oportuna, reducción de esperas y filas, etc.</t>
  </si>
  <si>
    <t>32.19.1: Evaluar la satisfacción de los usuarios acerca de las condiciones y comodidades del ambiente físico.
Revisar estándares de ambiente físico.</t>
  </si>
  <si>
    <t>32.20: Desarrollo de estrategias para promover la atención cortés y respetuosa a usuarios y familiares.</t>
  </si>
  <si>
    <t>32.20.1: Incluir en el código de ética y buen gobierno y en la política a implementar de respeto al usuario, las estrategias que permitan cumplir con los requisitos del criterio.</t>
  </si>
  <si>
    <t>32.21: Desarrollo de estrategias de cuidado con orientación lúdica, especialmente en el caso de niños, adulto mayor y de contribución para el uso adecuado del tiempo en hospitalizaciones prolongadas (lectura, manualidades, etc.).</t>
  </si>
  <si>
    <t>32.21.1: Establecer estrategias de cuidado con orientación lúdica de acuerdo con los requisitos del criterio.</t>
  </si>
  <si>
    <t>32.22: El desarrollo de las actividades de este estándar se despliega a todo el personal de la organización, incluidos terceros contratados.</t>
  </si>
  <si>
    <t>32.22.1: Una vez establecidas las estrategias para cumplir con los criterios del estándar, establecer los mecanismos de difusión a los clientes internos y externos.</t>
  </si>
  <si>
    <t>32.23: Gestión de riesgos relacionados con la falta de humanización en el servicio.</t>
  </si>
  <si>
    <t>32.23.1: Identificar los riesgos asociados a la falta de humanización del servicio e incluirlos en el mapa de riesgos institucional y en los procedimientos en los cuales se evidencien actividades relacionadas con la humanización del servicio.</t>
  </si>
  <si>
    <t>32.24: Se toman correctivos frente a las desviaciones encontradas.</t>
  </si>
  <si>
    <t>32.24.1: Socializar  y  ejecutar  frente a las  desviaciones encontradas  en los  criterios  anteriores del presente estándar</t>
  </si>
  <si>
    <t>Estándar 33. Código (AsPL12): La organización garantiza que el plan de tratamiento contempla las necesidades de cuidados y asesoría farmacológica para cada paciente; incluye:</t>
  </si>
  <si>
    <t>33.1: Diseño del plan farmacológico de tratamiento.</t>
  </si>
  <si>
    <t xml:space="preserve">33.1.1: Incluir en el proceso de atención las actividades relacionadas con la realización del diseño del plan farmacoterapeutico. </t>
  </si>
  <si>
    <t>33.2: Aplicación de la política de uso racional de antibiótico.</t>
  </si>
  <si>
    <t>33.2.1: Incluir en la plataforma estratégica la política del uso racional del antibiótico, y desplegarla a todos los niveles de la organización mediante el instrumento creado para su socialización (02-OD-003).
Establecer los mecanismos para medir la adherencia.</t>
  </si>
  <si>
    <t>33.3: Participación del equipo interdisciplinario para la definición de antibiótico si la situación lo requiere.</t>
  </si>
  <si>
    <t xml:space="preserve">33.3.1: Desplegarla a todos los niveles de la organización mediante el instrumento creado para su socialización (02-OD-003).
Establecer los mecanismos para medir la adherencia. Incluir las actividades necesarias para dar cumplimiento a la política de uso racional de los antibióticos. </t>
  </si>
  <si>
    <t>33.4: Participación del servicio farmacéutico.</t>
  </si>
  <si>
    <t>33.4.1: Establecer las actividades en las cuales se requiere la participación del servicio farmacéutico y sus mecanismos de participación en el proceso de atención a través de un instructivo.</t>
  </si>
  <si>
    <t>33.5: Participación de infectología si la complejidad lo requiere.</t>
  </si>
  <si>
    <t>33.5.1: Definir la participación de infectología en el proceso de atención y formulación del plan terapéutico, a través de un instructivo que defina criterios específicos para la participación de este profesional de la salud.</t>
  </si>
  <si>
    <t>33.6: Reconciliación de medicamentos al ingreso.</t>
  </si>
  <si>
    <t>33.6.1: Incluir al proceso de atención las actividades encaminadas a la reconciliación de medicamentos durante el ingreso del paciente  a la institución; posteriormente socializarlo y evaluar su adherencia.</t>
  </si>
  <si>
    <t>33.7: Fármacovigilancia.</t>
  </si>
  <si>
    <t>33.7.1: Revisar y actualizar el documento referente a farmacovigilancia y ajustarlo a la normatividad legal vigente y los lineamientos institucionales.</t>
  </si>
  <si>
    <t>33.8: Señales de alarma y mecanismos para la separación de medicamentos de aspecto o nombre similar, para evitar errores de administración.</t>
  </si>
  <si>
    <t>33.8.1: Documentar y socializar las actividades relacionadas con la identificación de medicamentos de aspecto similar evitando errores en la administración. Incluir en los procedimientos de almacenamiento y dispensación las actividades relacionadas éstas señales de alarma.</t>
  </si>
  <si>
    <t>33.9: Revisión de todas las órdenes en esa dependencia antes de la entrega de los medicamentos.</t>
  </si>
  <si>
    <t xml:space="preserve">33.9.: Incluir en el proceso de atención las actividades relacionadas con la realización del diseño del plan farmacoterapeutico. </t>
  </si>
  <si>
    <t>33.10: Mecanismos para comunicar oportunamente al equipo de salud las necesidades específicas de medicamentos del paciente (este criterio no aplica para los servicios ambulatorios). Estos medicamentos hacen referencia a aquellos que el paciente normalmente consume según un esquema terapéutico por patologías o condiciones diferentes al motivo actual de atención. El equipo de salud debe tener especial cuidado en incorporar estos medicamentos en el plan de tratamiento y consignarlos en su historia clínica.</t>
  </si>
  <si>
    <t xml:space="preserve">33.10.: Incluir en el proceso de atención las actividades relacionadas con la realización del diseño del plan farmacoterapeutico. </t>
  </si>
  <si>
    <t>33.11: Mecanismos para proveer información al usuario o su familia sobre los medicamentos que se van a utilizar. Se presta especial atención durante la utilización de aquellos medicamentos cuyos efectos colaterales o secundarios sean peligrosos o severos, para identificar signos y síntomas tempranos de estos efectos.</t>
  </si>
  <si>
    <t>33.11.: Incluir en el proceso de atención las actividades que hagan referencia a los 10 correctos propuestos por la OMS</t>
  </si>
  <si>
    <t>33.12: Mecanismo para estudiar, justificar, solicitar y dispensar medicamentos no incluidos en el Plan Obligatorio de Salud.</t>
  </si>
  <si>
    <t>33.12.: Documentar las actividades a seguir para el  estudio, justificación, solicitud y dispensación de medicamentos  NO POS</t>
  </si>
  <si>
    <t>33.13: Se toman correctivos frente a las desviaciones encontradas.</t>
  </si>
  <si>
    <t>33.13.1: Socializar  y  ejecutar  frente a las  desviaciones encontradas  en los  criterios  anteriores del presente estándar</t>
  </si>
  <si>
    <t>Estándar 34. Código (AsPL13): La organización tiene definida una metodología para la investigación diagnóstica que busque optimizar el tratamiento; lo anterior se acompaña de análisis y valoraciones diagnósticas que sirvan como líneas de base para observar la respuesta del paciente a los tratamientos prescritos, si su patología o condición clínica lo ameritan.</t>
  </si>
  <si>
    <t>34.0.1: hacer referencia en el proceso de atención del instructivo que especifique los ítems a desarrollar que permitan evidenciar datos específicos para generar una adecuada investigación diagnóstica, de tal manera que se cumpla con los requisitos exigidos en los criterios del estándar</t>
  </si>
  <si>
    <t>34.2: Hay un proceso definido para referencia de las órdenes de necesidades diagnósticas, bien sea dentro de la organización u otra diferente, e incluye:</t>
  </si>
  <si>
    <t>- Una serie de reglas que condicionan cómo son solicitados los exámenes de diagnóstico, cómo son tomadas, identificadas, almacenadas, transportadas las muestras y cómo se notifican los resultados.</t>
  </si>
  <si>
    <t>- Las órdenes de exámenes de diagnóstico van acompañadas de información clínica relevante.</t>
  </si>
  <si>
    <t>34.2.1: En el instructivo a desarrollar debe quedar explicito una actividad que permita hacer una descripción de los aspectos relevantes de la información clínica que oriente adecuadamente la realización de las ayudas diagnósticas que lo requieran.</t>
  </si>
  <si>
    <t>- Se instruye al usuario sobre la preparación para la toma de los exámenes.</t>
  </si>
  <si>
    <t>- Con el fin de garantizar la seguridad en la atención, los resultados están acompañados de una interpretación, en letra legible, con firma, sello, código del responsable y fecha de resultados.</t>
  </si>
  <si>
    <t>- Se provee información a los usuarios y familiares sobre los resultados de los exámenes o procedimientos diagnósticos. Se presta especial atención sobre la información brindada a los familiares cuando se trate de pacientes menores de edad, discapacitados o en estado de inconsciencia.</t>
  </si>
  <si>
    <t>34.3: La organización garantiza un proceso en el que se identifica y designa el personal autorizado para la solicitud de exámenes de diagnóstico.</t>
  </si>
  <si>
    <t>34.4: Se toman correctivos frente a las desviaciones encontradas.</t>
  </si>
  <si>
    <t>Estándar 35. Código (AsPL14): El laboratorio clínico, cuando la organización realice la toma de muestras para ser referidas a un laboratorio intrainstituci onal o interinstitucional, debe contar con procesos basados en buenas prácticas, que garanticen la seguridad, la conservación, la calidad, la confiabilidad y la confidencialidad de las mismas, de acuerdo con la condición clínica del usuario.</t>
  </si>
  <si>
    <t>35.1: El personal que realiza la toma o que transporta las muestras está capacitado y es sujeto de seguimiento de la adherencia a los procedimientos establecidos.</t>
  </si>
  <si>
    <t>35.0.1: Documentar  un  instructivo dentro del procedimiento de laboratorio  cuando la organización  realice la  toma de muestras  que deben ser referidas  a un laboratorio interinstitucional</t>
  </si>
  <si>
    <t>Documentar socializar  y evaluar   un  instructivo dentro del procedimiento de laboratorio  cuando la organización  realice la  toma de muestras  que deben ser referidas  a un laboratorio interinstitucional</t>
  </si>
  <si>
    <r>
      <t xml:space="preserve">ASESOR DE CALIDAD 
DIRECTOR MEDICO
</t>
    </r>
    <r>
      <rPr>
        <sz val="8"/>
        <rFont val="Arial"/>
        <family val="2"/>
      </rPr>
      <t>(ALEJANDRO ARIAS)</t>
    </r>
  </si>
  <si>
    <t>SOCIALIZAR EL INSTRUCTIVO</t>
  </si>
  <si>
    <t>DIRECTOR MEDICO
ALEJANDRO ARIAS</t>
  </si>
  <si>
    <t>EVALUAR Y MEDIR ADHERENCIA</t>
  </si>
  <si>
    <t>(ALEJANDRO ARIAS)</t>
  </si>
  <si>
    <t>35.2: La organización tiene estandarizados y controla los tiempos y condiciones de traslado.</t>
  </si>
  <si>
    <t>35.1.1: Documentar, socializar  y evaluar los  instructivos sobre  la  toma  de muestras.</t>
  </si>
  <si>
    <t>Documentar instructivo sobre    toma  de muestras.</t>
  </si>
  <si>
    <t xml:space="preserve">ASESOR DE CALIDAD 
</t>
  </si>
  <si>
    <t>Socializar instructivos</t>
  </si>
  <si>
    <t>evaluar y medir adherencia</t>
  </si>
  <si>
    <t>35.3: Se toman correctivos frente a las desviaciones encontradas.</t>
  </si>
  <si>
    <t>35.2.1: Documentar  un  instructivo dentro del procedimiento de laboratorio  cuando la organización  realice la  toma de muestras  que deben ser referidas  a un laboratorio interinstitucional</t>
  </si>
  <si>
    <t>Documentar, socializar  y evaluar  un  instructivo dentro del procedimiento de laboratorio  cuando la organización  realice la  toma de muestras  que deben ser referidas  a un laboratorio interinstitucional</t>
  </si>
  <si>
    <t>ASESOR DE CALIDAD</t>
  </si>
  <si>
    <t>SOCIALIZAR Y DEFINIR MECANISMO DE EVALUACION</t>
  </si>
  <si>
    <t xml:space="preserve">ADMINISTRATIVAS </t>
  </si>
  <si>
    <t>DIRECTOR MEDICO
ALEJANDRO ARIAS
COORDINADORA DE ENFERMERIA 
CLAUDIA GARCIA</t>
  </si>
  <si>
    <t>Estándar 36. Código (AsPL15): La organización garantiza que en el laboratorio clínico, patología e imagenología se asignan y conocen los responsables de los procesos y se cuenta con protocolos que definen criterios explícitos para:</t>
  </si>
  <si>
    <t>36.1: Competencias del personal responsable de la atención y mecanismos para su evaluación.</t>
  </si>
  <si>
    <t>36.1.1: Documentar  un  mecanismo de evaluación de competencias  para el personal  de  laboratorio.</t>
  </si>
  <si>
    <t>Documentar, socializar  y evaluar un  mecanismo de evaluación de competencias  para el personal  de  laboratorio.</t>
  </si>
  <si>
    <t>ADMINISTRATIVAS</t>
  </si>
  <si>
    <t>LIDER GESTION HUMANA</t>
  </si>
  <si>
    <t>36.2: Marcación de elementos.</t>
  </si>
  <si>
    <t>36.2.1: Documentado mediante un  instructivo un  mecanismo de marcación de elementos</t>
  </si>
  <si>
    <t>Documentar mediante un  instructivo un  mecanismo de marcación de elementos</t>
  </si>
  <si>
    <t xml:space="preserve">Socializar  </t>
  </si>
  <si>
    <t>LIDER MANTENIMIENTO Y SERVICIOS GENERALES</t>
  </si>
  <si>
    <t>Evaluar y medir adherencia</t>
  </si>
  <si>
    <t>LIDER MANTENIMIENTO Y SERVICIOS GENERALES
JUAN MIGUEL SILVA</t>
  </si>
  <si>
    <t>36.3: Información clínica mínima que deben contener las solicitudes de exámenes (inclusive aquellos que son de urgencias o se hacen en horario nocturno) y los reportes.</t>
  </si>
  <si>
    <t>36.3.1: Documentar y socializar un instructivo del procedimiento de  laboratorio en el que se  describa la información que debe tener las  solicitudes de los paraclinicos.</t>
  </si>
  <si>
    <t>Documentar un instructivo del procedimiento de  laboratorio en el que se  describa la información que debe tener las  solicitudes de los paraclinicos.</t>
  </si>
  <si>
    <t xml:space="preserve">socializar </t>
  </si>
  <si>
    <t>DIRECTOR MEDICO 
ALEJANDRO ARIAS</t>
  </si>
  <si>
    <t>36.4: Registro de las órdenes que no cumplen con el criterio anterior; esta información es compartida y analizada con los profesionales que remiten o solicitan los exámenes, incluye un sistema de asesoría para el correcto diligenciamiento de las órdenes.</t>
  </si>
  <si>
    <t>36.4.1: Documentar un instructivo del procedimiento de  laboratorio en el que se  describa la información que debe tener las  solicitudes de los paraclinicos  y el  mecanismo de  retroalimentación para el adecuado  diligenciamiento de estas.</t>
  </si>
  <si>
    <t>Documentar un instructivo del procedimiento de  laboratorio en el que se  describa la información que debe tener las  solicitudes de los paraclinicos  y el  mecanismo de  retroalimentación para el adecuado  diligenciamiento de estas.</t>
  </si>
  <si>
    <t>36.5: Verificación de la identidad del usuario que se coteja frente a la orden médica y a la marcación de los insumos utilizados en los procedimientos.</t>
  </si>
  <si>
    <t>36.5.1: implemenatar una  actividad en la que se  verifique  la identidad del usuario y se  coteje  frebnte  a la  orden medica  y se  identifiquen los  insumos  utilizados  en cad aprocedimiento</t>
  </si>
  <si>
    <t>Documentar  una  actividad en la que se  verifique  la identidad del usuario y se  coteje  frente  a la  orden médica  y se  identifiquen los  insumos  utilizados  en cada procedimiento</t>
  </si>
  <si>
    <t>socializar</t>
  </si>
  <si>
    <t>36.6: Control de tiempos de traslado de muestras.</t>
  </si>
  <si>
    <t>36.6.1: Documentar  y estandarizar  los  tiempos de traslados de muestras.</t>
  </si>
  <si>
    <t>Documentar, estandarizar  los  tiempos de traslados de muestras.</t>
  </si>
  <si>
    <t>DIRECTOR MEDICO 
ALEJANDRO ARIAS
COORDINADORA ENFERMERIA
CLAUDIA GARCIA</t>
  </si>
  <si>
    <t>Definir herrmamienta para realizar seguimiento al control de tiempos de traslado de muestras</t>
  </si>
  <si>
    <t>36.7: Medición de la oportunidad de los reportes.</t>
  </si>
  <si>
    <t>Documentar  y estandarizar  los  tiempos de  entrega de reportes para estandarizar  la oportunidad</t>
  </si>
  <si>
    <t>Realizar seguimiento para realizar mejoras en la medición de oportunidad de los reportes</t>
  </si>
  <si>
    <t>36.8: Aceptación o rechazo de muestras o imágenes. Si se aceptan muestras comprometidas o imágenes dudosas, el reporte final debe indicar la naturaleza del problema y precaución al interpretar el resultado. Incluye:</t>
  </si>
  <si>
    <t>36.8.1: Documentar y socializar un  procedimiento  en el que  se  notifique la  aceptación   o rechazo  de  muestras  o imágenes en el que  se  incluyan el análisis, entrega de información al usuario y su   articulación con la seguridad del paciente institucional</t>
  </si>
  <si>
    <t xml:space="preserve">Evaluar y medir adherencia, </t>
  </si>
  <si>
    <t>- Análisis para identificar las causas que motivaron el daño de la muestra o imagen.</t>
  </si>
  <si>
    <t>36.8.1: documentar  y socializar  un  instructivo en el que  se  notifique el daño de las muestras o imágenes</t>
  </si>
  <si>
    <t xml:space="preserve"> documentar,  socializar y evaluar  un  instructivo en el que  se  notifique el daño de las muestras o imágenes</t>
  </si>
  <si>
    <t>Socializar</t>
  </si>
  <si>
    <t>- Información al usuario para la retoma de la muestra o imagen.</t>
  </si>
  <si>
    <t>36.8.1: Documentar  y socializar   un  procedimiento  en el que  se  notifique  la retoma de  muestras  o imágenes al  usuario</t>
  </si>
  <si>
    <t>Documentar,  socializar y evaluar   un  procedimiento  en el que  se  notifique  la retoma de  muestras  o imágenes al  usuario</t>
  </si>
  <si>
    <t>36.9: Esta información debe formar parte del programa de Seguridad del Paciente.</t>
  </si>
  <si>
    <t xml:space="preserve">36.9.1: Documentar y socializar al personal de laboratorio en la política de seguridad  del paciente  y en el manual de seguridad  del paciente  la identificación de riesgos,  eventos adversos, incidentes y barreras protectoras  del proceso de atención de  pacientes  en el laboratorio clínico </t>
  </si>
  <si>
    <t xml:space="preserve">Documentar, socializary evaluar  al personal de laboratorio en la política de seguridad  del paciente  y en el manual de seguridad  del paciente  la identificación de riesgos,  eventos adversos, incidentes y barreras protectoras  del proceso de atención de  pacientes  en el laboratorio clínico </t>
  </si>
  <si>
    <t>36.10: Se toman correctivos frente a las desviaciones encontradas.</t>
  </si>
  <si>
    <t>Estándar 37. Código (AsPL16): La organización cuenta con mecanismos estandarizados de reporte y entrega de resultados de ayudas diagnósticas (laboratorio clínico, patología, imágenes) que garanticen la confiabilidad y la confidencialidad en el manejo de la información. Incluye:</t>
  </si>
  <si>
    <t xml:space="preserve">37.1.1: Documentar, estandarizar y socializar  los  tiempos de duración del procesamiento y entrega de resultados, en el que  se incluya un sistema de aviso a los  usuarios de las  explicaciones  y  razones  de las demoras de los resultados y  el instructivo para  análisis de las causas que ocasionaron la demora y las medidas que se tomarán al respecto. </t>
  </si>
  <si>
    <t>Documentar, estandarizar y socializar  los  tiempos de duración del procesamiento y entrega de resultados, en el que  se incluya un sistema de aviso a los  usuarios de las  explicaciones  y  razones  de las demoras de los resultados y  el instructivo para  análisis de las causas que ocasionaron la demora y las medidas que se tomarán al respecto.</t>
  </si>
  <si>
    <t>37.2: Para estos casos, generará un proceso de clasificación y ordenamiento de los exámenes y los procedimientos solicitados, basados en criterios de priorización, con el fin de evacuarlos por orden de prioridad.</t>
  </si>
  <si>
    <t xml:space="preserve">37.2.1: Documentar socialiazar y evaluar  los  tiempos de duración del procesamiento y entrega de resultados, y asi mismo elaboarar  sistema de aviso a los  usuarios de las  explicaciones  y  razones  de las demoras de los resultadosadems  de eleboarar  un instructivo en el cual  se brinde la explicación del procedimiento de análisis de las causas que ocasionaron la demora y las mediodas  tomadas al respecto  </t>
  </si>
  <si>
    <t xml:space="preserve">Documentar socialiazar y evaluar  los  tiempos de duración del procesamiento y entrega de resultados, y asi mismo elaboarar  sistema de aviso a los  usuarios de las  explicaciones  y  razones  de las demoras de los resultadosadems  de eleboarar  un instructivo en el cual  se brinde la explicación del procedimiento de análisis de las causas que ocasionaron la demora y las mediodas  tomadas al respecto </t>
  </si>
  <si>
    <t>37.3: La entrega de todos los resultados de exámenes y procedimientos de manera escrita. En los casos excepcionales, cuando la entrega se haga telefónicamente al equipo de salud, se lleva un registro de quien dicta y quien recibe. En ningún caso, el resultado puede ser entregado de manera verbal al usuario.</t>
  </si>
  <si>
    <t>37.3.1: Documentar y socializar  el instructivo  entrega de reportes en el que se incluya  la exigencia del criterio.</t>
  </si>
  <si>
    <t>Documentar y socializar  el instructivo  entrega de reportes en el que se incluya  la exigencia del criterio</t>
  </si>
  <si>
    <t>37.4: Proceso de almacenamiento y conservación del reporte original, aun cuando los resultados escritos sean una trascripción o grabación y esta no sea realizada por quien efectuó el análisis de los exámenes.</t>
  </si>
  <si>
    <t>37.4.1: Documentar  y socializar   un instructivo que  cumpla las  exigencias del criterio  y se articule con todos los procesos  de laboratorio</t>
  </si>
  <si>
    <t>Documentar  y socializar   un instructivo que  cumpla las  exigencias del criterio  y se articule con todos los procesos  de laboratorio</t>
  </si>
  <si>
    <t>37.5: Proceso sistemático y periódico de auditoría para identificar la consistencia y la trazabilidad entre los diferentes registros.</t>
  </si>
  <si>
    <t>37.5.1: Documentado y socializar un instructivo dentro del proceso de laboratorio un instructivo en el que se  especifique la realización de  auditoria de manera sistemática  que permita  identificar  la consistencia y la trazabilidad entre los diferentes registros.</t>
  </si>
  <si>
    <t>Documentado y socializar un instructivo dentro del proceso de laboratorio un instructivo en el que se  especifique la realización de  auditoria de manera sistemática  que permita  identificar  la consistencia y la trazabilidad entre los diferentes registros.</t>
  </si>
  <si>
    <t>ASESOR DE CALIDAD
DIRECTOR MEDICO
ALEJANDRO ARIAS
COORDINADORA DE ENFERMERIA
CLAUDIA GARCIA</t>
  </si>
  <si>
    <t>37.6: Se garantiza la entrega de todos los reportes al usuario o al médico tratante según lo definido en el proceso, con pautas específicas para la entrega de aquellos resultados que puedan influir en la integridad de las personas (ej.: cáncer, VIH, abuso de cualquier tipo, procedimientos parte de un proceso legal, etc.).</t>
  </si>
  <si>
    <t>37.6.1: Documentar y socializar  el instructivo  entrega de reportes en el que se incluya  la exigencia del criterio.</t>
  </si>
  <si>
    <t>Documentar y socializar  el instructivo  entrega de reportes en el que se incluya  la exigencia del criterio.</t>
  </si>
  <si>
    <t>37.7: Un proceso para evaluar la correlación entre la clínica y los resultados de los exámenes realizados.</t>
  </si>
  <si>
    <t>37.7.1: Documentar y socializar  el instructivo  entrega de reportes en el que se incluya  la exigencia del criterio.</t>
  </si>
  <si>
    <t>37.8: La asesoría permanente a los profesionales que lo requieran para la correcta interpretación de los resultados.</t>
  </si>
  <si>
    <t>37.8.1: Documentar y socializar  el procedimiento de  entrega de reportes en el que se incluya la  asesoría permanente a los profesionales que lo requieran para la correcta interpretación de los resultados.</t>
  </si>
  <si>
    <t>Documentar y socializar  el procedimiento de  entrega de reportes en el que se incluya la  asesoría permanente a los profesionales que lo requieran para la correcta interpretación de los resultados.</t>
  </si>
  <si>
    <t>37.9: Procedimientos para identificar y evaluar errores en la entrega de resultados. En estos casos, se deberá generar una respuesta inmediata a los interesados dejando constancia de dicha anomalía.</t>
  </si>
  <si>
    <t>37.9.1: Documentar  y socializar  el reporte de eventos adverso en el caso  puntual   en los errores  en la entrega de resultados y la  socialización de la herramienta del reporte actualmente  utilizada</t>
  </si>
  <si>
    <t>Documentar  y socializar  el reporte de eventos adverso en el caso  puntual   en los errores  en la entrega de resultados y la  socialización de la herramienta del reporte actualmente  utilizada</t>
  </si>
  <si>
    <t>37.10: El análisis de errores en cualquiera de las fases de la entrega de resultados para tomar acciones correctivas.</t>
  </si>
  <si>
    <t>37.10.1: Documentar  y socializar  el reporte de eventos adverso en el caso  puntual   en los errores  en la entrega de resultados y la  socialización de la herramienta del reporte actualmente  utilizada</t>
  </si>
  <si>
    <t>37.11: Se toman correctivos frente a las desviaciones encontradas.</t>
  </si>
  <si>
    <t>37.12: Esta información debe formar parte del programa de seguridad del paciente.</t>
  </si>
  <si>
    <t>37.12.1: Socializar  al  grupo de laboratorio  la política  y manual de seguridad del paciente en el que  se involucra  lo referente a errores en la entrega de reportes.</t>
  </si>
  <si>
    <t>Socializar  al  grupo de laboratorio  la política  y manual de seguridad del paciente en el que  se involucra  lo referente a errores en la entrega de reportes.</t>
  </si>
  <si>
    <t>Estándar 38. Código (AsPL17): El laboratorio cuenta con un programa de control de calidad interno y externo reconocido y probado.</t>
  </si>
  <si>
    <t>38.1: Se lleva registro de las acciones de control de calidad y de las acciones correctivas establecidas por la organización, las c cuales son conocidas y analizadas.</t>
  </si>
  <si>
    <t>38.1.1: documentar  un  procedimiento en el que se describan  los  controles de calidad  tanto internos  como externos en el que se describan quien, como, cuando  y donde se desarrolla la evaluación.</t>
  </si>
  <si>
    <t>Implementar  un  procedimiento en el que se describan  los  controles de calidad  tanto internos  como externos en el que se describan quien, como, cuando  y donde se desarrolla la evaluación.</t>
  </si>
  <si>
    <t>38.2: Se lleva un registro actualizado de las calibraciones que se hacen para cada prueba cuantitativa en el laboratorio, indicando fecha y resultados de los controles obtenidos.</t>
  </si>
  <si>
    <t>38.3: El laboratorio tiene un sistema para comparar los resultados del control de calidad externo de las pruebas de proficiencia contra estándares válidos de desempeño, para todas las pruebas que realiza en el laboratorio.</t>
  </si>
  <si>
    <t>38.4: El laboratorio debe verificar periódicamente la validez del intervalo de análisis de los métodos usados.</t>
  </si>
  <si>
    <t>38.5: Debe llevar un registro de las fechas y los resultados obtenidos.</t>
  </si>
  <si>
    <t>38.6: En la sección de Microbiología, el laboratorio debe llevar registros del control de los medios de cultivo, coloraciones y antibiogramas mediante organismos ATCC.</t>
  </si>
  <si>
    <t>38.7: En la sección de hematología, el laboratorio debe procesar mínimo tres niveles de controles de calidad, de manera diaria, y debe llevar un registro correspondiente. En la sección de coagulaciones, el número de niveles de control debe ser mínimo dos.</t>
  </si>
  <si>
    <t>38.8: Se deben llevar los registros contemplados en los criterios señalados.</t>
  </si>
  <si>
    <t>38.9: En la sección de Inmunología, el laboratorio debe realizar verificaciones del procedimiento mediante el procesamiento de controles (positivos y negativos) cada vez que se realicen las pruebas.</t>
  </si>
  <si>
    <t>38.10: El laboratorio  debe llevar  un registro de las acciones tomadas cuando los  resultados del control de calidad externo no cumplan con los  límites aceptables. Química, dos niveles; inmunoensayos, mínimo tres niveles.</t>
  </si>
  <si>
    <t>38.11: Se toman correctivos frente a las desviaciones encontradas.</t>
  </si>
  <si>
    <t>Estándar 39. Código (AsPL18): La organización cuenta con procesos estandarizado que garantizan la prevención y el control de las infecciones durante el proceso de atención del usuario. Los procesos son basados en guías o protocolos que incluyen:</t>
  </si>
  <si>
    <t>39.1: Admisión y transporte intra e interinstitucional de los pacientes con infección.</t>
  </si>
  <si>
    <t>39.1.1: Desarrollar un procedimiento para la prevención y control de infecciones que incluya todos los criterios exigidos en el estándar y que articule los documentos existentes que hagan referencia a la prevención y control de infecciones en este procedimiento.</t>
  </si>
  <si>
    <t xml:space="preserve">Revisión del proceso de prevención y control de infecciones; verificando que incluya:                                                  * La admisión y transporte intra e interinstitucional de los pacientes con infecciones.              *Garantía del uso de técnicas asépticas para la preparación de medicamentos intravenosos.         * La política de uso racional de antibióticos.                                        *El uso del perfil de resistencia  * Los protocolos de desinfección.   *Los reportes de cultivos de superficie.                                           *Las acciones del comité de vigilancia epidemiológica.                *Las acciones en el caso de brotes infecciosos.                           * Los ajustes de guías de práctica clínica con base en perfil de resistencia bacteriana.               *Los procesos de recolección, tabulación, análisis y reporte de las infecciones nosocomiales y enfermedades transmisibles e infecciosas.                                         *La definición de mecanismos de reportes y protocolos de investigación en casos de infección intrahospitalaria.              *La implementación, medición y gestión de indicadores de infección. </t>
  </si>
  <si>
    <t>39.2: Estandarización, implementación y seguimiento a la adherencia de técnicas de aislamiento.</t>
  </si>
  <si>
    <t>39.3: Garantía del uso de técnicas asépticas para la preparación de medicamentos intravenosos, quimioterapia o nutrición parenteral.</t>
  </si>
  <si>
    <t>39.4: Profilaxis antibiótica.</t>
  </si>
  <si>
    <t>39.5: Uso racional de antibióticos.</t>
  </si>
  <si>
    <t>39.6: Uso de perfil de resistencia antibacteriana.</t>
  </si>
  <si>
    <t>39.7: Protocolos de desinfección.</t>
  </si>
  <si>
    <t>39.8: Reportes de cultivos de superficie.</t>
  </si>
  <si>
    <t>39.9: Acciones del comité de vigilancia epidemiológica.</t>
  </si>
  <si>
    <t>39.10: Acciones en el caso de brotes infecciosos.</t>
  </si>
  <si>
    <t>39.11: Ajuste de guías de práctica clínica con base en perfil de resistencia bacteriana.</t>
  </si>
  <si>
    <t>39.12: Proceso de recolección, tabulación, análisis y reporte de las infecciones nosocomiales y enfermedades transmisibles e infecciosas:</t>
  </si>
  <si>
    <t>39.13: Definición de infecciones asociadas al cuidado de la salud.</t>
  </si>
  <si>
    <t>- Definición de mecanismos de reportes y protocolos de investigación en casos de infección intrahospitalaria.</t>
  </si>
  <si>
    <t>- Implementación, medición y gestión de indicadores de infección de acuerdo con la complejidad y por servicio. Como mínimo, los indicadores de acreditación de referencia, ejemplo: infección asociada a catéter central, infección de sitio operatorio, endometritis postparto, neumonía asociada a ventilador, infección asociada a sonda vesical.</t>
  </si>
  <si>
    <t>39.14: Reporte de los resultados a la gerencia u otros grupos relevantes de la organización.</t>
  </si>
  <si>
    <t>39.15: El plan de prevención y control de infecciones está incorporado en el plan de direccionamiento estratégico de la organización .</t>
  </si>
  <si>
    <t>39.16: El plan de prevención y control de infecciones cuenta con metas precisas que son medidas en el tiempo.</t>
  </si>
  <si>
    <t>39.17: Están identificadas las responsabilidades para la prevención de infecciones.</t>
  </si>
  <si>
    <t>39.18: El personal de la organización recibe inducción, reinducción y entrenamiento en la prevención y el control de infecciones.</t>
  </si>
  <si>
    <t>39.19: Sistema de ventilación para contaminantes, si aplica.</t>
  </si>
  <si>
    <t>39.20: Esterilización acorde con las necesidades de los servicios.</t>
  </si>
  <si>
    <t>Estándar 40. Código (AsEJ1): Existe un plan de cuidado y tratamiento que incorpore de manera integral el análisis de riesgo y las necesidades del paciente y su familia mediante la adecuada articulación del equipo interdisciplinario requerido para tal fin.</t>
  </si>
  <si>
    <t>40.1: La organización garantiza que el tratamiento es ejecutado por un equipo interdisciplinario de salud entrenado y con capacidad técnica y científica para cumplir con dicha función en un equipo de trabajo; La organiza la suficiencia de personal para ejecutar el tratamiento de acuerdo con la complejidad ofrecida.</t>
  </si>
  <si>
    <t>40.1.1: Incluir en el procedimiento de atención la forma en la cual se determinan las necesidades del paciente y su familia, los riesgos en la ejecución del plan y la manera de ejecutarlo mediante la determinación y articulación del equipo interdisciplinario que participa en la etapa de atención, de tal manera que se cubran todos los requisitos exigidos en los criterios del estándar.</t>
  </si>
  <si>
    <t>Revisar el procedimiento de atención al usuario, verificando:     * Que de acuerdo con las necesidades para la prevención de enfermedades y la promoción de la salud, se informa al paciente acerca de los esfuerzos conjuntos para el manejo de su enfermedad y, junto con el usuario, se presenta un plan para las actividades correspondientes. * Que se asegura que las intervenciones de información y desarrollo de competencias son documentadas, ejecutadas y evaluadas, incluida la evaluación de los resultados obtenidos en relación con los resultados esperados.                                          * Que se asegura que los usuarios, los familiares, el personal y los visitantes tienen acceso a la información sobre estrategias de prevención de enfermedades y actividades de promoción de la salud.</t>
  </si>
  <si>
    <t>40.2: Se realizan interconsultas en forma oportuna y se evalúa la efectividad de las mismas.</t>
  </si>
  <si>
    <t>40.3: La organización promueve y evalúa el trabajo en equipo y la interacción de responsables de tratamiento.</t>
  </si>
  <si>
    <t>40.4: Se realiza valoración nutricional.</t>
  </si>
  <si>
    <t>40.5: Se tienen en cuenta todos los riesgos principales de los pacientes.</t>
  </si>
  <si>
    <t>40.6: La organización garantiza que el profesional tratante provee información básica al usuario y su familia como resultado de su atención.</t>
  </si>
  <si>
    <t>40.7: Se toman correctivos frente a las desviaciones encontradas.</t>
  </si>
  <si>
    <t>40.7.1: Socializar  y  ejecutar  frente a las  desviaciones encontradas  en los  criterios  anteriores del presente estándar</t>
  </si>
  <si>
    <t>Estándar 41. Código (AsEJ2): El usuario y su familia reciben la educación e información pertinente durante la ejecución del tratamiento, que incluye como mínimo:</t>
  </si>
  <si>
    <t>41.1: El proceso natural de la enfermedad y el estado actual de la misma:</t>
  </si>
  <si>
    <t>41.1.1: Documentar la actividad dentro del proceso de atención de tal manera que se brinde la educación e información  pertinente y clara al paciente y su familia, sobre el diagnostico, tratamiento, pronóstico, complicaciones, estado actual, evolución, comprensión del proceso de salud/enfermedad, riesgos, corresponsabilidad en salud, rehabilitación.</t>
  </si>
  <si>
    <t>Revisar el procedimiento de atención al usuario, verificando:  * Que de acuerdo con las necesidades para la prevención de enfermedades y la promoción de la salud, se informa al paciente acerca de los esfuerzos conjuntos para el manejo de su enfermedad y, junto con el usuario, se presenta un plan para las actividades correspondientes. * Que se asegura que las intervenciones de información y desarrollo de competencias son documentadas, ejecutadas y evaluadas, incluida la evaluación de los resultados obtenidos en relación con los resultados esperados.                                          * Que se asegura que los usuarios, los familiares, el personal y los visitantes tienen acceso a la información sobre estrategias de prevención de enfermedades y actividades de promoción de la salud.</t>
  </si>
  <si>
    <t>- Óptimo entendimiento y aceptación por parte del usuario del tratamiento y sus objetivos.</t>
  </si>
  <si>
    <t>- El esquema terapéutico y los medicamentos que se prescriben, horarios e interacciones; se presta especial atención durante la utilización de aquellos medicamentos cuyos efectos colaterales o secundarios sean peligrosos o severos, para identificar signos y síntomas tempranos de reacciones adversas medicamentosas.</t>
  </si>
  <si>
    <t>41.2: Información necesaria y suficiente de resultados de los exámenes o los procedimientos diagnósticos, garantizando el adecuado entendimiento por parte del usuario y/o su familia, especialmente cuando se trate de pacientes menores de edad, o con algún grado de discapacidad física y/o mental.</t>
  </si>
  <si>
    <t>41.3: Acompañamiento y asesoría especializada para información de resultados en los casos de pacientes con enfermedades catastróficas, especialmente cáncer, ETS, VIH o SIDA:</t>
  </si>
  <si>
    <t>- Cuidados que se han de brindar en el momento de la hospitalización y necesidades después del egreso (cuidados en casa, si aplica).</t>
  </si>
  <si>
    <t>- Promoción de la salud y prevención de la enfermedad, incluyendo su participación en la prevención de infecciones.</t>
  </si>
  <si>
    <t>41.4: Participación activa del usuario en promover su propia seguridad.</t>
  </si>
  <si>
    <t>41.5: La organización evalúa el entendimiento por parte de los usuarios de toda la información y la educación recibidas durante el proceso de atención.</t>
  </si>
  <si>
    <t>41.6: Se toman correctivos frente a las desviaciones encontradas.</t>
  </si>
  <si>
    <t>41.6.1: Socializar  y  ejecutar  frente a las  desviaciones encontradas  en los  criterios  anteriores del presente estándar</t>
  </si>
  <si>
    <t>Estándar 42. Código (AsEJ3): El cuidado y tratamiento son consistentes con los estándares de práctica basados en la mejor evidencia disponible.</t>
  </si>
  <si>
    <t>42.1: La organización cuenta con un sistema periódico de evaluación interna de una muestra de historias clínicas realizada por pares para efectos de monitorización y mejoramiento de los procesos de atención o las guías de práctica clínica.</t>
  </si>
  <si>
    <t>42.1.1: fortalecer  el proceso de  evaluación de  historia clínica  en cuanto al seguimiento mensual.</t>
  </si>
  <si>
    <t>Revisar el proceso de auditoría de HIstorias clínicas, verificando:                                      * Que en la situación particular de que un evento adverso que sea  generado por un especialista, dicha  historia clínica deba ser  evaluada por  un par.                                               *Que se establezcan los  mecanismos para evaluar  la adherencia al  tratamiento para pacientes  agudos  y cronicos  de programas  especiales, e implementar  un sistema   de evaluación de la no adherencia.
Revisión del plan de cuidados y tratamiento, verificando:              * Que los procesos inherentes al cuidado y tratamiento desde el ingreso del paciente, están planeados teniendo en cuenta las guías de práctica clínica basadas en la evidencia que la organización ha desarrollado, adoptado o adaptado. Los protocolos y los procedimientos definidos por todos los servicios, se articulan con los procesos de cuidado y tratamiento de la atención en salud.</t>
  </si>
  <si>
    <t>42.2: La organización cuenta con mecanismos que garantizan que los procesos de atención o cuidados en salud a sus pacientes (así como el manejo de sus eventos adversos) están sujetos a las guías de práctica clínica  y/o guías de realización de procedimientos diagnósticos, previamente definidos.</t>
  </si>
  <si>
    <t>42.2.1: Adecuar el  formato de las  guías  según las  exigencias  de los estándares  precedentes  en cuanto a  presentación y evidencia de guías  medicas.</t>
  </si>
  <si>
    <t>42.3: La auditoría para el mejoramiento de la calidad evalúa que el cuidado y el tratamiento sean consistentes con las guías, mide la adherencia, retroalimenta y promueve medidas de mejoramiento.</t>
  </si>
  <si>
    <t>42.3.1: Implementar  un plan de  auditoría de  historia s clínicas  que  cumpla  con el  criterios  del estándar.</t>
  </si>
  <si>
    <t>42.4: Se evalúan la disponibilidad, la facilidad de consulta, la actualización y el uso de las guías y la cobertura de las mismas.</t>
  </si>
  <si>
    <t>42.4.1: Documentar  el procedimiento  de  actualización y evaluación de  guías.</t>
  </si>
  <si>
    <t>42.5: La atención al paciente se realiza en forma multidisciplinaria, lo cual es acorde con las guías de práctica clínica de la organización.</t>
  </si>
  <si>
    <t>42.5.1: Incluir  dentro del proceso de atención la actividades en las cuales  se determine el grupo interdisciplinario  y los  roles que desempeñan dentro del proceso de atención.</t>
  </si>
  <si>
    <t>42.6: La organización garantiza la prestación de los servicios de apoyo (enfermería, psicología y terapias) en forma oportuna y efectiva.</t>
  </si>
  <si>
    <t>42.6.1: Articular  con los estándares de recurso  humano  la planeación del recurso  humano requerido par a prestar  servicios de  apoyo.</t>
  </si>
  <si>
    <t>42.7: Se evalúa la adherencia al plan de cuidado y al tratamiento.</t>
  </si>
  <si>
    <t>42.7.1: Revisiones  aleatorias  con aplicación de  instrumento  para verificar  adherencia.</t>
  </si>
  <si>
    <t>Estándar 43. Código (AsGEJ4): La organización tiene estandarizado un proceso específico para identificación de víctimas de maltrato infantil, abuso sexual o violencia intrafamiliar. Define y adopta criterios para su abordaje y manejo inicial, notificación a los entes y/o autoridades pertinentes, seguimiento y consejería psicológica y espiritual (atendiendo sus creencias religiosas).</t>
  </si>
  <si>
    <t>43.1: La organización adopta la guía de cadena de custodia establecida por la autoridad competente, cuando aplique, incluyendo la seguridad y conservación de pruebas legales.</t>
  </si>
  <si>
    <t>43.1.1: Documentar, estandarizar y desplegar el  procedimiento especifico en el que se identifiquen las victimas de  maltrato infantil, abuso sexual o violencia  intra familiar, brindando las herramientas  suficientes para  cumplir cada uno de los criterios del estándar.</t>
  </si>
  <si>
    <t>Documentar, estandarizar y desplegar el  procedimiento especifico en el que se identifiquen las victimas de  maltrato infantil, abuso sexual o violencia  intra familiar, brindando las herramientas  suficientes para  cumplir con lo relacionado con: protocolo de  notificación, cadena de custodia, criterios de abuso sexual o maltrato infantil.</t>
  </si>
  <si>
    <t>43.2: La organización tiene documentadas las estrategias para la detección e intervención de estos casos de violencia y controla la adherencia a su aplicación.</t>
  </si>
  <si>
    <t>43.3: La organización tiene un protocolo para la notificación de este tipo de eventos, incluida la constancia del reporte en la historia clínica.</t>
  </si>
  <si>
    <t>43.4: Los profesionales han sido capacitados para detectar los casos de maltrato infantil, abuso sexual y violencia intrafamiliar.</t>
  </si>
  <si>
    <t>43.5: Se toman correctivos frente a las desviaciones encontradas.</t>
  </si>
  <si>
    <t>43.5.1: Socializar  y  ejecutar  frente a las  desviaciones encontradas  en los  criterios  anteriores del presente estándar</t>
  </si>
  <si>
    <t>Estándar 44. Código (AsEJ5): La organización tiene procesos estandarizados para garantizar que durante la ejecución del tratamiento el usuario tiene el derecho, si así lo solicita o requiere, a una segunda opinión calificada de su condición médica. Este derecho debe ser informado a través de cualquier meca nismo con que cuente la organización, incluido el mismo profesional tratante.</t>
  </si>
  <si>
    <t>44.1: El profesional tratante debe estar informado de este derecho.</t>
  </si>
  <si>
    <t>44.1.1: Documentar, estandarizar  y socializar  dentro del proceso de atención  a los pacientes en todas las  áreas  un  procedimiento que  garantice  el cumplimiento de los criterios exigidos por el estándar.</t>
  </si>
  <si>
    <t>Documentar, estandarizar  y socializar  dentro del proceso de atención  a los pacientes en todas las  áreas,  un instructivo en el que se defina  la palicación de juntya  medico quirurgica  y  la segunda opinion a la que lso pacientes tiene derecho en conexion  con la politica de  humanización de la  atención</t>
  </si>
  <si>
    <t>44.2: La organización debe respetar este derecho y en ningún caso puede rechazar o limitar el acceso al usuario si este decide volver a consultar.</t>
  </si>
  <si>
    <t>44.3: La organización cuenta con mecanismos para analizar en forma interdisciplinaria, cuando la condición lo amerite, casos complejos o complicados y ofrecer alternativas de manejo.</t>
  </si>
  <si>
    <t>44.4: La ejecución del tratamiento aborda estrategias de humanización de la atención.</t>
  </si>
  <si>
    <t>Estándar 45. Código (AsEJ6): La organización cuenta con estrategias estandarizadas de educación en salud a los usuarios, las cuales responden a las necesidades de la población objeto.</t>
  </si>
  <si>
    <t>45.1: Los parámetros que se utilicen para definir las necesidades de educación en salud deben estar contempladas en el contenido de las guías de atención.</t>
  </si>
  <si>
    <t>45.1.1: Documentar, estandarizar, socializar  y evaluar estrategias  para brindar  información a nuestros  usuarios dando cumplimiento a los  requisitos del estándar.</t>
  </si>
  <si>
    <t>45.2: El proceso cuenta con metas y objetivos claramente definidos, con un sistema de evaluación (incluyendo indicadores de s satisfacción del usuario) y un sistema proactivo de mercadeo o información a los potenciales usuarios.</t>
  </si>
  <si>
    <t>45.2.1: Incluir en las  estrategias de educación  de  los usuarios  las metas  y  objetivos  que se pretenden alcanzar  con su implementación y establecer  mecanismos de evaluación y  un sistema proactivo de   mercadeo  o información a potenciales  usuarios.</t>
  </si>
  <si>
    <t>45.3: Los programas se apoyan con materiales educativos que faciliten el cumplimiento del objetivo.</t>
  </si>
  <si>
    <t>45.3.1: Incluir  dentro de la estrategia de educación   materiales educativos  que  faciliten su  comprensión</t>
  </si>
  <si>
    <t>45.4: Cuando existen grupos específicos de educación diferentes al equipo de salud tratante, debe existir un mecanismo definido de retroalimentación al grupo asistencial tratante. De todo lo anterior debe quedar constancia en la historia clínica del paciente.</t>
  </si>
  <si>
    <t>45.4.1: Definir  mecanismos de retroalimentación  al  grupo tratante  cuando  un profesional o grupo  distinto de este brinde  información  o educación al paciente.</t>
  </si>
  <si>
    <t>45.5: La educación al usuario incluye su participación en la seguridad durante el proceso de la atención.</t>
  </si>
  <si>
    <t>45.5.1: Incluir dentro de las estrategias  de educación  la participación de l paciente  en  su seguridad  y autocuidado</t>
  </si>
  <si>
    <t>Estándar 46. Código (AsEV1): La organización garantiza que revisa el plan individual de atención y sus resultados tomando como base la historia clínica y los registros asistenciales de una forma sistemática y periódica, lo cual permite calificar la efectividad, la seguridad, la oportunidad y la validez de la atención a través de la información consignada y ajustar y mejorar los procesos.</t>
  </si>
  <si>
    <t>46.1: La organización cuenta con un sistema periódico de evaluación interna de una muestra de historias clínicas y/o registros asistenciales por parte de pares, para los casos de eventos adversos.</t>
  </si>
  <si>
    <t>46.1.1: Documentar  el instructivo de  evaluación  de  historias  clínicas y en la situación particular de  un evento adverso que sea  generado por un especialista, dicha  historia clínica deba ser  evaluada por  un par.  Modificar  el  instructivo de  eventos  adverso  en el que se incluya  la evaluación de la  historia  clínica por un par en el caso de eventos adversos   generados por un especialista.</t>
  </si>
  <si>
    <t>Revisar el proceso de auditoría de HIstorias clínicas, verificando:        * Que en la situación particular de que un evento adverso que sea  generado por un especialista, dicha  historia clínica deba ser  evaluada por  un par.                     *establecer los  mecanismos para evaluar  la adherencia al  tratamiento para pacientes  agudos  y cronicos  de programas  especiales, e implementar  un sistema   de evaluación de la no adherencia.</t>
  </si>
  <si>
    <t>46.2: Se cuenta con un mecanismo para retroalimentar al equipo de salud sobre los resultados de la evaluación de sus historias clínicas y/o registros asistenciales.</t>
  </si>
  <si>
    <t>46.2.1: Documentar, estandarizar , sistematizar   y socializar  el  proceso de evaluación de  historias clínicas que  incluya  el mecanismo de retroalimentación.</t>
  </si>
  <si>
    <t>46.3: La organización cuenta con un mecanismo para evaluar la adherencia al tratamiento para los pacientes agudos y para los inscritos en programas de enfermedades crónicas. Así mismo, cuenta con un sistema de evaluación de las causas de no adherencia y propone, implementa y evalúa sus resultados.</t>
  </si>
  <si>
    <t>46.3.1: Establecer  mecanismos para evaluar  la adherencia para al  tratamiento par a pacientes  agudos  y croniso  de programas  especiales, e implementar  un sistema   de evaluación de la no adherencia.</t>
  </si>
  <si>
    <t>46.4: La organización evalúa sus resultados clínicos y los compara con indicadores de referencia, nacional e internacional.</t>
  </si>
  <si>
    <t>46.4.1: Documentar  un instructivo   en el cual   se  determinen los mecanismos de  medicina de los resultados  clínicos  y comparación  con indicadores  externos.</t>
  </si>
  <si>
    <t>Estándar 47. Código (AsEV2): La organización tiene un proceso estandarizado que monitoriza sistemática y periódicamente los comentarios de los usuarios manifestados como sugerencias, solicitudes personales, felicitaciones, quejas y reclamos de los usuarios y cuenta con un mecanismo para responder en forma oportuna y efectiva  y retroalimentar al personal de la institución sobre el comportamiento o tendencia del proceso y la intervención implementada para su mejoramiento. Incluye:</t>
  </si>
  <si>
    <t>47.1: Consolidación, análisis y formulación e implementación de acciones de mejoramiento.</t>
  </si>
  <si>
    <t>47.1.1: Socializar  los  resultados  de los análisis realizados  por  el  SIAU  y alinearlos  con el direccionamiento estratégico</t>
  </si>
  <si>
    <t>PUBLICAR  MENSUALMENTE EL RESULTADO DE LAS ENCUESTAS DE SATISFACCION EN CADA  UNIDAD DE SERVICIO. INCLUIR DENTRO DEL PROCESO DE HUMANIZACION LA  INFORMACIO´N Y PROCESO DE ANALISIS DE LAS ENCUENTAS Y PQRS.</t>
  </si>
  <si>
    <t>47.2: Conocimiento del proceso por todas aquellas personas que tienen contacto directo con público.</t>
  </si>
  <si>
    <t xml:space="preserve">47.2.1: Socializar  los  resultados  de los procesos  realizados  por  el  SIAU </t>
  </si>
  <si>
    <t>*DOCUMENTAR EL INSTRUCTIVO EN EL QUE SE REALIZAN LAS  NO CONFORMIDADES EN EL QUE SE INCLUYA  EL DILIGENCIAMIENTO DEL  FORMATO. 
*DOCUMENTAR  EL INSTRUCTIVO DEL INDICADOR QUE  EVALUA LA GESTION DE  LAS PQRS, EN EL QUE SE EVALUA LA OPORTUNIDAD  Y EFECTIVIDAD DE LAS  RESPEUSTAS</t>
  </si>
  <si>
    <t>47.3: Capacitación sobre los cambios y el mejoramiento realizados.</t>
  </si>
  <si>
    <t>47.3.1: Documentar  y socializar  el procedimiento para divulgar  los  análisis  y resultados  de los procedimientos del  SIAU</t>
  </si>
  <si>
    <t>47.4: Indicadores de oportunidad y efectividad en las respuestas.</t>
  </si>
  <si>
    <t>47.4.1: Documentar, socializar, evaluar  el seguimiento  y  la realización de indicadores de oportunidad y  efectividad  de respuestas.</t>
  </si>
  <si>
    <t>Estándar 50. Código (AsSAL1): La organización cuenta con un proceso estandarizado para el egreso de los pacientes, que garantiza al usuario y su familia la adecuada finalización de la atención y su posterior seguimiento. Incluye:</t>
  </si>
  <si>
    <t>50.0.1: Ajustar  la actividad  de entrega de planes de alta y entrega de información al usuario y a su  familia.</t>
  </si>
  <si>
    <t>Revisar el procedimiento de egreso del paciente, verificando:     * Mecanismos par dejar evidencia de la entrega de planes de alta e información al usuario y a su  familia.                   
* Establecer los estándares de tiempos relacionados con el egreso del paciente, incluyendo su facturación y tramites administrativos.           
 *  Evidenciar la entrega del plan de alta en la historia  clínica, verificando la compresión y el entendimiento de la información  por parte del  usuario  y/o su familia.</t>
  </si>
  <si>
    <t>50.1: Estrategias para identificar las necesidades y planear un continuo de cuidados al paciente después del egreso.</t>
  </si>
  <si>
    <t>50.1.1: Socializar el procedimiento de plan de egreso del paciente y crear una herramienta para medir su adherencia.</t>
  </si>
  <si>
    <t>50.2: Cuenta con estándares establecidos de tiempo para los procesos relacionados con el egreso del paciente, incluida la facturación de los servicios.</t>
  </si>
  <si>
    <t>50.2.1: Estandarizar los tiempos relacionados con el egreso del paciente incluyendo su facturación y tramites administrativos</t>
  </si>
  <si>
    <t>50.3: Para los casos en que la condición clínica, física y/o mental lo amerite, el egreso será dado en compañía de un adulto responsable, previa valoración por el médico tratante.</t>
  </si>
  <si>
    <t>50.3.1: Incluir dentro del plan de egreso una nota aclaratoria donde se indique la necesidad de acompañamiento en aquellos pacientes que la requieran por sus condiciones especiales</t>
  </si>
  <si>
    <t>50.4: Comunicación de toda la información relevante a la empresa promotora de salud, administradora, o las que se asimilen, para la autorización y planificación de la integralidad y continuidad del seguimiento.</t>
  </si>
  <si>
    <t xml:space="preserve">50.4.1: Agregar en los demás procedimientos asistenciales la actividad relacionada con la entrega de información relevante relacionada con el paciente, a las entidades contratantes </t>
  </si>
  <si>
    <t>50.5: Planes documentados y de referencia para el seguimiento y tratamiento que incluyen: lugar, fecha y razones de referencia y personas que debe contactar, si aplica.</t>
  </si>
  <si>
    <t>50.5.1: Establecer herramientas (formatos e instructivos) de referencia y contrareferencia que de cumplimiento del presente criterio</t>
  </si>
  <si>
    <t>50.6: Reporte de los resultados del cuidado y tratamiento, si aplica. Este criterio no aplica para los servicios ambulatorios.</t>
  </si>
  <si>
    <t>50.6.1: Verificar que la epicrisis cumpla con todos los requerimientos del criterio</t>
  </si>
  <si>
    <t>50.7: Existe para cada paciente que egresa de la organización un documento que contiene el reporte final de su estadía y los requerimientos futuros necesarios. Este criterio no aplica para los servicios ambulatorios.</t>
  </si>
  <si>
    <t>50.7.1: Verificar que la epicrisis cumpla con todos los requerimientos del criterio</t>
  </si>
  <si>
    <t>50.8: Información de los trámites que los usuarios deben realizar en caso de necesitar un proceso de remisión o solicitud de cita c on otro prestador. Este proceso podrá estar en cabeza del profesional tratante o en otro personal de la organización que ha sido oficialmente delegado para realizar dicha labor. Lo anterior no im plica la existencia de un servicio o unidad funcional.</t>
  </si>
  <si>
    <t>50.8.1: Verificar  con cada una de las EPS los procedimiento s propios  de los tramites  que  requiere  el usuario según la  normatividad  vigente.</t>
  </si>
  <si>
    <t>50.9: Plan de cuidado escrito que incluye la explicación acorde con el nivel de conocimiento y comprensión del paciente y su familia acerca de los cuidados que debe seguir una vez eg rese, incluyendo información de los medicamentos y su administración, uso de equipos médicos, alimentación y rehabilitación y signos y síntomas de alerta temprana de posibles complicaciones, si aplica.</t>
  </si>
  <si>
    <t>50.9.1: Evidenciar la entrega del plan de alta  en la historia  clínica  verificando la compresión y el entendimiento de la información  por parte del  usuario  y/o su familia</t>
  </si>
  <si>
    <t>50.10: El profesional tratante debe proveer información básica al usuario y su familia como resultado de su atención. Especial importancia se le da a los cuidados y el autocuidado en casa (dietas especiales, seguimiento farmacológico, ejercicios, rehabilitación, etc.).</t>
  </si>
  <si>
    <t>50.10.1: Evidenciar y  proveer la entrega del plan de alta  y la información complementaria por parte del medico tratante en la historia  clínica  verificando la compresión y el entendimiento de la información  por parte del  usuario  y/o su familia, ajustar procedimiento de egreso</t>
  </si>
  <si>
    <t>50.11: Se toman correctivos frente a las desviaciones encontradas.</t>
  </si>
  <si>
    <t>50.11.1: Socializar  y  ejecutar  frente a las  desviaciones encontradas  en los  criterios  anteriores del presente estándar</t>
  </si>
  <si>
    <t>Estándar 51. Código (AsSAL2): La organización asegura un plan de coordinación  con otras organizaciones y comunidades relevantes en la prevención de enfermedades y la promoción, protección y mejoramiento de la salud de la población a la que presta sus servicios.</t>
  </si>
  <si>
    <t>51.2: La organización asegura la existencia y aplicación de directrices y/ o procedimientos para el seguimiento de la prevención de las enfermedades y la salud después de la salida del paciente.</t>
  </si>
  <si>
    <t>51.2.1: Documentar un  instructivo que permite  evidenciar en el momento del egreso  los formatos  a  entregar al usuario y el direccionamiento a programas de  PYP de cada  EPS y de patologías  de  interés en salud publica.</t>
  </si>
  <si>
    <t>Revisar el procedimiento de egreso del paciente, verificando:                                                                                                                           * Mecanismos par dejar evidencia de la entrega de planes de alta e información al usuario y a su  familia.                                                                                                                                                                    * Establecer los estándares de tiempos relacionados con el egreso del paciente, incluyendo su facturación y tramites administrativos.                                                                                             *  Evidenciar la entrega del plan de alta en la historia  clínica, verificando la compresión y el entendimiento de la información  por parte del  usuario  y/o su familia.</t>
  </si>
  <si>
    <t>Estándar 52. Código (AsREF1): En caso de que sea necesario referir a los usuarios entre servicios o entre instituciones, se deberán garantizar los siguientes procesos:</t>
  </si>
  <si>
    <t>52.1: La organización cuenta con guías y criterios explícitos de qué tipo de casos se remiten, cuándo se remiten, por qué se remite n y a dónde se remiten, entre otros.</t>
  </si>
  <si>
    <t>52.1.1: Documentar, socializar y evaluar el procedimiento de referencia  y contrareferencia  en  donde  se involucren  los  criterios del estándar.</t>
  </si>
  <si>
    <t>Documentar, el procedimiento de referencia  y contrareferencia, verificando que incluya:                                       *Que se garantice que todas las remisiones cuentan con la información clínica relevante del paciente. 
*Que brinda información clara y completa al usuario y su familia sobre el proceso de remisión y los procedimientos administrativos a seguir para obtener el servicio donde se refiere al usuario.                            
* Que se garantiza que los profesionales que remiten a sus usuarios cuenten con retroalimentación del resultado de la atención y que dicha información quede incorporada en los registros médicos del paciente.   * 
Cuando la organización es la receptora de un paciente referido, el médico o la organización que remitió al paciente es informado acerca de la atención del usuario referido.</t>
  </si>
  <si>
    <t>52.2: La organización garantiza que todas las remisiones cuentan con la información clínica relevante del paciente.</t>
  </si>
  <si>
    <t>52.2.1: Documentar, socializar y evaluar el procedimiento de referencia  y contrareferencia  en  donde  se involucren  los  criterios del estándar.</t>
  </si>
  <si>
    <t>52.3: Brinda información clara y completa al usuario y su familia sobre el proceso de remisión y los procedimientos administrativos a según ir para obtener el servicio donde se refiere al usuario.</t>
  </si>
  <si>
    <t>52.3.1: Documentar, socializar y evaluar el procedimiento de referencia  y contrareferencia  en  donde  se involucren  los  criterios del estándar.</t>
  </si>
  <si>
    <t>52.4: La organización garantiza que los profesionales que remiten a sus usuarios cuenten con retroalimentación del resultado de la atención y que dicha información quede incorporada en los registros médicos del paciente.</t>
  </si>
  <si>
    <t>52.4.1: Documentar, socializar y evaluar el procedimiento de referencia  y contrareferencia  en  donde  se involucren  los  criterios del estándar.</t>
  </si>
  <si>
    <t>52.5: Se evalúa la pertinencia clínica y la eficiencia de los trámites administrativos de las remisiones. Se toman correctivos de las desviaciones  encontradas.</t>
  </si>
  <si>
    <t>52.5.1: Establecer mecanismos de evaluación  de la pertinencia  clínica de las remisiones  y eficiencia de los tramites  administrativos</t>
  </si>
  <si>
    <t>Estándar 53. Código (AsREF2): Para remisiones a servicios específicos, según aplique, se tendrán en cuenta los siguientes criterios adicionales:</t>
  </si>
  <si>
    <t xml:space="preserve">Documentar, el procedimiento de referencia  y contrareferencia, verificando que incluya:     </t>
  </si>
  <si>
    <t>ASESESOR DE CALIDAD</t>
  </si>
  <si>
    <t>REMISIÓN AL LABORATORIO O IMÁGENES DIAGNÓSTICAS</t>
  </si>
  <si>
    <t>53.1: Se cuenta con una serie de reglas que condicionan cómo y qué información es necesaria para solicitar los exámenes de diagnóstico, así como quién cuenta con privilegios para solicitar dichos exámenes.</t>
  </si>
  <si>
    <t>53.1.1: Documentar y socializar un  instructivo en el que  se  indiquen  una  serie de condiciones de información necesaria  para  solicitar  exámenes, análisis, tiempo de realización, oportunidad del reporte, interpretación, consignación  de la información  y demás   condiciones  solicitadas por el estándar.</t>
  </si>
  <si>
    <t xml:space="preserve">*Que se garantice que todas las remisiones cuentan con la información clínica relevante del paciente.     *Que brinda información clara y completa al usuario y su familia sobre el proceso de remisión y los procedimientos administrativos a seguir para obtener el servicio donde se refiere al usuario.      </t>
  </si>
  <si>
    <t>53.2: Se instruye, si la condición lo amerita, al paciente sobre la preparación para la toma de los exámenes. Esta indicación no su stituye la que debe brindársele por parte del proceso de asignación de citas.</t>
  </si>
  <si>
    <t>53.3: Se informa al usuario la disponibilidad para la toma oportuna de exámenes y los procedimientos para solicitar la cita.</t>
  </si>
  <si>
    <t>* Que se garantiza que los profesionales que remiten a sus usuarios cuenten con retroalimentación del resultado de la atención y que dicha información quede incorporada en los registros médicos del paciente.    * Cuando la organización es la receptora de un paciente referido, el médico o la organización que remitió al paciente es informado acerca de la atención del usuario referido.</t>
  </si>
  <si>
    <t>53.4: La organización debe definir previamente si los resultados se le entregan al usuario y/o al profesional que solicitó el examen directamente. En cualquiera de los dos casos se le debe informar al interesado cuándo se tendrán los resultados de los exámenes y cuál es el mecanismo para su recolección o entrega.</t>
  </si>
  <si>
    <t>Documentar el procedimiento de remisión a servicios de apoyo diagnóstico (Laboratorio clínico e imagenología), cumpliendo con todos los requerimientos del proceso de referencia y contrareferencia.</t>
  </si>
  <si>
    <t>53.5: Una vez obtenidos los resultados de los exámenes se debe garantizar que:</t>
  </si>
  <si>
    <t>Socializar documento</t>
  </si>
  <si>
    <t xml:space="preserve">
DIRECTOR MEDICO
ALEJANDRO ARIAS
COORDINADORA DE ENFERMERIA
CLAUDIA GARCIA</t>
  </si>
  <si>
    <t>- Siempre debe quedar constancia en la historia clínica del paciente de los resultados y las conductas seguidas por el profesional tratante.</t>
  </si>
  <si>
    <t>Incluir en el instructivo de diligenciamiento de historia  clinica un item especifoco en el que s eindique la consignacion de reportes de laboratorio  e imágenes diagnosticas</t>
  </si>
  <si>
    <t>ASESOR DE CALIDA</t>
  </si>
  <si>
    <t>- Se provee información a los usuarios y familiares sobre los resultados de los exámenes o procedimientos diagnósticos. Se presta especial atención sobre la información brindada a los familiares cuando Se trate de pacientes menores de edad o discapacitados mentales.</t>
  </si>
  <si>
    <t>Incluido en la accón de mejora de planeación de la atención</t>
  </si>
  <si>
    <t>- La organización podrá definir, teniendo en cuenta situaciones específicas, si la entrega y si la retroalimentación sobre los resultados de los exámenes amerita la presencia física del paciente en una cita de control.</t>
  </si>
  <si>
    <t>- Deberá contarse con algún mecanismo posterior de seguimiento sobre el entendimiento de la información dada por el profesional al usuario.</t>
  </si>
  <si>
    <t>53.5.4: Realizar  un  muestreo  aplicando un  instrumento que permita  identificar  el entendimiento de la información  dada por el profesional al usuario.</t>
  </si>
  <si>
    <t>- La organización cuenta con mecanismos de comunicación con los prestadores de servicios de laboratorio o imágenes, cuando los resultados no están acompañados de una lectura o están en letra ilegible, sin firma o sello, sin código del responsable y sin fecha de resultados. Igualmente, se debe garantizar que entre los dos servicios exista un mecanismo de asesoría y consejería en la interpretación de los resultados.</t>
  </si>
  <si>
    <t>53.5.5: Documentar  en el instructivo  el mecanismo de comunicación y verificación de resultados  que incumplan con las  condiciones   optimas  para su presentación de acuerdo a los criterios del estándar.</t>
  </si>
  <si>
    <t xml:space="preserve"> Documentary  socializar en el instructivo  el mecanismo de comunicación y verificación de resultados  que incumplan con las  condiciones   optimas  para su presentación</t>
  </si>
  <si>
    <t>- Se aplican los mecanismos de alarma para resultados críticos y se desarrollan medidas para la notificación urgente y confidencial al profesional tratante, a la institución y a los responsables de los programas específicos, si aplica.</t>
  </si>
  <si>
    <t>REMISIÓN A URGENCIAS</t>
  </si>
  <si>
    <t>53.6: Previo al traslado, se debe garantizar que la organización a donde se remite cuenta con la disponibilidad del servicio.</t>
  </si>
  <si>
    <t>53.6.1: Incluir y socializar en el instructivo en el que se  especifiquen las  condiciones  del estándar adoptando el formato  actual que se encuentra en el software  institucional de referencia  de pacientes de urgencias , consulta  externa  y a hospitalización.
Así mismo, incluir en el instructivo la evidencia de la ejecución de la actividad</t>
  </si>
  <si>
    <t xml:space="preserve">Documentar, socializar y evaluar el procedimiento de referencia  y contrareferencia, verificando que incluya:     *Que se garantice que todas las remisiones cuentan con la información clínica relevante del paciente.     *Que brinda información clara y completa al usuario y su familia sobre el proceso de remisión y los procedimientos administrativos a seguir para obtener el servicio donde se refiere al usuario.      * Que se garantiza que los profesionales que remiten a sus usuarios cuenten con retroalimentación del resultado de la atención y que dicha información quede incorporada en los registros médicos del paciente.    * Cuando la organización es la receptora de un paciente referido, el médico o la organización que remitió al paciente es informado acerca de la atención del usuario referido.
Documentar el procedimiento de remisión a servicios de apoyo diagnóstico (Laboratorio clínico e imagenología), cumpliendo con todos los requerimientos del proceso de referencia y contrareferencia. 
Documentar el procedimiento de remisión a servicios de urgencias, cumpliendo con todos los requerimientos del proceso de referencia y contrareferencia. Documentar el procedimiento de remisión a servicios ambulatorios de diferente complejidad, cumpliendo con todos los requerimientos del proceso de referencia y contrareferencia.
</t>
  </si>
  <si>
    <t>53.7: En el proceso de traslado se debe tener una información mínima que incluye: quién transporta, cómo se transporta, por qué se transporta, dónde se transporta y quién recibe en la organización a donde se remite. El presente criterio no reemplaza aquel que solicita que en todos los casos se acompañe al paciente con una información clínica relevante.</t>
  </si>
  <si>
    <t>53.7.1: Implementar un formato de seguimiento que incluya los criterios del estándar e incluir el diligenciamiento en el instructivo de referencia y contrareferencia</t>
  </si>
  <si>
    <t xml:space="preserve">53.8: Se evalúa la pertinencia de las remisiones y se toman correctivos de las desviaciones encontradas. </t>
  </si>
  <si>
    <t>53.8.1: Establecer mecanismos de evaluación  de la pertinencia  clínica de las remisiones.</t>
  </si>
  <si>
    <t>REMISIÓN A SERVICIOS DE PROVISIÓN DE MEDICAMENTOS</t>
  </si>
  <si>
    <t>53.9: Orienta al usuario sobre dónde y en qué horarios se suministran los medicamentos.</t>
  </si>
  <si>
    <t>53.9.1: Documentar y socializar en el procedimiento de egreso asistencial las actividades orientadas a brindarle información al paciente sobre donde y en horarios donde se le autoriza la formula medica.</t>
  </si>
  <si>
    <t>REMISIÓN A SERVICIO AMBULATORIO DE DIFERENTE COMPLEJIDAD</t>
  </si>
  <si>
    <t>53.11: Los profesionales explican al usuario la pertinencia de por qué es necesario contar con una opinión especializada en su proceso de atención y tratamiento.</t>
  </si>
  <si>
    <t xml:space="preserve">53.11.1: Incluir en el procedimiento de remisión la actividad en donde el profesional explica al usuario la pertinencia y necesidad de contar con una opinión especializada, la cual debe quedar registrada en la historia clínica. </t>
  </si>
  <si>
    <t>53.12: Se provee información sobre cómo solicitar la cita y los trámites administrativos que debe realizar.</t>
  </si>
  <si>
    <t xml:space="preserve">53.12.1: Incluir en el procedimiento de remisión, la actividad donde incluya la información  necesaria para acceder a citas y tramites administrativos.  La información a suministrar se debe establecer a través del documento de apoyo. </t>
  </si>
  <si>
    <t>REMISIÓN A HOSPITALIZACIÓN</t>
  </si>
  <si>
    <t>53.14: Si el paciente es remitido directamente a una hospitalización, se debe garantizar la coordinación de este proceso desde el centro asistencial.</t>
  </si>
  <si>
    <t>53.14.1: Documentar en el procedimiento de remisión el instructivo en donde se establezcan los criterios de coordinación como son: lugar y responsable de la recepción, disponibilidad de cama y verificación de las condiciones para garantizar la continuidad de la atención</t>
  </si>
  <si>
    <t>53.15: Se cuenta con registros de quién coordina el trámite, quién lo va a recibir, dónde se va a recibir y la disponibilidad de una cama hospitalaria, así como de la evidencia del cumplimiento de las condiciones necesarias para la continuidad de la atención.</t>
  </si>
  <si>
    <t>53.15.1: Documentar en el procedimiento de remisión el instructivo en donde se establezcan los criterios de coordinación como son: lugar y responsable de la recepción, disponibilidad de cama y verificación de las condiciones para garantizar la continuidad de la atención</t>
  </si>
  <si>
    <t xml:space="preserve">53.16: La organización se asegura de que el usuario fue atendido por la organización a la cual fue remitido. </t>
  </si>
  <si>
    <t>53.16.1: Establecer como actividad dentro del procedimiento de referencia un registro y de verificación de atención una vez realizada la remisión</t>
  </si>
  <si>
    <t>REMISIÓN A PROGRAMAS DE PROMOCIÓN Y PREVENCIÓN</t>
  </si>
  <si>
    <t>53.17: La organización debe contar con procesos y criterios explícitos, conocidos por el personal de la organización, soportados preferiblemente en los sistemas de información (sistemas de alarmas, recordatorios, etc.), para remitir los pacientes a programas especiales de promoción y prevención. El profesional remitente debe conocer si se le hizo o no la atención.</t>
  </si>
  <si>
    <t>53.17.1: Documentar en el procedimiento de referencia un instructivo en el que se describan los criterios de remisión a programas de P y P una vez se identifique el usuario.</t>
  </si>
  <si>
    <t>INFORMACIÓN AL MEDICO O LA ORGANIZACIÓN REMITENTE</t>
  </si>
  <si>
    <t>53.18: Cuando la organización es la receptora de un paciente referido, el médico o la organización que remitió al paciente es informada acerca de la atención del usuario referido.</t>
  </si>
  <si>
    <t>53.18.1: Implementar el procedimiento de contrareferencia.</t>
  </si>
  <si>
    <t>53.19: La orden de remisión del profesional debe contener un resumen de las condiciones clínicas del paciente y de las indicaciones.</t>
  </si>
  <si>
    <t>53.20: Si el profesional tiene alguna duda o sugerencia frente a los servicios solicitados, la organización tiene estandarizados mecanismos de comunicación y acuerdo entre los profesionales remitentes, dejando siempre constancia del consenso logrado.</t>
  </si>
  <si>
    <t>Estándar 54. Código (AsREF3): En caso que el profesional del laboratorio o sus directivas necesiten referir una  muestra de un usuario entre la red  a un laboratorio de diferente complejidad, de su misma red de servicios o a otra organización diferente, se deberán garantizar los siguientes procesos:</t>
  </si>
  <si>
    <t>54.1: La organización cuenta con protocolos y criterios explícitos para los casos que se remiten: motivos de referencia, fechas, lugares, información del usuario, cuándo y dónde se remiten, entre otros. Estos protocolos están respaldados por la existencia de la documentación necesaria que respalde este proceso.</t>
  </si>
  <si>
    <t>Implementar  un  protocolo en el que se describan los criterios, condiciones de conservacion custordia,  ruta , tipo de informacion  propia   y  para el usuario o su familia, concerniente  con gestiones  , resultados etc;  mecanismos   para remitir muestras a un laboratiro diferente al de la institución, ademas  de  asociar  los items  especificos   que se requieren para tal proceso  y  documentar el   soporte  la evidencia de realizacion del protocolo.</t>
  </si>
  <si>
    <t>54.2: La organización garantiza que las remisiones a laboratorios de diferente complejidad cuentan con la información clínica relevante del paciente.</t>
  </si>
  <si>
    <t>54.3: Brinda información clara y completa al usuario o su familia sobre los procedimientos administrativos a seguir para obtener el servicio al que se refieren las muestras.</t>
  </si>
  <si>
    <t>54.4: Existe un protocolo de mantenimiento y conservación de las muestras, previo al envío.</t>
  </si>
  <si>
    <t>54.5: Existe un proceso que garantiza la seguridad de las muestras que se han referido y que no se presente confusión respecto a la muestra e identidad.</t>
  </si>
  <si>
    <t>54.6: Existe un protocolo de recepción de muestras transportadas y se llevan estadísticas de segundas muestras por problemas preanalíticos.</t>
  </si>
  <si>
    <t>Estándar 55. Código (AsREF4): En imagenología se cuenta con un proceso o mecanismo, al egreso del proceso de atención al usuario, para informar sobre los trámites que se deben realizar en caso de necesitar un proceso de remisión o solicitud de cita con otro prestador. Este proceso podrá estar en cabe za del profesional tratante o en otro personal de la organización que ha sido oficialmente delegado para realizar esta labor. Lo anterior no implica la existencia de un servicio o unidad funcional para realizar dicha labor.</t>
  </si>
  <si>
    <t xml:space="preserve">ver   planes de alta </t>
  </si>
  <si>
    <t>Estándar 56. Código (AsREF5): En los servicios de habilitación y rehabilitación se cuenta con un mecanismo al egreso del proceso de atención al usuario para informar al paciente sobre los trámites que se deben realizar en caso de necesitar remisión o cita con otro prestador.</t>
  </si>
  <si>
    <t>56.0.1: Documentar y socializar en el procedimiento de  egreso  las  condiciones  y exigencias del estándar, al igual que la  herramienta para  realizar seguimiento  periódico.</t>
  </si>
  <si>
    <t xml:space="preserve">Revisar el procedimiento de egreso del paciente, verificando:                                                                                                                           * Mecanismos par dejar evidencia de la entrega de planes de alta e información al usuario y a su  familia.                                                                                                                                                                    * Establecer los estándares de tiempos relacionados con el egreso del paciente, incluyendo su facturación y tramites administrativos.                                                                                             *  Evidenciar la entrega del plan de alta en la historia  clínica, verificando la compresión y el entendimiento de la información  por parte del  usuario  y/o su familia.
*Que brinda información clara y completa al usuario y su familia sobre el proceso de remisión y los procedimientos administrativos a seguir para obtener el servicio donde se refiere al usuario.  </t>
  </si>
  <si>
    <t>ASESOR DE CALIDAD 
DIRECTOR MEDICO
ALEJANDRO ARIAS
COORDINADOR DEENFERMERIA</t>
  </si>
  <si>
    <t>Estándar 57. Código (AsREF6): La organización cuenta con estándares establecidos de tiempo para los procesos relacionados con el egreso del paciente, incluida la facturación de los servicios. Se garantiza la monitorización periódica del cumplimiento de estos estándares y el diseño, la aplicación y la evaluación de los mecanismos correctivos, cuando se observe un patrón de comportamiento deficiente frente al estándar establecido.</t>
  </si>
  <si>
    <t>Estándar 58. Código (AsSIR1): Existe una definición explícita de las razones de conformación de la red y el diseño está en función de ofrecer facilidades de atención al paciente y su familia.</t>
  </si>
  <si>
    <t>58.0.1: Documentar y socializar la información  explicita   de la  conformación de la red.</t>
  </si>
  <si>
    <t>59.0.1: Documentar y socializar  información  explicita    donde  se defina  la diferenciación de los servicios de la red al igual que  divulgar  a AH469</t>
  </si>
  <si>
    <t>Estándar 60. Código (AsSIR3): Para el caso anterior, la gerencia de la red garantiza que cuenta con procesos diseñados e implementados para determinar los mecanismos de referencia y contrarreferencia entre los diferentes prestadores, los cuales aseguran la coordinación y la continuidad del proceso de atención del usuario.</t>
  </si>
  <si>
    <t>60.0.1: Implementar las  condiciones  exigidas por el estándar.</t>
  </si>
  <si>
    <t>Estándar 61. Código (AsSIR4): La red cuenta con un proceso centralizado de monitorización de la calidad de las historias clínicas y de los resultados clínicos obtenidos, incluyendo el análisis de eventos adversos. Lo anterior no excluye la participación de personal que labora en cada una de las organizaciones que hacen parte de la red. Se toman correctivos frente a las desviaciones detectadas.</t>
  </si>
  <si>
    <t>61.0.1: Implementar un  instructivo  y los  instrumentos que permitan darle  cumplimiento a las exigencias del estándar</t>
  </si>
  <si>
    <t>Estándar 62. Código (AsSIR5): Existe un proceso de direccionamiento estratégico central para la red, único, compartido entre todos, el cual incluye la desc ripción clara de cuál es el papel de cada uno de los prestadores de la red en la consecución de los logros comunes. Existen planes operativos de los procesos e incluyen la contribución de las sedes al direccionamiento estratégico general. Los planes operativos cuentan con metas e indicadores que permiten evaluar la gestión de cada sede. Se toman correctivos frente a las desviaciones detectadas.</t>
  </si>
  <si>
    <t>62.0.1: Incluir la sede ambulatoria dentro de la plataforma estratégica de la institución y articularla en todo el direccionamiento estratégico</t>
  </si>
  <si>
    <t>Estándar 63. Código (AsSIR6): El direccionamiento estratégico, en sus objetivos y estrategias, establece cómo se genera la sinergia y coordinación en torno al paciente entre los diferentes prestadores. La gerencia de la red cuenta con mecanismos para demostrar los resultados de dicha sinergia. El sistema de información debe proveer los datos para la evaluación de estos mecanismos.</t>
  </si>
  <si>
    <t>Estándar 64. Código (AsSIR7): Los sistemas de información de la red deben garantizar que se cuenta con una base de datos unificada de los registros y las atenciones de los pacientes, a la cual puede tener acceso cada uno de los diferentes prestadores en el sitio donde se presta la atención a los pacientes.</t>
  </si>
  <si>
    <t>64.0.1: Garantizar un sistema en red luego de establecer la sede externa.</t>
  </si>
  <si>
    <t>Estándar 65. Código (AsSIR8): Cuando se tengan varias sedes y el usuario pueda consultar en varias de ellas, debe existir un sistema para que la historia clínica se comparta y se consolide luego de cada visita del paciente, sin importar si la información está en medio magnético o físico (papel).</t>
  </si>
  <si>
    <t>: El usuario puede solicitar la cita en la IPS de su preferencia.</t>
  </si>
  <si>
    <t>65.1.1: Garantizar un sistema en red luego de establecer la sede externa.</t>
  </si>
  <si>
    <t>Estándar 66. Código (AsSIR9): Los registros que son usados en los procesos de atención a los pacientes deben estar estandarizados, incluidos los acrónimos a ser usados tanto en la parte médica como en la administrativa. Los registros deben garantizar su completitud, independientemente de donde se reciba y atienda el paciente, y debe facilitar la coordinación y continuidad de los cuidados del mismo.</t>
  </si>
  <si>
    <t>66.0.1: Garantizar que todas las sedes alternas que se surjan de la razón social IPS Clínica San Rafael se ajustarán a los procesos de atención establecidos por la institución.</t>
  </si>
  <si>
    <t>Estándar 67. Código (AsSIR10): Independientemente de la información que se genere y almacene en cada uno de los prestadores de la red, la gerencia de la red recolecta, procesa y analiza información de sus prestadores a nivel central. Los análisis deben poderse desagregar desde el desempeño en conjunto de la red hasta el desempeño individual de cada prestador.</t>
  </si>
  <si>
    <t>67.0.1: Garantizar que todas las sedes alternas que se surjan de la razón social IPS Clínica San Rafael se ajustarán a los procesos de atención establecidos por la institución.</t>
  </si>
  <si>
    <t>Estándar 68. Código (AsSIR11): La gerencia de la red garantiza, para aquellos casos en los que el paciente es visto con un enfoque integral de atención por varios prestadores de la red, que en cada una de estas atenciones se evalúe el estado de salud del mismo y esta información quede consignada en los registros clínicos.</t>
  </si>
  <si>
    <t>68.0.1: Garantizar que todas las sedes alternas que se surjan de la razón social IPS Clínica San Rafael se ajustarán a los procesos de atención establecidos por la institución.</t>
  </si>
  <si>
    <t>Estándar 69. Código (AsSIR12): La gerencia de la red garantiza que cada uno de los prestadores que la conforman  recibe información detallada y oportuna acerca de servicios, programas, directrices, políticas, etc., que son emanadas desde esta gerencia.</t>
  </si>
  <si>
    <t>69.0.1: Garantizar que todas las sedes alternas que se surjan de la razón social IPS Clínica San Rafael se ajustarán a los procesos de atención establecidos por la institución.</t>
  </si>
  <si>
    <t>Estándar 70. Código (AsSIR13): La gerencia de la red debe articular las tecnologías de soporte clínico (ej. laboratorio) y de soporte administrativo (ej. sistemas de facturación) y evitar la duplicación de información o el gasto innecesario de recursos.</t>
  </si>
  <si>
    <t>70.0.1: Garantizar un sistema en red luego de establecer la sede externa.</t>
  </si>
  <si>
    <t>Estándar 71. Código (AsSIR14): La gerencia de la red garantiza que cada uno de los prestadores que la conforman presentan condiciones de ambiente físico aco rdes con los desarrollos planificados, las políticas organizacionales y las exigencias de la acreditación.</t>
  </si>
  <si>
    <t>71.0.1: Garantizar que cada uno de los prestadores de la red cumple con la condiciones de ambiente físico planificadas por la institución</t>
  </si>
  <si>
    <t>Estándar 72. Código (AsSIR15): La gerencia de la red cuenta con mecanismos de planeación y operativización de programas que identifiquen el mejor balance de costos y beneficios en el uso de la tecnología entre los diferentes prestadores que hacen parte de la red, acorde con el grado de complejidad de los prestadores.</t>
  </si>
  <si>
    <t>72.0.1: Garantiza que gerencia por medio de sus mecanismos de planeación y operativización el mejor balance de costo-beneficio en el uso de la tecnología de acuerdo al grado de complejidad de los prestadores</t>
  </si>
  <si>
    <t>Estándar 73. Código (AsSIR16): Existe un plan de mediano plazo para la presentación a la acreditación de todas las sedes integradas en red. En caso de presentación gradual, debe precisarse el tiempo del proceso completo e incluir en primer término la sede principal y las sedes en las que se atiende el mayor número de usuarios.</t>
  </si>
  <si>
    <t xml:space="preserve">73.0.1: Establecer un cronograma de autoevaluación para sede ambulatoria </t>
  </si>
  <si>
    <t>Estándar 75. Código: (DIR1): Existe un proceso periódico y sistemático para definir y replantear el direccionamiento estratégico de la organización, el cual debe incluir entre otros los siguientes criterios:</t>
  </si>
  <si>
    <t>75.1: La junta directiva, el equipo directivo y las personas claves de la organización participan en la definición, la revisión y la actualización del direccionamiento estratégico.</t>
  </si>
  <si>
    <t>75.1.1: Generar un procedimiento que documente y garantice la dinámica de la actualización del Plan de Direccionamiento Estratégico, en donde se incluyan todos los criterios exigidos por el estándar.</t>
  </si>
  <si>
    <t>Documentar el procedimiento de revisión y diseño del PLAN DE DIRECCIONAMIENTO ESTRATÉGICO ANUAL.</t>
  </si>
  <si>
    <t>Administrativas</t>
  </si>
  <si>
    <t>Direccionamiento Estratégico</t>
  </si>
  <si>
    <t>Carolina Pérez B.                Gerente</t>
  </si>
  <si>
    <t>Carolina Pérez Bolaños.                     Gerente.</t>
  </si>
  <si>
    <t>75.2: Aspectos éticos y normativos.</t>
  </si>
  <si>
    <t>75.3: Los cambios del entorno.</t>
  </si>
  <si>
    <t>75.4: La seguridad del paciente y los colaboradores.</t>
  </si>
  <si>
    <t>75.5: El enfoque y la gestión de riesgo.</t>
  </si>
  <si>
    <t>75.6: La humanización durante la atención del usuario y su familia.</t>
  </si>
  <si>
    <t>75.7: La planeación, el desarrollo y la gestión de la tecnología en salud.</t>
  </si>
  <si>
    <t>75.8: Análisis de los aspectos de la comunidad (valores, creencias, costumbres, barreras económicas, geográficas, sociales, culturales) que orienten la prestación de los servicios.</t>
  </si>
  <si>
    <t>75.9: La sinergia y la coordinación entre los diferentes prestadores para la atención de los usuarios.</t>
  </si>
  <si>
    <t>75.10: Responsabilidad social con el usuario, los colaboradores, la comunidad y el medio ambiente.</t>
  </si>
  <si>
    <t>75.11: La misión define claramente el propósito de la organización y sus relaciones con la comunidad que sirve.</t>
  </si>
  <si>
    <t>75.12: La visión enfoca a la organización en el desarrollo de sus servicios.</t>
  </si>
  <si>
    <t>75.13: La voz del cliente interno y su responsabilidad frente a sus colaboradores.</t>
  </si>
  <si>
    <t>75.14: Las necesidades del usuario y su familia.</t>
  </si>
  <si>
    <t>75.15: La organización identifica e interactúa con las principales organizaciones dentro y fuera del sector para la cooperación en el desarrollo de un medio ambiente saludable</t>
  </si>
  <si>
    <t>75.16: Ejercicios sistemáticos de referenciación comparativa y competitiva que fortalezcan el mejoramiento.</t>
  </si>
  <si>
    <t>Estándar 76. Código: (DIR 2): La organización construye a partir del direccionamiento estratégico su plan estratégico. Su formulación está estandarizada, al igual que su divulgación, seguimiento y evaluación.</t>
  </si>
  <si>
    <t>76.1: Los objetivos contenidos en el plan estratégico son priorizados, ejecutados y evaluados.</t>
  </si>
  <si>
    <t>76.1.1: Documentar el procedimiento de operativización del plan estratégico, donde se incluyan la estandarización, divulgación, seguimiento y evaluación de  los objetivos.</t>
  </si>
  <si>
    <t xml:space="preserve">Documentar el procedimiento de operativización y monitorización del PLAN DE DIRECCIONAMIENTO ESTRATÉGICO, a través de la MATRIZ DE GESTIÓN. </t>
  </si>
  <si>
    <t>76.2: La organización garantiza la formulación participativa del plan estratégico, a partir del cual se formulan los planes operativos, en coherencia con el marco estratégico de la organización.</t>
  </si>
  <si>
    <t>76.3: Los planes estratégicos y operativos son aprobados en la instancia que corresponda.</t>
  </si>
  <si>
    <t>76.4: Se han asignado y aprobado recursos financieros, físicos y talento humano al plan estratégico para su implementación.</t>
  </si>
  <si>
    <t>76.5: Existe un sistema de difusión, seguimiento y monitoreo de los resultados del plan estratégico.</t>
  </si>
  <si>
    <t>76.6: La junta directiva evalúa el cumplimiento del plan estratégico.</t>
  </si>
  <si>
    <t>Estándar 77. Código: (DIR3): La organización garantiza el despliegue y la comprensión del direccionamiento y el plan estratégico a todos los niveles de la organización y partes interesadas.</t>
  </si>
  <si>
    <t>77.1: Se evalúan las desviaciones encontradas y se implementan las acciones de mejora.</t>
  </si>
  <si>
    <t>77.1.1: Actualizar el procedimiento de inducción y reinducción garantizando el despliegue y la comprensión del Direccionamiento y el Plana estratégico a todos los niveles de la organización y partes interesadas.</t>
  </si>
  <si>
    <t>Incluir dentro del plan de capacitaciones y plan de gestión por área, la inducción y reinducción a todo el personal sobre el direccionamiento estratégico de la institución. Se incluyen indicadores de socialización, seguimiento, adherencia y planes de mejora para las desviaciones encontradas.</t>
  </si>
  <si>
    <t>Estándar 78. Código: (DIR.4.): La alta dirección promueve desarrolla y evalúa el resultado de acciones orientadas a la atención centrada en el usuario y su familia, el mejoramiento continuo, la humanización de la atención, el enfoque y la gestión del riesgo, la seguridad del paciente y los colaboradores, la gestión de la tecnología en salud, la transformación cultural y la responsabilidad social.</t>
  </si>
  <si>
    <t>78.0.1: Implementar la gestión de riesgo, incluyendo la política de seguridad del paciente, abarcándola en todos los procesos misionales y de apoyo de la institución e implementar la política de atención humanizada.</t>
  </si>
  <si>
    <t>Incluir dentro del PLAN DE DIRECCIONAMIENTO ESTRATÉGICO, la inducción, operativización y evaluación de la política de gestión de riesgo, desplegándola através de la MATRIZ DE GESTIÓN a todas las unidades funcionales de la institución. Se incluyen indicadores de socialización, seguimiento, adherencia  y planes de mejora para las deviaciones encontradas.</t>
  </si>
  <si>
    <t>Estándar 79. Código: (DIR.5): La política de atención humanizada y el respeto hacia el paciente, su privacidad y dignidad es promovida, desplegada y evalua da por la alta dirección en todos los colaboradores de la organización, independientemente del tipo de vinculación. Se toman correctivos frente a las desviaciones encontradas.</t>
  </si>
  <si>
    <t>79.0.1: Implementar los mecanismos de promoción, desliegue y evaluación a todos los niveles de la organización y su seguimiento por la alta dirección.</t>
  </si>
  <si>
    <t>Estándar 80. Código: (DIR.6): La organización tiene diseñada, implementada y evaluada una política de prestación de servicios de salud para promover, proteger y mejorar la salud de la población a la que sirve, sin discriminación. La política es parte del direccionamiento estratégico y se articula con la política de calidad de la institución.</t>
  </si>
  <si>
    <t>La política de prestación de servicios está dirigida a usuarios, familiares y colaboradores.</t>
  </si>
  <si>
    <t>80.1.1: Implementar la política de prestación del servicio, incluyendo todas las exigencias del estándar y articulandola con la política de calidad de la Institución.</t>
  </si>
  <si>
    <t>Incluir dentro del PLAN DE DIRECCIONAMIENTO ESTRATÉGICO, la inducción, operativización y evaluación de la política de prestacióndel servicio, desplegándola através de la MATRIZ DE GESTIÓN a todas las unidades funcionales de la institución. Se incluyen indicadores de socialización, seguimiento, adherencia  y planes de mejora para las deviaciones encontradas.</t>
  </si>
  <si>
    <t>La política refleja las necesidades en salud del tipo de usuarios o de la población a la que presta sus servicios y promueve el uso de la evidencia y de buenas prácticas en atención primaria en salud y salud pública, según corresponda.</t>
  </si>
  <si>
    <t>La organización asegura que las políticas, las directrices, los procesos y los procedimientos de prevención de enfermedades y promoción de la salud están alineados con las normas nacionales y territoriales de salud pública.</t>
  </si>
  <si>
    <t>Tiene definidos el despliegue y la asignación de recursos y responsabilidades para su aplicación, evaluación y revisión.</t>
  </si>
  <si>
    <t>El personal está familiarizado con la política de prevención de enfermedades y promoción de la salud y se incluye en los procesos de inducción del personal nuevo.</t>
  </si>
  <si>
    <t>Se asegura un plan para la evaluación de la política, incluidas las directrices para la recolección y el análisis de datos sobre la prevención de las enfermedades y la promoción de la salud y se verifica su cumplimiento.</t>
  </si>
  <si>
    <t>Se asegura la competencia necesaria del personal asistencial y de apoyo que tiene a su cargo la implementación de la política para llevar a cabo la prevención de enfermedades y la promoción de la salud.</t>
  </si>
  <si>
    <t>Se asegura la presencia de estructuras e instalaciones, incluidos los recursos, espacio, equipo, etc., a fin de aplicar la prevención de las enfermedades y las actividades de promoción de la salud.</t>
  </si>
  <si>
    <t>Estándar 81. Código: (DIR7): Existe un proceso para establecer los parámetros a partir de los cuales el plan estratégico y los planes operativos son ejecutados. El proceso garantiza la viabilidad financiera de la organización a través de la confirmación de la disponibilidad de recursos para soportar los actuales y futuros servicios y programas de la organización.</t>
  </si>
  <si>
    <t>81.0.1: Documentar el procedimiento de operativización del plan estratégico, donde se incluyan la estandarización, divulgación, seguimiento y evaluación de  los objetivos.</t>
  </si>
  <si>
    <t>Igual al 76</t>
  </si>
  <si>
    <t>Estándar 82. Código: (DIR8): Existe un proceso para evaluar integralmente la gestión clínica y el modelo de prestación de la organización, que con base en procesos de evaluación de la calidad en la organización, le hace seguimiento a:</t>
  </si>
  <si>
    <t>Resultado de los indicadores del sistema de información para la calidad.</t>
  </si>
  <si>
    <t>82.1.1: Implementar el procedimiento de evaluación de gestión teniendo en cuenta  todos los requisitos exigidos en los criterios del estandar.</t>
  </si>
  <si>
    <t>Implementar el procedimiento de evaluación de indicadores de la MATRIZ DE GESTIÓN</t>
  </si>
  <si>
    <t>Evaluación de la gestión clínica incluyendo los resultados clínicos ajustados.</t>
  </si>
  <si>
    <t>Evaluación de los atributos de la calidad y su mejoramiento</t>
  </si>
  <si>
    <t>Evaluación de la revisión de utilización de los servicios: Sobreutilización y subutilización</t>
  </si>
  <si>
    <t>El enfoque y los resultados de la Auditoria para el Mejoramiento de la Calidad en la organización.</t>
  </si>
  <si>
    <t>Evaluación de gestión de riesgo.</t>
  </si>
  <si>
    <t>Se toman correctivos frente a las desviaciones encontradas.</t>
  </si>
  <si>
    <t>Estándar 83. Código: (DIR9): La organización garantiza la orientación al personal, la cual está alineada con el direccionamiento estratégico de la organización.</t>
  </si>
  <si>
    <t>Desarrollo de: Seguridad del paciente, humanización, gestión del riesgo y gestión de la tecnología.</t>
  </si>
  <si>
    <t>83.1.1: Describir dentro de los procedimeintos de capacitación del personal, actividades referentes a Seguridad del paciente, humanización, gestión de riesgo y gestión de la tecnología y demás temas relacionados con el direccionamiento estratégico.</t>
  </si>
  <si>
    <t>El plan de capacitaciones y el plan de gestión por unidad funcional, debe incluir socializaciones, seguimiento y verificación de adherencia.</t>
  </si>
  <si>
    <t>Inducción y reinducción.</t>
  </si>
  <si>
    <t>Evaluación de la aplicación del direccionamiento estratégico en el desempeño del colaborador.</t>
  </si>
  <si>
    <t>Estándar 84. Código: (DIR10): Existen procesos y procedimientos de asesoría y educación continuada a la junta directiva.</t>
  </si>
  <si>
    <t>Todos los integrantes de la junta directiva reciben a su ingreso orientación de la organización y sus funciones y de los procesos de direccionamiento en salud, así como sobre cómo realizar reuniones exitosas. Esta orientación está soportada con educación continuada en el tiempo.</t>
  </si>
  <si>
    <t>84.1.1: Incluir el plan, dentro del plan general de capacitaciones.</t>
  </si>
  <si>
    <t>Incluir el PLAN DE CAPACITIACIONES A LA JUNTA DIRECTIVA, dentro del PLAN DE CAPACITACIONES ANUAL.</t>
  </si>
  <si>
    <t>Los procesos de la organización identifican y responden a las necesidades y expectativas de sus clientes y proveedores, internos y externos, de acuerdo con los objetivos de las unidades funcionales y evalúa la efectividad de su respuesta a los procesos.</t>
  </si>
  <si>
    <t>88.0.1: Reforzar la adecuada revisión permanente de los procesos, de manera que los ajustes se realicen de manera preventiva y no reactiva.</t>
  </si>
  <si>
    <t>Enfocar las actividades de monitoreo de la matríz de gestión hacia la prevención</t>
  </si>
  <si>
    <t>Gerencia</t>
  </si>
  <si>
    <t>Carolina Pérez B.</t>
  </si>
  <si>
    <t>88.1: Una metodología para identificar y actualizar periódicamente las necesidades y las expectativas de sus clientes y proveedores.</t>
  </si>
  <si>
    <t>88.1.1: Establecer codificación independiente para las caracterizaciones.</t>
  </si>
  <si>
    <t>Recodificar con el asesor de calidad, las caracterizaciones de todos los procesos.</t>
  </si>
  <si>
    <t>Gerencia                 Asesor de calidad</t>
  </si>
  <si>
    <t xml:space="preserve">Carolina Pérez B.                     </t>
  </si>
  <si>
    <t>88.2: Un grupo o equipo para planear y dar respuesta a las necesidades y evaluar la efectividad de las respuestas.</t>
  </si>
  <si>
    <t>Incluir indicadores de adherencia y seguimiento para todas las actividades de la matriz de gestión.</t>
  </si>
  <si>
    <t>88.3: La descripción del proceso de atención al cliente.</t>
  </si>
  <si>
    <t>Realizar seguimiento a los resultados de los indicadores mensuales.</t>
  </si>
  <si>
    <t>La alta dirección promueve, despliega y evalúa que, durante el proceso de atención, los colaboradores de la organización desarrollan en el usuario y familia  competencias  sobre el  autocuidado  de  su salud  mediante  el entrenamiento  en  actividades de  promoción  de  la salud  y prevención  de la enfermedad.</t>
  </si>
  <si>
    <t>89.0.1: Establecer monitorización y seguimiento de los requerimientos del estándar.</t>
  </si>
  <si>
    <t>Incluir indicadores de adherencia y seguimiento para las actividades enfocadas en promoción y prevención de la matriz de gestión.</t>
  </si>
  <si>
    <t>Existen políticas organizacionales para definir tipo, suficiencia, cobertura, complejidad y amplitud de los servicios que se han de proveer.</t>
  </si>
  <si>
    <t>90.0.1: Establecer la política y metodología para la revisión periódica.</t>
  </si>
  <si>
    <t>Documentar e implementar el procedimiento para definir la capacidad de oferta institucional</t>
  </si>
  <si>
    <t>Incluir indicadores para medir la demanda insatisfecha, la oportunidad en todos los servicios y los porcentajes de ocupación</t>
  </si>
  <si>
    <t>La alta gerencia tiene definido e implementado un sistema de gestión del riesgo articulado con el direccionamiento estratégico el cual:</t>
  </si>
  <si>
    <t>90.1: Responde a una política organizacional.</t>
  </si>
  <si>
    <t>90.1.1: Implementar la política de gestión de riesgo que abarque todos los requerimientos del estándar.</t>
  </si>
  <si>
    <t>Documentar la política de gestión del riesgo, desde el direccionamiento estratégico.</t>
  </si>
  <si>
    <t>90.2: Cuenta con herramientas y metodologías para identificar, priorizar, evaluar e intervenir los riesgos.</t>
  </si>
  <si>
    <t>Definir las actividades por área para implementar la política de gestión del riesgo.</t>
  </si>
  <si>
    <t>90.3: Incluye los riesgos relacionados con la atención en salud, los estratégicos y administrativos.</t>
  </si>
  <si>
    <t>90.4: Realiza acciones de evaluación y mejora.</t>
  </si>
  <si>
    <t>La alta gerencia promueve la comparación sistemática con referentes internos, nacionales e internacionales e incluye:</t>
  </si>
  <si>
    <t>92.1: Un proceso planificado para la referenciación en el que se priorizan las prácticas que son objeto de esta referenciación.</t>
  </si>
  <si>
    <t>92.1.1: Implementar la comparación sistemática con referentes nacionales.</t>
  </si>
  <si>
    <t>Revisión y comparativo entre áreas de los indicadores de gestión, presentados en los informes mensuales</t>
  </si>
  <si>
    <t>92.2: Una metodología para identificar los mejores referentes internos y externos (parámetros de referencia, indicadores, metas, etc.).</t>
  </si>
  <si>
    <t>Revisión y comparativo con los estándafres definidos por el SOGCS de los indicadores de gestión, presentados en los informes mensuales</t>
  </si>
  <si>
    <t>92.3: Procesos de gestión clínica: adherencia a guías de práctica clínica, diligenciamiento de historia clínica y pertinencia diagnóstica, entre otros.</t>
  </si>
  <si>
    <t>Revisión y comparativo con IPS nacional de los indicadores de gestión, presentados en los informes mensuales</t>
  </si>
  <si>
    <t>92.4: Evaluación de resultados ajustados por riesgo.</t>
  </si>
  <si>
    <t>Implementación de acciones de mejora, para gestionar las desviaciones encontradas.</t>
  </si>
  <si>
    <t>92.5: Eventos adversos.</t>
  </si>
  <si>
    <t>92.6: Seguridad del paciente, humanización, gestión del riesgo y gestión de la tecnología.</t>
  </si>
  <si>
    <t>92.7: Se implementan acciones de mejora a partir de los procesos de referenciación realizado.</t>
  </si>
  <si>
    <t>La organización garantiza un proceso estructurado, implementado y evaluado para el desarrollo y el logro de las metas y los objetivos de los planes operativos.</t>
  </si>
  <si>
    <t>94.1: Son consistentes con los valores, misión y visión de la organización.</t>
  </si>
  <si>
    <t>94.1.1: Implementar la comparación sistemática con referentes nacionales.</t>
  </si>
  <si>
    <t>94.2: Proveen orientación para el proceso de atención del cliente.</t>
  </si>
  <si>
    <t>94.3: Son consistentes con el proceso de atención del cliente y su familia.</t>
  </si>
  <si>
    <t>94.4: Cuentan con un sistema para su monitorización, su estandarización y método de seguimiento.</t>
  </si>
  <si>
    <t>La gerencia de la organización garantiza una serie de procesos para que las unidades funcionales trabajen en la consecución d e la política y los objetivos organizacionales, fomentando en cada una de ellas el desarrollo autónomo de su gestión, seguimiento y medición de los procesos. La gerencia deberá garantizar el acompañamiento permanente, sostenimiento y seguimiento de dichos objetivos centrados en el paciente.</t>
  </si>
  <si>
    <t>.1: Implementar la comparación sistemática con referentes nacionales.</t>
  </si>
  <si>
    <t>La organización garantiza la implementación de la política de humanización, el cumplimiento del código de ética, el cumplimiento del código de buen gobierno y la aplicación de los deberes y los derechos del cliente interno y del paciente y su familia.
Algunos de los derechos de los clientes internos y del paciente y su familia incluyen:</t>
  </si>
  <si>
    <t>96.1: Dignidad personal.</t>
  </si>
  <si>
    <t>96.1.1: Implementar la política de humanización del servicio.</t>
  </si>
  <si>
    <t>Documentar la política de humanización del servicio, desde el direccionamiento estratégico.</t>
  </si>
  <si>
    <t>96.2: Privacidad.</t>
  </si>
  <si>
    <t>Definir las actividades por área para implementar la política de humanización del servicio.</t>
  </si>
  <si>
    <t>96.3: Seguridad.</t>
  </si>
  <si>
    <t>96.4: Respeto.</t>
  </si>
  <si>
    <t>96.5: Comunicación.</t>
  </si>
  <si>
    <t>Existe un mecanismo implementado y evaluado en el ámbito organizacional para prevenir y controlar el comportamiento agresivo y abusivo de los trabajadores  y de los pacientes, sus familias  o  sus responsables,  dirigido  hacia otros clientes, familias,  visitantes  y colaboradores. El  proceso contempla:</t>
  </si>
  <si>
    <t>97.1: Una política clara emanada de la alta gerencia que defina las normas de comportamiento frente a los clientes y los compañeros de trabajo.</t>
  </si>
  <si>
    <t>97.1.1: Implementar  los procedimientos necesarios para cumplir con todos los requisitos exigidos en el estándar.</t>
  </si>
  <si>
    <t>Revisión del código de ética y buen gobierno</t>
  </si>
  <si>
    <t>97.2: Una política clara de protección de los colaboradores frente a comportamientos agresivos y abusivos de los clientes.</t>
  </si>
  <si>
    <t>97.3: Un mecanismo para evaluar los casos y establecer las acciones a que haya lugar</t>
  </si>
  <si>
    <t>97.4: Un mecanismo para asistir a aquellos que han sido, o son, víctimas de abuso o comportamientos agresivos dentro su estancia en la institución. Esto incluye a todos los colaboradores de la organización, personal en práctica formativa, docentes e investigadores.</t>
  </si>
  <si>
    <t>97.5: -Un mecanismo explícito para reportar a las autoridades competentes los comportamientos agresivos y abusos.</t>
  </si>
  <si>
    <t>97.6: Los clientes internos y el paciente y su familia o responsable, conocen el mecanismo para reportar cuando son agredidos durante su estancia en la organización.</t>
  </si>
  <si>
    <t>97.7: La organización cuenta con una estrategia para educar a los colaboradores y clientes que presentaron conductas de abuso o comportamientos agresivos hacia otras personas. Esto incluye a personal en prácticas formativas, docentes e investigadores.</t>
  </si>
  <si>
    <t>97.8: La organización cuenta con un mecanismo de seguimiento de estos casos y una estrategia para manejar las reincidencias.</t>
  </si>
  <si>
    <t>Estándar 103. Código: (TH1): Existen procesos para identificar y responder a las necesidades del talento humano de la organización consistentes con los valores, la misión y la visión de la organización. Estos procesos incluyen la información relacionada con:</t>
  </si>
  <si>
    <t>103.1: Legislación.</t>
  </si>
  <si>
    <t xml:space="preserve">103.1.1: Incluir en todos los procedimientos la normatividad colombiana relacionada con estos. </t>
  </si>
  <si>
    <t xml:space="preserve">REVISAR LA LEGISLACIÓN COLOMBIANA APLICABLE Y SOCIALIZAR  </t>
  </si>
  <si>
    <t>GESTION  HUMANA</t>
  </si>
  <si>
    <t>LIDER DE TALENTO HUMANO</t>
  </si>
  <si>
    <t>103.2: Evaluación periódica de expectativas y necesidades.</t>
  </si>
  <si>
    <t xml:space="preserve">DOCUMENTAR LA ENCUESTA  Y ELABORAR EL CRONOGRAMA DE APLICACIÓN </t>
  </si>
  <si>
    <t>ADMIN ISTRATIVAS</t>
  </si>
  <si>
    <t>SIAU</t>
  </si>
  <si>
    <t>*ASESOR DE CALIDAD
*LIDER  DE TALENTO HUMANO</t>
  </si>
  <si>
    <t>103.3: Evaluación periódica del clima organizacional.</t>
  </si>
  <si>
    <t>ARTICULAR LA EVALUACIÓN DEL CLIMA  ORGANIZACIONAL CON EL DIRECCIONAMIENTO ESTRATEGICO EN LA PARTE DOCUMENTAL</t>
  </si>
  <si>
    <t>103.4: Evaluación periódica de competencias y desempeño.</t>
  </si>
  <si>
    <t>103.4.1: Terminar la  primera  evaluacion y generar  las  oportunidades de mejora. Articularlo al plan de direccionamiento estratégico.</t>
  </si>
  <si>
    <t>103.5: Aspectos relacionados con la calidad de vida en el trabajo.</t>
  </si>
  <si>
    <t xml:space="preserve">103.5.1: Solicitar a la ARL, los documentos necesarios (Instructivos). </t>
  </si>
  <si>
    <t xml:space="preserve">SOLICITAR  POR MEDIO DE  CARTA A LA ARL LA EVALUACIÓN E INSTRUCTIVOS DE LO NECESARIO PARA MEJORAR LA CALIDAD  DE VIDA DE LOS TRABAJADORES. </t>
  </si>
  <si>
    <t>103.6: Análisis de cargas de trabajo, distribución de turnos, descansos, evaluación de la fatiga y riesgos laborales.</t>
  </si>
  <si>
    <t xml:space="preserve">103.6.1: Describir y articular, socializar </t>
  </si>
  <si>
    <t>DOCUMENTAR  ANALISIS DE CARGAS DE TRABAJO</t>
  </si>
  <si>
    <t>ASESOR DE  CALIDAD</t>
  </si>
  <si>
    <t>SOCIALIZAR DOCUMENTO</t>
  </si>
  <si>
    <t>103.7: Análisis de puestos de trabajo.</t>
  </si>
  <si>
    <t>103.7.1: Documentar y socializar procedimiento de análisis de puestos de trabajo.</t>
  </si>
  <si>
    <t>Documentar procedimiento de análisis de puestos de trabajo.</t>
  </si>
  <si>
    <t>MEDIR ADHERENCIA A LOS COLABORADORES Y ANALIZAR LOS RESULTADOS</t>
  </si>
  <si>
    <t>103.8: Convocatoria, selección, vinculación, retención, promoción, seguimiento y retiro.</t>
  </si>
  <si>
    <t>103.8.1: Describir e implementar actividades referentes a la promoción de personal.</t>
  </si>
  <si>
    <t>DOCUMENTAR EL PROCEDIMIENTO DE PROMOCION  DE PERSONAL</t>
  </si>
  <si>
    <t>103.9: Políticas de compensación y definición de escala salarial.</t>
  </si>
  <si>
    <t xml:space="preserve">103.9.1: Diseñar una política de compensación y definir escala salarial.  Documentar, socializar e implementar política de compensación y escala salarial. </t>
  </si>
  <si>
    <t>MEDIR ADHERENCIA A LOS COLABORADORES, ANALIZAR LOS RESULTADOS E IMPLEMENTAR ACCIONES EXPRESADAS EN EL DOCUMENTO</t>
  </si>
  <si>
    <t>103.10: Estímulos e incentivos.</t>
  </si>
  <si>
    <t>103.10.1: Documentar un plan de incentivos. Establecer actividades que permitan determinar de manera periódica el plan de estímulos e incentivos.</t>
  </si>
  <si>
    <t xml:space="preserve">DOCUMENTAR  PLAN DE INCENTIVOS  EN EL QUE SE INCLUYAN LAS ACTIVIDADES </t>
  </si>
  <si>
    <t>MEDIR ADHERENCIA</t>
  </si>
  <si>
    <t>103.11: Bienestar laboral.</t>
  </si>
  <si>
    <t xml:space="preserve">103.11.1: Incluir a la familia del colaborador en actividades de bienestar laboral. Alinear plan de bienestar con el direccionamiento estrátegico de la institución. </t>
  </si>
  <si>
    <t>103.12: Necesidades de comunicación organizacional.</t>
  </si>
  <si>
    <t>103.12.1: Establecer necesidades de comunicación organizacional.</t>
  </si>
  <si>
    <t>103.13: Aspectos relacionados con la transformación de la cultura organizacional.</t>
  </si>
  <si>
    <t>103.13.1: Definir y documentar aspectos relacionados con la cultura organizacional; implementar y socializar.</t>
  </si>
  <si>
    <t>ELABORAR EL DOCUMENTO EN DONDE SE DISPONGAN LAS DIRECTRICES DE CULTURA  ORGANIZACIONAL Y  CRONOGRAMA DE SOCIALIZACION, ARTICULARLO CON LOS PRIMCIPIOS  Y VALORES  CORPORATIVOS</t>
  </si>
  <si>
    <t>103.14: Relación docencia-servicio.</t>
  </si>
  <si>
    <t>103.14.1: Socializar convenio docente asistencial; dar a conocer a los colobadores beneficios como  derecho a becas. Determinar e implementar actividades de control  y seguimiento.</t>
  </si>
  <si>
    <t xml:space="preserve">DOCUMENTAR  Y SOCIALIZAR  EL CONVENIO DOCENTE ASISTENCIAL EN EL QUE SE INCORPOREN LOS BENEFICIOS Y BECAS Y LAS ACTIVIDADES DE CONTROL, A SU VEZ  EL CRONOGRAMA DE SOCIALIZACION </t>
  </si>
  <si>
    <t>103.15: Efectividad de la respuesta.</t>
  </si>
  <si>
    <t>Estándar 104. Código: (TH2): Existe un proceso para la planeación del talento humano. El proceso descrito considera aspectos tales como:</t>
  </si>
  <si>
    <t>.1: Establecer los mecanismos para planear el talento humano requerido por la institución, que incluya todos los criterios del estandar.</t>
  </si>
  <si>
    <t>ASESOR DE  CALIDAD
LIDER GESTION HUMANA</t>
  </si>
  <si>
    <t>104.1: Legislación.</t>
  </si>
  <si>
    <t>104.1.1: Articular aspectos legales con todo el proceso de planeación del talento humano.</t>
  </si>
  <si>
    <t>104.2:  Cambios en el direccionamiento estratégico.</t>
  </si>
  <si>
    <t>104.2.1: Establecer los mecanismos para planear el talento humano requerido por la institución, que incluya todos los criterios del estandar.</t>
  </si>
  <si>
    <t>104.3:  Mejoramiento de Seguridad del paciente, humanización, gestión del riesgo y gestión de la tecnología.</t>
  </si>
  <si>
    <t>104.3.1: Articular e implementar gestion del riesgo.</t>
  </si>
  <si>
    <t>104.4:  Cambios en la estructura organizacional.</t>
  </si>
  <si>
    <t>104.4.1: documentar cambios estructurales cuando, como y recursos necesarios</t>
  </si>
  <si>
    <t>104.5:  Cambios en la planta física.</t>
  </si>
  <si>
    <t>104.5.1: documentar cambios estructurales cuando, como y recursos necesarios</t>
  </si>
  <si>
    <t>104.6:  Cambios en la complejidad de los servicios.</t>
  </si>
  <si>
    <t>104.6.1: documentar cambios estructurales cuando, como y recursos necesarios</t>
  </si>
  <si>
    <t>104.7:  Disponibilidad de recursos.</t>
  </si>
  <si>
    <t>104.7.1: documentar cambios estructurales cuando, como y recursos necesarios</t>
  </si>
  <si>
    <t>104.8:  Tecnología disponible.</t>
  </si>
  <si>
    <t>104.9:  Suficiencia del talento humano en relación con el portafolio y la demanda de servicios.</t>
  </si>
  <si>
    <t>104.10:  Relación docenciaservicio.</t>
  </si>
  <si>
    <t>104.11:  Relación de la oferta y la demanda de servicios con la docenciaservicio.</t>
  </si>
  <si>
    <t>104.12:  La planeación del talento humano en la organización está basada en las necesidades de los clientes, sus derechos y deberes, el Código de Ética y el código del buen gobierno y el diseño del proceso de atención.</t>
  </si>
  <si>
    <t>104.12.1: Evaluar y monitorear la adherencia de la planeación del talento humano en relación a los solicitado por el criterio.</t>
  </si>
  <si>
    <t>104.13:  Evaluación de necesidades de contratación con terceros.</t>
  </si>
  <si>
    <t>Estándar 105. Código: (TH3): La asignación del talento humano responde a la planeación y a las fases del proceso de atención y tiene en cuenta:</t>
  </si>
  <si>
    <t>105.1: Requisitos y perfil del cargo.</t>
  </si>
  <si>
    <t xml:space="preserve">105.1.1: socializar e implementar acciones </t>
  </si>
  <si>
    <t xml:space="preserve">Complementar los perfiles del cargo, con la competencia general: seguridad del paciente, gestion de la tecnologia, gestion del riesgo, etc. </t>
  </si>
  <si>
    <t>LIDER DE GESTION HUMANO
* ASESOR DE CALIDAD</t>
  </si>
  <si>
    <t>Establecer cronograma de socialización</t>
  </si>
  <si>
    <t>105.2: Identificación de los patrones de carga laboral del empleo.</t>
  </si>
  <si>
    <t>Incluir en la planeación del Talento Humano estrategia de distribución de turnos, descansos, evaluación de  fatiga y riesgos laborales.
Reubicación y promoción del personal, teniendo en cuenta asignación de reemplazos en los diferentes casos</t>
  </si>
  <si>
    <t>ASESOR DE CALIDAD
LIDER GESTION HUMANA</t>
  </si>
  <si>
    <t>105.3: Distribución de turnos, descansos, evaluación de la fatiga y riesgos laborales.</t>
  </si>
  <si>
    <t>105.3.1: Articular con  planeacion del talento humano</t>
  </si>
  <si>
    <t>105.4: Cambios en la oferta y / o demanda de servicio.</t>
  </si>
  <si>
    <t>105.5: Reubicación y promoción del personal en el evento en que una situación así lo requiera.</t>
  </si>
  <si>
    <t>105.5.1: Describir e incluir dentro de los procedimientos de gestión humana, la reubicación del personal si se requiere.</t>
  </si>
  <si>
    <t>ADMININTRATIVAS</t>
  </si>
  <si>
    <t>105.6: Supervisión de personal en entrenamiento, si aplica.</t>
  </si>
  <si>
    <t>105.6.1: Implementar evaluaciones de sempeño en períodos de prueba (Inducción y entrenamiento en el cargo).</t>
  </si>
  <si>
    <t>105.7: Asignación de reemplazos en casos de inducción, reinducción, capacitación, calamidades, vacaciones y permisos, entre otros.</t>
  </si>
  <si>
    <t>105.7.1: Documentar y socializar.</t>
  </si>
  <si>
    <t>105.8: Los procesos mencionados en el estándar deben incluir aquellos aspectos directamente relacionados con los procesos inherentes a la atención al cliente durante cada paso o fase de su atención.</t>
  </si>
  <si>
    <t>Estándar 106- Código: (TH4): Existe un proceso para garantizar que el talento humano de la institución, profesional y no profesional, tenga la competencia para las actividades a desarrollar. Estas competencias también aplican para los servicios contratados con terceros y es responsabilidad de la organización contratante la verificación documentada de dichas competencias. Las competencias están definidas con base en las expectativas del puesto de trabajo e incluyen:</t>
  </si>
  <si>
    <t>106.1: Educación.</t>
  </si>
  <si>
    <t>106.1.1: Solicitar los documentos necesarios a los servicios contratados. Verificacion de contratistas; que aplique para terceros.</t>
  </si>
  <si>
    <t>SOLICITAR  A LOS TERCEROS LAS  HOJAS DE VIDA  VERIFICAR  DE ACUERDO A SU CARGO LOS PERFILES  ESTABLECIDOS Y LAS COMPETENCIAS QUE SE DEBEN  TENER E INCLUIRLAS NUEVAS EN CADA PERFIL. COMPLEMENTAR  EN LOS DOCUMENTOS  DE GESTION HUMANA LAS COMPETENCIAS REQUERIDAS.</t>
  </si>
  <si>
    <t>106.2: Licenciamiento o certificación, si aplica.</t>
  </si>
  <si>
    <t xml:space="preserve">106.2.1: Solicitar los documentos necesarios a los servicios contratados </t>
  </si>
  <si>
    <t>106.3: Experiencia requerida.</t>
  </si>
  <si>
    <t xml:space="preserve">106.3.1: Solicitar los documentos necesarios a los servicios contratados </t>
  </si>
  <si>
    <t>106.4: Habilidades.</t>
  </si>
  <si>
    <t xml:space="preserve">106.4.1: Solicitar los documentos necesarios a los servicios contratados </t>
  </si>
  <si>
    <t>106.5: Relaciones interpersonales.</t>
  </si>
  <si>
    <t xml:space="preserve">106.5.1: Solicitar los documentos necesarios a los servicios contratados </t>
  </si>
  <si>
    <t>106.6: Las competencias deben incluir: Seguridad del paciente, humanización, gestión del riesgo y gestión de la tecnología y el mejoramiento de la calidad.</t>
  </si>
  <si>
    <t>106.6.1 Adicionar a losperfiles la verifiacion de competencias exigidas por el estandar.</t>
  </si>
  <si>
    <t>106.7: El talento humano relacionado con docencia e investigación tiene las competencias para las prácticas formativas asignadas.</t>
  </si>
  <si>
    <t>ESTABLECER CRONOGRAMA DE SOCIALIZACION</t>
  </si>
  <si>
    <t>Estándar 107. Código: (TH5):: Existe un mecanismo diseñado, implementado y monitoreado  sistemáticamente  para  verificar  antecedentes,  credenciales  y  se  determinan  las prerrogativas de los colaboradores de la organización, el cual incluye:</t>
  </si>
  <si>
    <t>107.1: Priorización de los colaboradores relacionados con el proceso de atención y aquellos que participen en las actividades de prácticas formativas, docencia e investigación.</t>
  </si>
  <si>
    <t>107.1.1: Incluir actividades dentro del proceso de selección y vinculación que incluya los mecanismos de monitoreo sistemático que cumpla con los requisitos exigidos en el estandar.</t>
  </si>
  <si>
    <t>COMPLEMENTAR  EL DOCUMENTO "VERIFICACION DE REFERNCIAS" EL PROCESO SISTEMATICO QUE PERMITA CORROBORAR LA INFORMACIÓN  SOBRE ANTECEDENTES  Y CREDENCIALES Y DOCUMENTAR ADEMAS EL CONSENTIMIENTO INFORMADO PARA ACCEDER A LOS REGISTROS POR PARTE DE TERCEROS.</t>
  </si>
  <si>
    <t>ASESOR DE CALIDAD
LIDER GESTION HUMANA</t>
  </si>
  <si>
    <t>107.2: Se corroboran fuentes de información sobre antecedentes y credenciales. En relación con los registros de los colaboradores se garantiza:</t>
  </si>
  <si>
    <t>107.3: Confidencialidad y seguridad.</t>
  </si>
  <si>
    <t>107.3.1: Sistematizar un protocolo de confidencialidad y seguridad</t>
  </si>
  <si>
    <t>107.4: Control en el acceso a los registros.</t>
  </si>
  <si>
    <t>107.4.1: Hacer seguimiento a la implementación y adherencia.</t>
  </si>
  <si>
    <t>107.5: Consentimiento de los colaboradores para acceder a sus registros. Este consentimiento no aplica para la ejecución de actividades cotidianas de la gerencia del talento humano propias de la organización.</t>
  </si>
  <si>
    <t>107.5.1: Implementar y documentar consentimiento informado para el acceso a los registros.</t>
  </si>
  <si>
    <t>Estándar 108. Código: (TH6): Existe un proceso diseñado, implementado y evaluado de educación, capacitación y entrenamiento permanente que promueve las competencias del personal de acuerdo con las necesidades identificadas en la organización, que incluye:</t>
  </si>
  <si>
    <t>108.1: Direccionamiento estratégico.</t>
  </si>
  <si>
    <t>108.1.1: Evaluar, tomando acciones con respecto a resultados de esta.</t>
  </si>
  <si>
    <t>108.2: Inducción y reinducción.</t>
  </si>
  <si>
    <t xml:space="preserve">108.2.1: Medir adherencia </t>
  </si>
  <si>
    <t>108.3: Ambiente de trabajo y sus responsabilidades.</t>
  </si>
  <si>
    <t>108.3.1: Establecer un procedimiento de capacitación acerca de ambientes de trabajo, socializarlo e implementarlo.</t>
  </si>
  <si>
    <t>108.4: Regulaciones, estatutos, políticas, normas y procesos.</t>
  </si>
  <si>
    <t>108.4.1: Establecer un procedimiento de capacitación acerca de regulaciones, estatutos, políticas, normas y procesos.</t>
  </si>
  <si>
    <t>108.5: Código de ética y código de buen gobierno.</t>
  </si>
  <si>
    <t>108.5.1: Evaluar y/o medir adherencia.</t>
  </si>
  <si>
    <t>108.6: Modelo de atención.</t>
  </si>
  <si>
    <t>108.7: Portafolio de servicios.</t>
  </si>
  <si>
    <t>108.7.1: Documentar un plan de capacitación relacionado con el criterio.</t>
  </si>
  <si>
    <t>108.8: Estructura organizacional.</t>
  </si>
  <si>
    <t>108.8.1: Describir un plan de capacitación relacionado con el criterio.</t>
  </si>
  <si>
    <t>108.9: Expectativas del desempeño.</t>
  </si>
  <si>
    <t>108.10: Requisitos de actividades de salud ocupacional, seguridad y control de infecciones.</t>
  </si>
  <si>
    <t>108.10.1: Evaluar  y/o medir adherencia.</t>
  </si>
  <si>
    <t>108.11: Seguridad del paciente, humanización, gestión del riesgo y gestión de la tecnología.</t>
  </si>
  <si>
    <t>108.12: Estrategias para mejorar la calidad del cuidado y servicio.</t>
  </si>
  <si>
    <t>108.13: Requisitos para las actividades de docencia e investigación, si aplica.</t>
  </si>
  <si>
    <t>108.14: Conceptos y herramientas de calidad y mejoramiento de procesos.</t>
  </si>
  <si>
    <t xml:space="preserve">108.14.1: Documentar un plan de capacitación y educación relacionado con el criterio. </t>
  </si>
  <si>
    <t>108.15: Comisiones clínicas.</t>
  </si>
  <si>
    <t>108.16: La educación continuada refuerza los conceptos, los procedimientos y las políticas relacionados con el proceso de atención al cliente y su familia.</t>
  </si>
  <si>
    <t>108.17: El programa de capacitación cuenta con recursos, se cumple, evalúa y ajusta periódicamente.</t>
  </si>
  <si>
    <t>108.17.1: Describir recursos disponibles y ajustes periódicos a los planes de capacitación.</t>
  </si>
  <si>
    <t>108.18: Las instituciones educativas con las cuales hay convenios docencia-servicio se articulan con el plan de capacitación.</t>
  </si>
  <si>
    <t>108.19: El programa incluye un sistema de evaluación que permita evidenciar la comprensión de sus contenidos y resultados.</t>
  </si>
  <si>
    <t>108.19.1: Documentar sistema de evaluación. Evaluar y/o medir adherencia.</t>
  </si>
  <si>
    <t>108.20: Si se cuenta con servicios contratados con terceros, la empresa contratada debe garantizar que el personal que allí labora esté capacitada en los temas que la organización considere pertinentes. Estos temas deberán estar alineados con el plan de capacitación institucional y las necesidades del modelo de servicio.</t>
  </si>
  <si>
    <t xml:space="preserve">108.20.1: Garantizar que el personal contratado con terceros este capacitada en las competencias pertinentes. Debe realizarse seguimiento. </t>
  </si>
  <si>
    <t>Estándar 109. Código: (TH7): La organización garantiza la evaluación sistemática y periódica de la competencia y el desempeño del talento humano de la institución, profesional y no profesional, asistencial, administrativo, de docentes e investigadores, si aplica, y de terceros subcontratados, si aplica.</t>
  </si>
  <si>
    <t>109.1: La competencia es evaluada desde el proceso de selección.</t>
  </si>
  <si>
    <t>109.1.1: Realizar seguimiento al personal contratado a través de terceros; en relación a las competencias propias para el cargo. Establecer actividades de seguimiento</t>
  </si>
  <si>
    <t>109.2: El desempeño es evaluado y documentado durante el periodo de prueba, cuando aplique.</t>
  </si>
  <si>
    <t>109.2.1: implementar y realizar seguimiento</t>
  </si>
  <si>
    <t>109.3: El mejoramiento de la competencia y el desempeño es revisado y documentado periódicamente, de acuerdo con los requerimientos legales y de la organización.</t>
  </si>
  <si>
    <t>109.3.1: Establecer actividades de verificacion y seguimiento de mejora de las competencias dentro del procedimiento de capacitación y evaluación de desempeño. (Efectividad de la capacitación)</t>
  </si>
  <si>
    <t>109.4: En el caso de personal en prácticas formativas, docentes e investigadores se evaluará el cumplimiento de las políticas organizacionales.</t>
  </si>
  <si>
    <t xml:space="preserve">109.4.1: Establecer actividades de verificación períodica y herramientas (Lista de chequeo) que permitan verificar el cumplimiento de las políticas organizacionales de personal en prácticas formativas. </t>
  </si>
  <si>
    <t>109.5: Se provee retroalimentación a los evaluados.</t>
  </si>
  <si>
    <t xml:space="preserve">109.5.1: Desplegar hacia otros servicios (Subcontratados) la evaluación y retroalimentación por competencias. </t>
  </si>
  <si>
    <t>109.6: El sistema de evaluación es dado a conocer a cada una de las personas desde el momento de ingreso a la organización.</t>
  </si>
  <si>
    <t>109.6.1: Establecer, implementar  y describir dentro de los procedimientos como se dará a conocer el sistema de evaluacion en el ingreso.</t>
  </si>
  <si>
    <t>Estándar 110. Código: (TH8): La organización cuenta con estrategias que garantizan el cumplimiento de la responsabilidad encomendada a los colaboradores. Las estrategias se relacionan con:</t>
  </si>
  <si>
    <t>110.1: El entrenamiento o certificación periódica de los colaboradores de la organización en aspectos o temas definidos como prioritarios tales como:</t>
  </si>
  <si>
    <t>110.0.1: Articular sistematicamente las fortalezas del estandar como estrategia institucional para el cumplimiento de los criterios.</t>
  </si>
  <si>
    <t>DOCUMENTAR  EL CRONOGRAMA DE CAPACITACIONES Y  EVALUACIONES A TODO EL PERSONAL DE ACUERDO A SUS FUNCIONES QUE  INCLUYAN ADEMAS  LOS CRITERIOS DEL ESTANDAR, ADEMAS  ACTUALIZAR  LOS MANUALES DE FUNCIONES EN LOS QUE SE INCLUYAN LOS CRITERIOS DEL ESTANDAR</t>
  </si>
  <si>
    <t xml:space="preserve">LIDER GESTION HUMANA
ASESOR DE CALIDAD
</t>
  </si>
  <si>
    <t>110.1.1: Establecer en el programa de capacitaciones entrenamiento certificado por la institución en los aspectos que requiere el estandar</t>
  </si>
  <si>
    <r>
      <t>·</t>
    </r>
    <r>
      <rPr>
        <sz val="7"/>
        <color theme="1"/>
        <rFont val="Times New Roman"/>
        <family val="1"/>
      </rPr>
      <t xml:space="preserve">         </t>
    </r>
    <r>
      <rPr>
        <sz val="10"/>
        <color theme="1"/>
        <rFont val="Arial"/>
        <family val="2"/>
      </rPr>
      <t>Cumplimiento de las responsabilidades a su cargo.</t>
    </r>
  </si>
  <si>
    <r>
      <t>·</t>
    </r>
    <r>
      <rPr>
        <sz val="7"/>
        <color theme="1"/>
        <rFont val="Times New Roman"/>
        <family val="1"/>
      </rPr>
      <t xml:space="preserve">         </t>
    </r>
    <r>
      <rPr>
        <sz val="10"/>
        <color theme="1"/>
        <rFont val="Arial"/>
        <family val="2"/>
      </rPr>
      <t>Pasos o fases del proceso de atención.</t>
    </r>
  </si>
  <si>
    <r>
      <t>·</t>
    </r>
    <r>
      <rPr>
        <sz val="7"/>
        <color theme="1"/>
        <rFont val="Times New Roman"/>
        <family val="1"/>
      </rPr>
      <t xml:space="preserve">         </t>
    </r>
    <r>
      <rPr>
        <sz val="10"/>
        <color theme="1"/>
        <rFont val="Arial"/>
        <family val="2"/>
      </rPr>
      <t>Seguridad del paciente.</t>
    </r>
  </si>
  <si>
    <r>
      <t>·</t>
    </r>
    <r>
      <rPr>
        <sz val="7"/>
        <color theme="1"/>
        <rFont val="Times New Roman"/>
        <family val="1"/>
      </rPr>
      <t xml:space="preserve">         </t>
    </r>
    <r>
      <rPr>
        <sz val="10"/>
        <color theme="1"/>
        <rFont val="Arial"/>
        <family val="2"/>
      </rPr>
      <t>Humanización del servicio.</t>
    </r>
  </si>
  <si>
    <r>
      <t>·</t>
    </r>
    <r>
      <rPr>
        <sz val="7"/>
        <color theme="1"/>
        <rFont val="Times New Roman"/>
        <family val="1"/>
      </rPr>
      <t xml:space="preserve">         </t>
    </r>
    <r>
      <rPr>
        <sz val="10"/>
        <color theme="1"/>
        <rFont val="Arial"/>
        <family val="2"/>
      </rPr>
      <t>Habilidades comunicativas.</t>
    </r>
  </si>
  <si>
    <r>
      <t>·</t>
    </r>
    <r>
      <rPr>
        <sz val="7"/>
        <color theme="1"/>
        <rFont val="Times New Roman"/>
        <family val="1"/>
      </rPr>
      <t xml:space="preserve">         </t>
    </r>
    <r>
      <rPr>
        <sz val="10"/>
        <color theme="1"/>
        <rFont val="Arial"/>
        <family val="2"/>
      </rPr>
      <t>Enfoque de riesgo.</t>
    </r>
  </si>
  <si>
    <r>
      <t>·</t>
    </r>
    <r>
      <rPr>
        <sz val="7"/>
        <color theme="1"/>
        <rFont val="Times New Roman"/>
        <family val="1"/>
      </rPr>
      <t xml:space="preserve">         </t>
    </r>
    <r>
      <rPr>
        <sz val="10"/>
        <color theme="1"/>
        <rFont val="Arial"/>
        <family val="2"/>
      </rPr>
      <t>Gestión de tecnologías.</t>
    </r>
  </si>
  <si>
    <r>
      <t>·</t>
    </r>
    <r>
      <rPr>
        <sz val="7"/>
        <color theme="1"/>
        <rFont val="Times New Roman"/>
        <family val="1"/>
      </rPr>
      <t xml:space="preserve">         </t>
    </r>
    <r>
      <rPr>
        <sz val="10"/>
        <color theme="1"/>
        <rFont val="Arial"/>
        <family val="2"/>
      </rPr>
      <t>Protocolos y guías de atención.</t>
    </r>
  </si>
  <si>
    <r>
      <t>·</t>
    </r>
    <r>
      <rPr>
        <sz val="7"/>
        <color theme="1"/>
        <rFont val="Times New Roman"/>
        <family val="1"/>
      </rPr>
      <t xml:space="preserve">         </t>
    </r>
    <r>
      <rPr>
        <sz val="10"/>
        <color theme="1"/>
        <rFont val="Arial"/>
        <family val="2"/>
      </rPr>
      <t>Investigación científica.</t>
    </r>
  </si>
  <si>
    <r>
      <t>·</t>
    </r>
    <r>
      <rPr>
        <sz val="7"/>
        <color theme="1"/>
        <rFont val="Times New Roman"/>
        <family val="1"/>
      </rPr>
      <t xml:space="preserve">  </t>
    </r>
    <r>
      <rPr>
        <sz val="10"/>
        <color theme="1"/>
        <rFont val="Arial"/>
        <family val="2"/>
      </rPr>
      <t>Entrenamiento de estudiantes, si aplica.</t>
    </r>
  </si>
  <si>
    <t>Estándar 111. Código: (TH9): La organización promueve desarrolla y evalúa una estrategia de comunicación efectiva (oportuna, precisa, completa y comprendi da por parte de quien la recibe) entre las unidades funcionales, entre sedes (si aplica)  y entre servicios clínicos y no clínicos de todos los niveles. Los mecanismos son incorporados en la política de talento humano.</t>
  </si>
  <si>
    <t>111.0.1: Establecer estrategias de comunicación asertiva.</t>
  </si>
  <si>
    <t>Estándar 112. Código: (TH10): En la gestión del talento humano se analiza, promueve y gerencia la transformación cultural institucional.</t>
  </si>
  <si>
    <t>112.1: Se realiza evaluación de la cultura organizacional.</t>
  </si>
  <si>
    <t>112.1.1: Conforme a los principios y valores institucionales, establecer actividad que permitan analizar y promover y evaluar la transformación de la cultura institucional a todos los funcionarios.</t>
  </si>
  <si>
    <t>ASESOR DE CALIDAD 
LIDER GESTION HUMANA</t>
  </si>
  <si>
    <t>112.2: Se identifican los elementos clave de la cultura que deben ser mejorados.</t>
  </si>
  <si>
    <t>112.3: Se priorizan acciones de mejora para impactar la transformación cultural.</t>
  </si>
  <si>
    <t>MEDIR ADHERENCIA Y ESTABLECER ACCIONES DE IMPACTO CULTURAL</t>
  </si>
  <si>
    <t>Estándar 113. Código: (TH11): La organización promueve, desarrolla y evalúa estrategias para mantener y mejorar la calidad de vida de los colaboradores. Se incluye:</t>
  </si>
  <si>
    <t>113.0.1: Desarrollar actividades (Determinación de fuentes de información para conocer calidad de vida de los usuarios) y a partir de estos generar planes de mejoramiento encaminados a mejorar la calidad de vida de los colaboradores. Desarrollar estrategias que permitan garantizar el mantenimiento de la calidad de vida obtenida.</t>
  </si>
  <si>
    <t>DOCUMENTAR   LAS ACTIVIDADES  QUE PERMITAN MEJORAR LA CALIDAD DE VIDA  DE LOS  COLABORADORES E INCLUIR ESPECIFICAMENTE LOS CRITERIOS DEL ESTANDAR</t>
  </si>
  <si>
    <t>GESTIOM HUMANA
PROCESOS EXTERNOS</t>
  </si>
  <si>
    <t>ASESOR DE CALIDAD 
LIDER GESTION HUMANA
APOYO ARL</t>
  </si>
  <si>
    <t>113.1: Trato humano cálido, cortés y respetuoso.</t>
  </si>
  <si>
    <t>113.1.1: Hacer seguimiento a la calidad de vida de los colaboradores.</t>
  </si>
  <si>
    <t>113.2: Consideración del entorno personal y familiar.</t>
  </si>
  <si>
    <t>113.2.1: Incluir al grupo familiar del colaborador en actividades de bienestar.</t>
  </si>
  <si>
    <t>113.3: Análisis del panorama de riesgos.</t>
  </si>
  <si>
    <t>113.3.1: Hacer seguimiento al panorama de riesgos.</t>
  </si>
  <si>
    <t>113.4: Remuneraciones, incentivos y bienestar.</t>
  </si>
  <si>
    <t>113.5: Medición de fatiga y estrés laboral.</t>
  </si>
  <si>
    <t>113.5.1: Hacer seguimiento  a planes de mejora en relación al criterio</t>
  </si>
  <si>
    <t>113.6: Carga laboral, turnos y rotaciones.</t>
  </si>
  <si>
    <t>113.6.1: Documentar y articuar el criterio. Hacer seguimiento</t>
  </si>
  <si>
    <t>113.7: Ambiente de trabajo.</t>
  </si>
  <si>
    <t>113.7.1: Hacer seguimiento a los planes de mejora.</t>
  </si>
  <si>
    <t>MEDIR ADHERENCIA Y ANALIZAR RESULTADOS PARA TOMA DE OTRAS DECISIONES QUE DEBEN ESTAR PLASMADAS EN EL DOCUMENTO</t>
  </si>
  <si>
    <t>113.8: Abordaje de la enfermedad profesional.</t>
  </si>
  <si>
    <t>113.8.1: Realizar actiidades preventivas respecto al criterio</t>
  </si>
  <si>
    <t>113.9: Preparación para la jubilación y el retiro laboral.</t>
  </si>
  <si>
    <t>113.10: Mejoramiento de la salud ocupacional.</t>
  </si>
  <si>
    <t>113.10.1: Articular criterio en documento del programa de salud ocupacional</t>
  </si>
  <si>
    <t>113.11: Estos criterios se consideran también para el personal en práctica formativa, docentes e investigadores.</t>
  </si>
  <si>
    <t>Estándar 5. Código: (AsSP1): La organización tiene formulada implementada y evaluada la política de Seguridad de pacientes y garantiza su despliegue en toda la organización mediante:</t>
  </si>
  <si>
    <t>5.1: Una estructura funcional para la seguridad del paciente.</t>
  </si>
  <si>
    <t>DOCUMENTAR Y SOCIALIZAR LA  RESOLUCION DE CONFOIRMACIÓN DEL COMITÉ DE SEGURIDAD DEL PACIENTE E INTEGRAR ESTE  CON LA  ESTRUCTURA  ORGANIZACIONAL.</t>
  </si>
  <si>
    <t>ADIMINISTRATIVAS</t>
  </si>
  <si>
    <t>SOCIALIZAR RESOLUCION</t>
  </si>
  <si>
    <t>DIRECTOR MEDICO 
Alejandro Arias</t>
  </si>
  <si>
    <t>DEFINIR MECANISMO DE EVALUACION DE CUMPLIMIENTO DE FUNCIONES DEL COMITÉ</t>
  </si>
  <si>
    <t>5.2: La implementación de estrategias para el fortalecimiento de la cultura justa de la seguridad que incentiva el reporte voluntario de eventos, la identificación de riesgos asistenciales y la definición de</t>
  </si>
  <si>
    <t>5.3: barreras de seguridad orientadas a su mitigación.</t>
  </si>
  <si>
    <t>5.3.1: realizar  la  identificacion de los  riesgos duarante los procesos de  atencion</t>
  </si>
  <si>
    <t>DOCUMENTAR EL MAPA DE RIESGOS EN LAS  AREAS ASISTENCIALES</t>
  </si>
  <si>
    <t>SOCIALIZAR MAPA DE RIESGOS</t>
  </si>
  <si>
    <t>REALIZAR SEGUIMIENTO A LAS ACCIONES PARA MEDIR EFECTIVIDAD DE REDUCCION DE VULNERABILIDAD</t>
  </si>
  <si>
    <t>5.4: Monitorización de eventos adversos.</t>
  </si>
  <si>
    <t>5.5: Evidencias de tendencias hacia la mejora y el desempeño superior.</t>
  </si>
  <si>
    <t>DOCUMENTAR EL INSTRUCTIVO  DE SOCIALIZACIOÓN DE INDICADORES DE EVENTOS ADVERSOS   DENTRO DEL MANUAL DE LA MATRIZ  GERENCIAL</t>
  </si>
  <si>
    <t>Estándar 6. Código: (AsSP2): La política de seguridad de pacientes se despliega en la generación y la medición de la cultura de seguridad (que incluye la medición del clima de seguridad), la implementación de un programa de Seguridad (que defina las herramientas) y la conformación del comité de seguridad de pacientes. Incluye:</t>
  </si>
  <si>
    <t>6.0.1: Conformar  el  comité de seguridad del paciete  mediante resolución</t>
  </si>
  <si>
    <t>DOCUMENTAR LA  RESOLUCION DE CONFOIRMACIÓN DEL COMITÉ DE SEGURIDAD DEL PACIENTE E INTEGRAR ESTE  CON LA  ESTRUCTURA  ORGANIZACIONAL.</t>
  </si>
  <si>
    <t>6.1: La estandarización de un sistema de búsqueda de factores de riesgos, fallas y eventos adversos.</t>
  </si>
  <si>
    <t>6.1.1: Documentar, socializar y  evaluar  el procedmiento de  identificación del riesgo durante la atención.</t>
  </si>
  <si>
    <t>DIRECTOR MEDICO 
Alejandro Arias
LIDERES DE AREA</t>
  </si>
  <si>
    <t>6.2: La investigación, el análisis, la gestión y la toma de decisiones que evite los eventos adversos prevenibles y, en caso de presentarse, mitigar sus consecuencias.</t>
  </si>
  <si>
    <t>6.3: La organización identifica si la actual atención es consecuencia de un evento adverso, independientemente de donde se haya prestado la atención precedente.</t>
  </si>
  <si>
    <t>SOCIALIZAR INSTRUCTIVO</t>
  </si>
  <si>
    <t>Estándar 7. Código: (AsSP3): La organización implementa la totalidad de las recomendaciones que le sean aplicables de la Guía técnica de buenas prácticas en seguridad del paciente en la atención en salud: procesos institucionales seguros, procesos asistenciales seguros, prácticas que mejoren la actuación de  los profesionales, e involucrar los pacientes y sus allegados en su seguridad.</t>
  </si>
  <si>
    <t>7.0.1: Documentar  y  adoptar y socializar la totalidad  de las recomendaciones   de la guias  de  buenas  practicas  en seguirdad  del  paciente.</t>
  </si>
  <si>
    <t>DOCUMENTAR  Y SOCIALIZAR EL LAS  GUIAS DE HOSPITAL SEGURO UNA  VEZ ESTAS  SE  ADQUIERAN  PAR A EVALUARLAS EN EL COMITÉ  Y CONSIDERAR  SU ADOPSIÓN</t>
  </si>
  <si>
    <t>Estándar 119. Código: (GAF1): La organización garantiza procesos consistentes con el direccionamiento estratégico, para identificar y responder a las necesidades relacionadas con el ambiente físico, generadas por los procesos de atención y por los clientes externos e internos de la institución, y para evaluar la efectividad de la respuesta. Lo anterior incluye:</t>
  </si>
  <si>
    <t xml:space="preserve">| </t>
  </si>
  <si>
    <t>119.1.1: hacer los  ajustes  necesarios  dentro de los procedimientos para  que sean  consistentes  con el direccionamiento estrategico  previa  revisón de la plataforma estrategica</t>
  </si>
  <si>
    <t xml:space="preserve">REVISIÓN DE LA PLATAFORMA ESTRATEGICA.  </t>
  </si>
  <si>
    <t>ADMISTRATIVOS</t>
  </si>
  <si>
    <t>MANTENIMIENTO  Y SERVICIOS  GENERALES</t>
  </si>
  <si>
    <t xml:space="preserve">LIDER  DE MANTENIMIENTO </t>
  </si>
  <si>
    <t>119.2: Enfoque de riesgo.</t>
  </si>
  <si>
    <t xml:space="preserve">AJUSTAR EL DIRECCIONAMIENTO ESTRATEGICO  CONSIDERANDO EL ENFOQUE DE RIESGO  Y EL MEJORAMIENTO DE LA SEGURIDAD INDUSTRIAL </t>
  </si>
  <si>
    <t>119.3: Mejoramiento de la seguridad industrial.</t>
  </si>
  <si>
    <t>SOCIALIZAR AJUSTES</t>
  </si>
  <si>
    <t>119.4: Preparación, evaluación y mejoramiento de la capacidad de respuesta ante emergencias y desastres internos y externos.</t>
  </si>
  <si>
    <t>119.4.1: Implementar de manera  articulada  con el dirreccionamiento estrategico los  instructivo  requeridos por el estandar</t>
  </si>
  <si>
    <t>ACTUALIZAR EL DOCUMENTO "PLAN DE EMERGENCIAS" DONDE   SE EVIDENCIE LA PREPARACION Y MEJORAMIENTO DE LA CAPACIDAD DE RESPUESTA  ANTE EMERGENCIAS  Y DESASTRES</t>
  </si>
  <si>
    <t>SALUD OCUPACIONAL</t>
  </si>
  <si>
    <t>LIDER DE TALENTO  HUMANO</t>
  </si>
  <si>
    <t>SOCIALIZAR E IMPLEMENTAR PLAN DE EMERGENCIAS</t>
  </si>
  <si>
    <t>119.5: La existencia de un plan de readecuación del ambiente físico según necesidades y considerando el balance entre oferta y demanda.</t>
  </si>
  <si>
    <t>119.5.1: Implementar de manera  articulada  con el dirreccionamiento estrategico los  instructivo  requeridos para  readecuacion de l ambiente  fisico.</t>
  </si>
  <si>
    <t>DOCUMENTAR LOS  INSTRUCTIVOS Y  CRONOGRAMAS DE READECUACIONES DEL AMBIENTE FISICO</t>
  </si>
  <si>
    <t>LIDER DE MANTENIMIENTO</t>
  </si>
  <si>
    <t>SOCIALIZAR INSTRUCTIVOS Y CRONOGRAMA DE READECUACION DEL AMBIENTE FISICO</t>
  </si>
  <si>
    <t>DEFINIR INSTRUMENTOS DE EVALUACION PARA MEDIR ADHERENCIA</t>
  </si>
  <si>
    <t>119.6: La organización tiene diseñado, difundido e implementado un plan que garantiza la protección a los usuarios y a los colaboradores.</t>
  </si>
  <si>
    <t>119.7: Programas de prevención dirigidos a los usuarios y los funcionarios para riesgos biológicos, químicos, de radiación, mecánicos, etc.</t>
  </si>
  <si>
    <t>119.8: Condiciones para la humanización del ambiente físico.</t>
  </si>
  <si>
    <t>119.8.1: Desarrollar instructivos dentro de la politica de ambiente fisico que promueva condiciones de humanizacion del ambiente fisico</t>
  </si>
  <si>
    <t>DOCUMENTAR  EL INSTRUCTIVO  PARA  HUMANIZAR  EL AMBIENTE  FISICO</t>
  </si>
  <si>
    <t>Estándar 120. Código: (GAF2): La organización garantiza el manejo seguro del ambiente físico.</t>
  </si>
  <si>
    <t>120.1: La organización cuenta con una estrategia para promover la cultura institucional para el buen manejo del ambiente físico.</t>
  </si>
  <si>
    <t>120.1.1: Implementar  dentro  del procedimiento de gestión del abiente  fisico  estartegias para promover  lcultura del buen manejo del ambiente fisco</t>
  </si>
  <si>
    <t xml:space="preserve">DOCUMENTAR EL PLAN DE ACTIVIDADES  PARA FOMENTAR LA  CULTURA DEL BUEN MANEJO DEL AMBIENTE  FISICO </t>
  </si>
  <si>
    <t>SOCIALIZAR PLAN DE ACTIVIDADES CON CRONOGRAMA DE EVALUACION</t>
  </si>
  <si>
    <t>120.2: Se cuenta con programas de capacitación y entrenamiento en el manejo del ambiente físico para colaboradores y usuarios.</t>
  </si>
  <si>
    <t>120.2.1: Implementar  dentro  del procedimiento de gestión del abiente  fisico  programas  de capacitación  y entrenamiento  en el manejo del  ambiente  fisico</t>
  </si>
  <si>
    <t>DOCUMENTAR  EL CRONOGRAMA  DE CAPACITACION Y ENTRENAMIENTO DE  MANEJO DE AMBIENTE  FISICO E INCLUIRLO EN EL PROCEDIMIENTO</t>
  </si>
  <si>
    <t>120.3: La organización tiene establecido un mecanismo para identificar e investigar los incidentes y accidentes relacionados con el manejo inseguro del ambiente físico. Derivado de lo anterior, se generan estrategias para prevenir su recurrencia.</t>
  </si>
  <si>
    <t>120.3.1: Implementar  dentro  del procedimiento de gestión del abiente  fisico   mecanismos para identificar   e investigar incidentes  y accidentes  relacionados  con el manejo inseguro del ambiente  fisico que genere estrategias   para  prenir su recurrencia</t>
  </si>
  <si>
    <t>INCLUIR ACTIVIDADES  DE NOTIICACIÓN DE EVENTOS ADVERSO E INCIDENTES LABORALES EN EL PROCEDIMIENTO</t>
  </si>
  <si>
    <t>120.4: La organización cuenta con protocolos de limpieza y desinfección que son revisados y ajustados periódicamente. Estos protocolos son conocidos por el personal que lo aplica y por todos aquellos que la organización considere pertinente. El entendimiento y la aplicación de estos protocolos son evaluados de manera periódica.</t>
  </si>
  <si>
    <t xml:space="preserve">120.4.: Documentar dentro del procedimiento de limpieza  y desinfección   el cronograma  de   evaluación  periodica de  adherencia  y entendimiento de los protocolos </t>
  </si>
  <si>
    <t>DOCUMENTAR  EL CRONONOGRAMA DE CAPACITACIONES DE LIMPIEZA  Y DESEINFECCIÓN  E INCLUIR LOS  MECANISMOS DE AVALUACIÓN</t>
  </si>
  <si>
    <t>120.5: Protocolos para casos de reúso.</t>
  </si>
  <si>
    <t xml:space="preserve">120.5.1: Establecer las actividades de evaluación y seguimiento. </t>
  </si>
  <si>
    <t>DOCUMENTAR  EL CRONOGRAMA DE EVALUACIONES DE  PROTOCOLO DE REUSO Y LOS MECANISMOS DE EVALUACIÓN</t>
  </si>
  <si>
    <t>QUIROFANO</t>
  </si>
  <si>
    <t>LIDER DE CIRUGIA</t>
  </si>
  <si>
    <t>120.6: Proceso de esterilización seguro.</t>
  </si>
  <si>
    <t xml:space="preserve">120.6.1: Documentar dentro del procedimiento de  esterilización el cronograma  de   evaluación  periodica de  adherencia  y entendimiento de los protocolos </t>
  </si>
  <si>
    <t>DOCUMENTAR  CRONOGRAMA DE EVALUACIONES DE  PROTOCOLO DE ESTERILIZACIÓN E  INCLUIR MECANISMOS DE EVALUACIÓN</t>
  </si>
  <si>
    <t>120.7: Directrices para el uso seguro de ropa hospitalaria y evaluación de su cumplimiento.</t>
  </si>
  <si>
    <t>120.7.1: Documentar las acciones relaconadas con el manejo de ropa hospitalaria</t>
  </si>
  <si>
    <t xml:space="preserve">DOCUEMNTAR SOCIALIZAR  Y EVALUACIÓN EL INSTRUCTIVO SOBRE USO DE ROPA  HOSPITALARIA </t>
  </si>
  <si>
    <t>ASITENCIALES</t>
  </si>
  <si>
    <t>COORDINADORA DE ENFERMERIA</t>
  </si>
  <si>
    <t>120.8: Manejo seguro del servicio de alimentación.</t>
  </si>
  <si>
    <t>120.8.1: Establecer actividades para  auditar el servicio de alimentación.</t>
  </si>
  <si>
    <t xml:space="preserve">ELABORAR EL CRONORAMA DE EVALUACION DEL SERVICIO DE ALIMENTACIÓN Y LOS PARAMETROS DE AUDITORIA FUNDAMENTADO EN EL FORMATO DE EVALUACÓN </t>
  </si>
  <si>
    <t>120.9: Condiciones del espacio físico para aislamiento.</t>
  </si>
  <si>
    <t>120.9.1: Articular con el direccionamiento estrategico y documentar las actividades de medición</t>
  </si>
  <si>
    <t>REALIZAR  EVALUACION DEL AMBIENTE FISICO PARA DETERMINAR  LAS CARACTERISTICAS DEL AISLAMIENTO</t>
  </si>
  <si>
    <t>120.10: El cumplimiento de legislación en materia de seguridad hospitalaria.</t>
  </si>
  <si>
    <t>120.10.1: Adoptar y adaptar la normatividad en seguridad hospitalaria (hospital seguro)</t>
  </si>
  <si>
    <t xml:space="preserve">REVISION DE LA NORMATIVIDAD  VIGENTE SOBRE  HOSPITAL SEGURO, ADOPTARLO Y ADAPTARLO </t>
  </si>
  <si>
    <t>Estándar 121. Código: (GAF3): La organización garantiza procesos para identificar, evaluar y mejorar la gestión ambiental. Incluye:</t>
  </si>
  <si>
    <t>121.0.1: documentar e implementar el plan de gestion ambiental</t>
  </si>
  <si>
    <t>PARA REALIZAR  EN EL 2014</t>
  </si>
  <si>
    <t>121.1: Política de gestión ambiental responsable.</t>
  </si>
  <si>
    <t>121.1.1: documentar la politica de gestion ambiental</t>
  </si>
  <si>
    <t>121.2: Fomento de una cultura ecológica.</t>
  </si>
  <si>
    <t>121.2.1: establecer estrategias  que permitan fomentar una cultura ecologica de los empleados</t>
  </si>
  <si>
    <t>121.3: Uso racional de los recursos ambientales (servicios públicos, otros).</t>
  </si>
  <si>
    <t>121.3.1: capacitar al personal en temas ambientales fomentando el uso racional de los recursos</t>
  </si>
  <si>
    <t>121.4: Reciclaje.</t>
  </si>
  <si>
    <t>121.5: Riesgos de contaminación ambiental.</t>
  </si>
  <si>
    <t>121.6: Aportes de la organización a la conservación del ambiente.</t>
  </si>
  <si>
    <t>121.6.1: Definir, describir e implementar</t>
  </si>
  <si>
    <t>121.7: Evaluación del impacto ambiental a partir de la gestión de la organización.</t>
  </si>
  <si>
    <t>121.7.1: realizar estudios de impacto ambiental</t>
  </si>
  <si>
    <t>Estándar 122. Código: (GAF4): La organización garantiza el diseño, la implementación y la evaluación de procesos para el manejo seguro de desechos. Los procesos consideran:</t>
  </si>
  <si>
    <t>122.1: Identificación, clasificación y separación de desechos en la fuente y en el destino final.</t>
  </si>
  <si>
    <t>122.1.1: Implementar en los casos que sea necesario los procedimientos y medidas que correspondan de acuerdo los requisitos exigidos en el estandar y sus criterios</t>
  </si>
  <si>
    <t>INCLUIR DENTRO DE LA INFORMACIÓN A ENTREGAR  A USUARIO LO RELACIONADO CON ALA POLITICA INSTITUCIONAL DE MANEJO SEGURO DE DESECHOS</t>
  </si>
  <si>
    <t>122.2: Definición y aplicación de un plan de manejo, almacenamiento y desecho de material peligroso o infeccioso (líquido, sólido o gaseoso), según su clasificación.</t>
  </si>
  <si>
    <t>122.3: Impacto ambiental.</t>
  </si>
  <si>
    <t>122.4: Elementos de protección para el personal.</t>
  </si>
  <si>
    <t>122.5: Reciclaje y comercialización de materiales.</t>
  </si>
  <si>
    <t>122.6: El potencial impacto de su inadecuado manejo sobre los eventos adversos en el cliente.</t>
  </si>
  <si>
    <t>122.7: Información y educación a los usuarios y sus familiares sobre el manejo seguro de desechos, según aplique.</t>
  </si>
  <si>
    <t>122.8: La organización debe garantizar que existen procesos para la adecuada disposición de desechos una vez estos abandonan las instalaciones físicas de la misma. Ello incluye la garantía de que estos no suponen un riesgo para ninguna comunidad fuera de la organización. Esta garantía debe ser explícita, aun cuando se tenga contratada una empresa delegada encargada de la disposición de los desechos.</t>
  </si>
  <si>
    <t>122.9: La organización garantiza la capacitación, el entrenamiento, la evaluación de conocimiento y el seguimiento a la disposición y segregación de los residuos a todo el personal de la institución.</t>
  </si>
  <si>
    <t>122.10: Monitorización periódica y sistemática de riesgos y de adherencia en el manejo seguro de desechos e implementación de mejoras.</t>
  </si>
  <si>
    <t>Estándar 123. Código: (GAF5): La organización cuenta con procesos de preparación, evaluación y mejoramiento de la capacidad de respuesta ante emergencias y desastres internos y externos.</t>
  </si>
  <si>
    <t>123.1: Desarrollo y revisión permanente del plan organizacional para preparación en casos de emergencias y desastres.</t>
  </si>
  <si>
    <t>123.2: El plan contempla todas las unidades funcionales y se articula con todas las sedes de la organización, si aplica.</t>
  </si>
  <si>
    <t>123.3: Se realizan ejercicios periódicos de aplicación del plan de emergencias y desastres, a partir de los cuales se implementan acciones de mejora y se asegura que las recomendaciones se implementan.</t>
  </si>
  <si>
    <t>123.4: La coordinación institucional del plan de emergencias y desastres contempla los recursos y las actividades para la respuesta oportuna.</t>
  </si>
  <si>
    <t>123.5: La existencia de planes de contingencia en caso de fallo de los sistemas de comunicación.</t>
  </si>
  <si>
    <t>123.6: Se recolecta y difunde la información necesaria para la ejecución del plan.</t>
  </si>
  <si>
    <t>123.7: Relaciones con las agencias de emergencias y desastres.</t>
  </si>
  <si>
    <t>123.8: La institución garantiza la información y educación a los usuarios y sus familiares para su preparación en casos de emergencias y desastres.</t>
  </si>
  <si>
    <t>123.9: Existe un proceso para la recepción de grupos de personas involucradas en una emergencia o desastre. El proceso incluye:</t>
  </si>
  <si>
    <t>123.10: ·         Disposición de áreas para la recepción de los afectados.</t>
  </si>
  <si>
    <t>123.11: ·         Registro de los nombres y números de identificación de los clientes al momento del ingreso.</t>
  </si>
  <si>
    <t>123.12: ·         Aplicación de un sistema de triage.</t>
  </si>
  <si>
    <t>123.13: Señalización del área acomodada para atender al grupo de usuarios.</t>
  </si>
  <si>
    <t>123.14: Activación de protocolos de salida de los pacientes hospitalizados que puedan ser egresados para acomodar a los nuevos ingresos.</t>
  </si>
  <si>
    <t>123.15: Un sistema de comunicación formal entre la organización que atiende la emergencia, los pacientes y sus familias.</t>
  </si>
  <si>
    <t>123.16: Existe un proceso para prevención y respuesta a incendios.</t>
  </si>
  <si>
    <t>123.16.1: Implementar actividades de evaluacion y mejoramiento</t>
  </si>
  <si>
    <t xml:space="preserve">ACTUALIZAR EL DOCUMENTO EN EL QUE SE CONSIDERE LA PREVENCION Y RESPUESTA A INCENDIOS INCLUYENDO LAS ACTIVIDADES DE EVALUACION Y MEJORAMIENTO </t>
  </si>
  <si>
    <t>GESTION HUMANA</t>
  </si>
  <si>
    <t>PROFESIONAL EN SALUD  OCUPACIONAL</t>
  </si>
  <si>
    <t>SOCIALIZAR EL DOCUMENTO</t>
  </si>
  <si>
    <t>IMPLEMENTAR LO DOCUMENTADO, ATRAVES DE SIMULACRO</t>
  </si>
  <si>
    <t>EVALUAR ADHERENCIA DE LAS ACTIVIDADES DE PREVENCION Y RESPUESTA A INCENDIOS; ANALIZANDO LOS RESULTADOS PARA MEJORA CONTINUA</t>
  </si>
  <si>
    <t>123.17: El proceso está acorde con los códigos aprobados.</t>
  </si>
  <si>
    <t>123.17.1: Implementar actividades de evaluacion y mejoramiento</t>
  </si>
  <si>
    <t>REVISAR  QUE EL MANUAL DE  INCENDIOS  CONTEMPLE LOS CODIGOS</t>
  </si>
  <si>
    <t>123.18: Educación a los empleados de la organización sobre planes en casos de incendios, localización y uso de equipos de supresión de incendios y métodos de evacuación.</t>
  </si>
  <si>
    <t>123.18.1: Implementar actividades de evaluacion y mejoramiento</t>
  </si>
  <si>
    <t>ELABORAR EL CRONOGRAMA DE CAPACITACIÓN Y EVALUACIÓN  SOBRE PLANES DE INCENDIOS</t>
  </si>
  <si>
    <t>123.19: Activación de alarmas y notificación de la emergencia a los colaboradores y clientes de la organización, así como al departam ento de bomberos.</t>
  </si>
  <si>
    <t>123.19.1: Implementar actividades de evaluacion y mejoramiento</t>
  </si>
  <si>
    <t>ESTABLECER CRONOGRAMA DE RESOCIALIZACIÓN Y EVALUACIÓN SOBRE ACTIVACIÓN DE ALARMAS  Y NOTIFICACIÓN DE EMERGENCIAS</t>
  </si>
  <si>
    <t>123.20: Evacuación de los usuarios en riesgo.</t>
  </si>
  <si>
    <t>123.20.1: Implementar actividades de evaluacion y mejoramiento</t>
  </si>
  <si>
    <t xml:space="preserve">ESTABLECER CRONOGRAMA DE RESOCIALIZACIÓN Y EVALUACIÓN SOBRE  EVACUACIÓN DE USUARIOS EN RIESGO </t>
  </si>
  <si>
    <t>123.21: Instrucciones en el uso de sistemas de comunicación y utilización de ascensores.</t>
  </si>
  <si>
    <t>123.21.1: Implementar actividades de evaluacion y mejoramiento</t>
  </si>
  <si>
    <t>ESTABLECER CRONOGRAMA DE RESOCIALIZACIÓN Y EVALUACIÓN SOBRE COMUNICACIONES EN EL PLAN DE EMERGENCIAS</t>
  </si>
  <si>
    <t>123.22: Sistemas de evacuación.</t>
  </si>
  <si>
    <t>123.22.1: Actualizar el sistema de evacuación</t>
  </si>
  <si>
    <t>ESTABLECER CRONOGRAMA DE RESOCIALIZACIÓN Y EVALUACIÓN SOBRE SISTEMA DE EVACUACIÓN</t>
  </si>
  <si>
    <t>123.23: Señalización de sistemas de evacuación.</t>
  </si>
  <si>
    <t>123.24: Procesos de desconexión de gases o sustancias inflamables en los servicios.</t>
  </si>
  <si>
    <t>123.25: La institución garantiza la información y educación a los usuarios y sus familiares para su preparación en casos de incendio.</t>
  </si>
  <si>
    <t>123.25.1: incluir a los usuarios y sus familias en el plan de emergencias</t>
  </si>
  <si>
    <t>DOCUEMENTAR  Y SOCIALIZAR EN EL PLAN DE EMERGENCIA  LA PARTICIPACIÓN DE LOS USUARIOS Y FAMILIARES</t>
  </si>
  <si>
    <t>123.26: Un sistema de evaluación de simulacros y la definición de acciones frente a las desviaciones encontradas.</t>
  </si>
  <si>
    <t>Estándar 124. Código: (GAF6): Existen procesos diseñados, implementados y evaluados para evacuación y reubicación de usuarios (cuando ocurren situaciones que lo ameriten). El proceso incluye:</t>
  </si>
  <si>
    <t>124.1: Identificación de usuarios que deben ser reubicados.</t>
  </si>
  <si>
    <t>124.1.1: Articular en el plan de emergencias los procedimientos que sean requeridos para la evacuación y reubicación de usuarios en situaciones de emergencia que lo ameriten</t>
  </si>
  <si>
    <t>DOCUMENTAR  DENTRO DEL PLAN DE EMERGENCIAS ESPECIFICAMENTE  EL SISTEMA DE  EVALUACIÓN DE SIMULACROS, IDENTIFICACIÓN DE USUARIOS EVACUADOS, INFORMACIÓN A FAMILIARES Y ADECUACIONES DE LOS SITIOS ALTERNOS DE REUBICACIÓN</t>
  </si>
  <si>
    <t>ASESOR DE CALIDAD
PROFESIONAL EN SALUD  OCUPACIONAL</t>
  </si>
  <si>
    <t>124.2: Comunicación de esta situación a las familias.</t>
  </si>
  <si>
    <t>124.3: Sistema de transporte de los usuarios.</t>
  </si>
  <si>
    <t>DEFINIR CRONOGRAMA DE RESOCIALIZACION Y EVALUACION  DEL PLAN DE EMERGENCIAS</t>
  </si>
  <si>
    <t>124.4: Arreglos de sitios alternos para la reubicación del cliente, incluyendo al personal de atención.</t>
  </si>
  <si>
    <t>Estándar 125. Código: (GAF7): La organización minimiza el riesgo de pérdida  de  usuarios durante su proceso de atención a través de su infraestructura y sus procedimientos organizacionales. En el caso de pérdida de un paciente, existe un proceso diseñado, implementado y evaluado para el manejo de esta situación. E l proceso incluye:</t>
  </si>
  <si>
    <t>125.1: Identificación de usuarios que tienen la posibilidad de deambular y perderse dentro de la institución.</t>
  </si>
  <si>
    <t>125.1.1: Evaluar y realizar seguimientos para actividades de mejora en el proceso de identificacion del paciente en todo el proceso de atencion</t>
  </si>
  <si>
    <t>DOCUMENTAR, SOCIALIZAR  Y EVALUAR EL PROCEDIMIENTO PARA DISMINUIR EL RIESGO DE PERDIDA DE PACIENTES  Y  ACTIVIDADES A DESARROLLAR EN EL MOMENTO EN QUE UN USUARIO SE PIERDA  DENTRO Y FUERA DE LA INSTITUCION</t>
  </si>
  <si>
    <t>125.2: Señalización y sitios de encuentro que faciliten la ubicación.</t>
  </si>
  <si>
    <t>125.3: Mecanismos de seguridad para la ubicación de pacientes.</t>
  </si>
  <si>
    <t>125.4: Un sistema de comunicación en la organización para la identificación del cliente.</t>
  </si>
  <si>
    <t>125.5: Designación de un responsable de la búsqueda.</t>
  </si>
  <si>
    <t>125.6: Protocolo de búsqueda en todas las áreas de la organización.</t>
  </si>
  <si>
    <t>125.7: Contacto con la Policía y la familia del paciente.</t>
  </si>
  <si>
    <t>Estándar 126. Código: (GAF8): La organización promueve una política de no fumador y tiene prohibido el consumo de cigarrillo en las instalaciones físicas de la organización.</t>
  </si>
  <si>
    <t xml:space="preserve">126.0.1: Documentar y evaluar el cuemplimiento de las áreas libres de humo </t>
  </si>
  <si>
    <t>DOCUMENTAR, SOCIALIZAR Y EVALUAR  SOBRE LAS AREAS LIBRES  DE HUMO BASADOS EN LA NORMATIVIDAD  VIGENTE</t>
  </si>
  <si>
    <t>Estándar 127. Código: (GAF9): La organización promueve, implementa y evalúa acciones para que el ambiente físico garantice condiciones de privacidad, respeto y comodidad para una atención humanizada, considerando a usuarios y colaboradores. Incluye:</t>
  </si>
  <si>
    <t>127.1: Condiciones de humedad, ruido, iluminación.</t>
  </si>
  <si>
    <t>127.1.1: Incluir en la matriz de riesgo del ambinte físico, todo lo concerniente a la garantía de la privacidad, respeto y comodidad para una atención humanizada, de acuerdo a todos los requisitos exigidos en el estandar.</t>
  </si>
  <si>
    <t>DOCUMENTAR , SOCIALIZAR  Y EVALUAR LA  MATRIZ  DE RIESGO DEL AMBIENTE  FISICO  EN AL QUE SE INCLUYA LO CONCERNIENTE A PRIVACIDAD, RESPETO Y COMODIDAD</t>
  </si>
  <si>
    <t>ASESOR DE CALIDAD
PROFESIONAL EN SALUD  OCUPACIONAL
LIDER DE MANTENIMIENTO 
JUAN SILVA</t>
  </si>
  <si>
    <t>127.2: Promoción de condiciones de silencio.</t>
  </si>
  <si>
    <t>127.3: Señalización adecuada, sencilla y suficiente.</t>
  </si>
  <si>
    <t>127.4: Ambiente de trabajo adecuado.</t>
  </si>
  <si>
    <t>127.5: Reducción de la contaminación visual y ambiental.</t>
  </si>
  <si>
    <t>127.6: Accesos que tienen en cuenta las limitaciones de los usuarios.</t>
  </si>
  <si>
    <t>127.7: Salas de espera confortables.</t>
  </si>
  <si>
    <t>Estándar 128. Código: (GAF10): En las construcciones nuevas y en las remodelaciones se tienen en cuenta los avances en diseño, las tecnologías actuales, las condiciones de seguridad, el respeto del ambiente y las normas vigentes.</t>
  </si>
  <si>
    <t>128.1: Se definen planes de contingencia para garantizar la seguridad en los procesos de remodelación, reparación, etc., incluyendo aislamiento del ruido y la contaminación.</t>
  </si>
  <si>
    <t>DOCUMENTAR LAS MEDIDAS DE PROTECCIÓN  QUE SE DEBEN TOMAR  EN EL MOMENTO EN QUE SE REALICEN REMODELACIONES, REPARACIONES U OTRAS ADECUACIONES.</t>
  </si>
  <si>
    <t>DOCUMENTAR, SOCIALIZAR   Y EVALUAR EL MANUAL DE REMODELACIONES Y ADECUCIONES.</t>
  </si>
  <si>
    <t>DISPONIBILIDAD DEL RECURSO HUMANO</t>
  </si>
  <si>
    <t>Estándar 130. Código: (GT1): La organización cuenta con un proceso para la planeación, la gestión y la evaluación de la tecnología.</t>
  </si>
  <si>
    <t>130.1: Aspectos normativos.</t>
  </si>
  <si>
    <t>130.1.1: Implementar un procedimiento para la planeación, gestión y evaluación de la tecnología que cumpla con todos los requisitos exigidos en el esatandar</t>
  </si>
  <si>
    <t>DOCUMENTAR EL PROCEDIMIENTO  QUE PERMITA PLANEAR, GESTIONAR Y EVALUAR  LA ADQUISICION Y EL USO DE TECNOLOGIA</t>
  </si>
  <si>
    <t>SISTEMAS Y TECNOLOGIA BIOMEDICA</t>
  </si>
  <si>
    <t>LIDER DE SISTEMAS Y TECNOLOGIA</t>
  </si>
  <si>
    <t>130.2: Análisis de la relación oferta-demanda.</t>
  </si>
  <si>
    <t>130.3: Necesidades de pagadores, usuarios y equipo de salud.</t>
  </si>
  <si>
    <t>130.4: Necesidades de desarrollo de acuerdo con el plan estratégico, la vocación institucional, el personal disponible y la proyección de la institución.</t>
  </si>
  <si>
    <t>INCLUIR EN EL DOCUMENTO: ASPECTOS NORMATIVOS Y ANALISIS DE LA RELACIÓN OFERTA Y DEMANDA</t>
  </si>
  <si>
    <t>130.5: Condiciones del mercado.</t>
  </si>
  <si>
    <t>INCLUIR NECESIDADES DE PAGADORES, USUARIOS Y EQUIPOS</t>
  </si>
  <si>
    <t>130.6: El análisis y la intervención de riesgos asociados a la adquisición y el uso de la tecnología.</t>
  </si>
  <si>
    <t xml:space="preserve">INCLUIR CONDICIONES DE MERACADO, CON EL ANALISIS E INTERVENCION DE RIESGOS SOBRE LA ADQUISICION Y USO DE TECNOLOGIA.
</t>
  </si>
  <si>
    <t>130.7: El análisis para la incorporación de nueva tecnología, incluyendo: evidencias de Seguridad, disponibilidad de información sobre fabricación, confiabilidad, precios, mantenimiento y soporte, inversiones adicionales requeridas, comparaciones con tecnología similar, tiempo de vida útil, garantías, manuales de uso, representación y demás factores que contribuyan a una incorporación eficiente y efectiva.</t>
  </si>
  <si>
    <t>DESCRIBIR EN EL DOCUMENTO EL ANALISIS DE EVIDENCIAS DE SEGURIDAD, DISPONIBILIDAD DE INFORMACION SOBRE FABRICACION, PRECIOS, SOPORTE, VIDA UTIL, GARANTIAS Y MANUALES DE USO.</t>
  </si>
  <si>
    <t>130.8: La articulación de la intervención en la infraestructura con la tecnología.</t>
  </si>
  <si>
    <t>ARTICULAR EN EL DOCUMENTO COMO INTERVIENE LA INFRAESTRUCTURA CON LA TECNOLOGIA.</t>
  </si>
  <si>
    <t>130.9: La definición de las tecnologías a utilizar para promoción y prevención y acciones de salud pública.</t>
  </si>
  <si>
    <t>DEFINIR EN EL DOCUMENTO LAS TECNOLOGIAS A UTILILZAR, LA HUMANIZACIÓN DEL SERVICIO,</t>
  </si>
  <si>
    <t>130.10: La definición de los sistemas de organización, administración y apoyo (ingeniería, arquitectura, otros) para el uso de la tecnología.</t>
  </si>
  <si>
    <t>130.11: La definición de tecnologías a utilizar en los servicios de habilitación y rehabilitación.</t>
  </si>
  <si>
    <t>130.12: Las facilidades, las comodidades, la privacidad, el respeto y los demás elementos para la humanización de la atención con la tecnología disponible y la información sobre beneficios y riesgos para los usuarios.</t>
  </si>
  <si>
    <t>130.13: Personal profesional y técnico que conoce del tema e integra a los responsables de la gestión tecnológica en los diferentes servicios.</t>
  </si>
  <si>
    <t>130.14: El conocimiento en la gestión de tecnología por los responsables de su uso.</t>
  </si>
  <si>
    <t>130.15: La evaluación de eficiencia, costo-efectividad, seguridad, impacto ambiental y demás factores de evaluación de la tecnología.</t>
  </si>
  <si>
    <t>Estándar 131. Código: (GT2): La organización cuenta con una política organizacional definida, implementada y evaluada para adquisición, incorporación, monitorización, control y reposición de la tecnología. Incluye:</t>
  </si>
  <si>
    <t>131.1: La evidencia de seguridad.</t>
  </si>
  <si>
    <t>131.1.1: Implementar una politica para la adquisición, incormporación monitorización, control y  reposicion de tecnología que cumpla con todos los requisitos exigidos en el estandar.</t>
  </si>
  <si>
    <t xml:space="preserve">DOCUMENTAR LA POLITICA DE TECNOLOGIA Y EL MANUAL EN  INCLUYAN CADA UNO UNO DE LOS CRITERISO DEL ESTANDAR </t>
  </si>
  <si>
    <t>131.2: Evaluación de la confiabilidad, incluyendo el análisis de las fallas y eventos adversos reportados por otros compradores.</t>
  </si>
  <si>
    <t>131.3: La definición del tiempo de vida útil de la tecnología.</t>
  </si>
  <si>
    <t>131.4: La garantía ofrecida.</t>
  </si>
  <si>
    <t>131.5: Las condiciones de seguridad para su uso.</t>
  </si>
  <si>
    <t>131.6: Los manuales traducidos y la información necesaria para garantizar el uso óptimo de la tecnología.</t>
  </si>
  <si>
    <t>131.7: El soporte, incluidos el tipo de soporte y el tiempo que se garantiza (repuestos, software y actualizaciones, entre otros).</t>
  </si>
  <si>
    <t>131.8: Las necesidades e intervalos de mantenimiento.</t>
  </si>
  <si>
    <t>SOCIALIZAR POLITICA DE TECNOLOGIA Y EL MANUAL</t>
  </si>
  <si>
    <t>131.9: Las alternativas disponibles.</t>
  </si>
  <si>
    <t>131.10: Las proyecciones de nuevas necesidades.</t>
  </si>
  <si>
    <t>131.11: La validación por personal capacitado para comprobar que cumple con las especificaciones técnicas, está completo y funciona en forma correcta.</t>
  </si>
  <si>
    <t>EVALUAR POLITICA DE TECNOLOGIA Y ANALIZAR RESULTADOS PARA REALIZAR MEJORAS</t>
  </si>
  <si>
    <t>131.12: Evaluación de costo-beneficio, utilidad y costo-efectividad de la tecnología.</t>
  </si>
  <si>
    <t>Estándar 132. Código: (GT3): La organización cuenta con un proceso diseñado, implementado y evaluado para garantizar la seguridad del uso de la tecnología. Incluye:</t>
  </si>
  <si>
    <t>132.4: La información a usuarios sobre riesgos de la tecnología y su participación en la prevención de los riesgos asociados a su alcance.</t>
  </si>
  <si>
    <t>132.4.1: Implementar instructivo que permita el desarrollo del criterio.</t>
  </si>
  <si>
    <t>DOCUMENTAR EL MANUAL DE USO DE EQUIPOS EN EL QUE SE ESPECIFIQUE  EL MANEJO ADECUADO  DE LOS EQUIPOS Y LOS  RIESGOS  INHERENTES  A SU USO FRENTE  AL PACIENTE Y LAS  CONTINGENCIAS  EN CASO DE FALLAS.</t>
  </si>
  <si>
    <t>132.6: La realización de entrenamiento para el uso de la tecnología, que garantiza la comprensión del profesional que la usa y el mantenimiento de las condiciones de seguridad, de acuerdo con las especificaciones del proveedor, el reconocimiento del mal funcionamiento y los mecanismos para corregirlos o reportarlos.</t>
  </si>
  <si>
    <t>132.6.1: Incluir actividad en el procedimiento de equipos biomédicos en la cual se incluya el entrenamiento sobre uso de la tecnología y su mantenimiento en condicones de seguridad.</t>
  </si>
  <si>
    <t>132.9: La continuidad de la atención en casos de contingencia por fallas o daños.</t>
  </si>
  <si>
    <t>132.9.1: Establecer para los equipos de riegos medio y alto el plan específico de contigencia en caso de fallo, que garantice la continuidad en la prestación del servicio.</t>
  </si>
  <si>
    <t>SOCIALIZAR MANANUAL DE USO DE EQUIPOS</t>
  </si>
  <si>
    <t>132.10: La evaluación, el seguimiento y el mejoramiento de las medidas implementadas.</t>
  </si>
  <si>
    <t>132.10.1: Incluir actividad en la cual se haga mención del uso del procedimiento de acciones correctivas, preventivas y de mejora para la ejecución de  planes de merjoramiento.</t>
  </si>
  <si>
    <t>MEDIR ADHERENCIA Y ANALIZAR RESULTADOS PARA MEJORAS</t>
  </si>
  <si>
    <t>Estándar 133. Código: (GT4): La organización cuenta con una política definida, implementada y evaluada para la puesta en funcionamiento, monitorización y control de la tecnología.</t>
  </si>
  <si>
    <t>133.1: Pruebas de seguridad.</t>
  </si>
  <si>
    <t>133.1.1: Implementar política de puesta en funcionamiento, monitorización y contro de tecnología, de acuerdo con todos los requisitos exigidos en los criterios del estandar.</t>
  </si>
  <si>
    <t>INCLUIR DENTRO DE LA POLITICA DE USO D ETECNOLOGIA  ASPECTOS REFERENTES AL FUNCIONAMIENTO, MONITORIZACIÓN Y CONTROL DE LA TECNOLOGIA</t>
  </si>
  <si>
    <t>133.2: Necesidades de infraestructura.</t>
  </si>
  <si>
    <t>133.3: Necesidades de ingeniería, arquitectura y adecuaciones.</t>
  </si>
  <si>
    <t>133.4: Relación con medio ambiente.</t>
  </si>
  <si>
    <t>133.5: Instrucciones impresas.</t>
  </si>
  <si>
    <t>133.6: Manuales con traducción coherente y de fácil uso por los responsables.</t>
  </si>
  <si>
    <t>133.7: Entrenamiento al personal encargado y evaluación del conocimiento adquirido.</t>
  </si>
  <si>
    <t>133.8: Reporte y análisis de fallas, problemas de utilización, incidentes y eventos adversos asociados a la implementación del uso de la tecnología.</t>
  </si>
  <si>
    <t>133.9: Seguimiento a las acciones de mejora implementadas.</t>
  </si>
  <si>
    <t>Estándar 135. Código: (GT6): La organización cuenta con una política definida, implementada y evaluada para la renovación de tecnología en la que se incluye:</t>
  </si>
  <si>
    <t>135.1: Análisis de los costos de reparación o mantenimiento, obsolescencia y disponibilidad de repuestos para la tecnología que se pretende renovar.</t>
  </si>
  <si>
    <t>135.1.1: Implementar una politica para la adquisición, incormporación monitorización, control y  reposicion de tecnología que cumpla con todos los requisitos exigidos en el estandar.</t>
  </si>
  <si>
    <t>INCLUIR EN LA POLITICA  ASPECTOS REFERENTES A LA INCORPORACIÓN MONITORIZACIÓN, REPOSICIÓN  DE TECNOLOGIA</t>
  </si>
  <si>
    <t>135.2: Beneficios en comparación con nuevas tecnologías.</t>
  </si>
  <si>
    <t>135.3: Confiabilidad y seguridad.</t>
  </si>
  <si>
    <t>135.4: Facilidad de operación.</t>
  </si>
  <si>
    <t>135.5: Articulación con el direccionamiento estratégico.</t>
  </si>
  <si>
    <t>135.6: Facilidades y ventajas para los colaboradores que utilizan la tecnología y los usuarios a quienes se dirige.</t>
  </si>
  <si>
    <t>Estándar 138 Código: (GT9): La institución debe garantizar que el uso de equipos y dispositivos médicos de última tecnología en odontología, laboratorio, imágenes diagnósticas, banco de sangre, habilitación, rehabilitación ha sido incorporado en las guías y/o protocolos de manejo clínico.</t>
  </si>
  <si>
    <t>138.0.1: Incluir en la actualización de las guias y protocolos, cuando sea pertinente el uso de equipos de última tecnología para las patologías que se documenten.
Adaptar las guias y protocolos de cardiología al uso de las nuevas tecnologías adquiridas.</t>
  </si>
  <si>
    <t>REVISAR  GUAS  MEDICAS  Y EN DONDE  SE  IDENTIFIQUE USO DE TECNOLOGIAS  ACTULIZADA REALIZAR  LOS CAMBIOS QUE SE CONSIDEREN NECESARIOS.</t>
  </si>
  <si>
    <t xml:space="preserve">completa </t>
  </si>
  <si>
    <t>atrasada. se debe ajustar el enfoque de riesgo con la politica de gestion de ambiente fisico. Pendiente la dra carolina y debe incluirse el enfoque de riesgo y seguridad industrial.</t>
  </si>
  <si>
    <t>se ha iniciado plan de emergencia. Ya esta el documento y socializado parcialmente. ATRASADA socializacion</t>
  </si>
  <si>
    <t>ATRASADA. DOCUMENTAR INSTRUCTIVOS</t>
  </si>
  <si>
    <t>ATRASADA. FALTA EL DOCUMENTO COMPLETO</t>
  </si>
  <si>
    <t>YA ESTA COMPLETO, MAPA DE RIESGO Y SE CUENTA CON DOCUMENTO INPTE ANALISIS DE EVENTOS ADVERSOS</t>
  </si>
  <si>
    <t>SE TIENE. MECANISMOS DE SEGUIMIENTO</t>
  </si>
  <si>
    <t xml:space="preserve">SE TIENE PROTOCOLO DE REUSO. FALTA CRONOGRAMA </t>
  </si>
  <si>
    <t>COMPLETO.</t>
  </si>
  <si>
    <t>ATRASADA. DOCUMENTO MANEJO DE ROPA HOSPITALARIA</t>
  </si>
  <si>
    <t>ATRASADA.
CRONOGRAMA DE EVALUACION CON LA ENCUESTA</t>
  </si>
  <si>
    <t>PROTOCOLO DE AISLAMIENTO. COMPLETO</t>
  </si>
  <si>
    <t>ATRASADA. HOSPITAL SEGURO</t>
  </si>
  <si>
    <t xml:space="preserve">COMPLETA. ATRASADA SOCIALIZACION </t>
  </si>
  <si>
    <t>MANJEO DE EXTINTEROS. ATRASADA SOCIALIZACION</t>
  </si>
  <si>
    <t>ATRASADA</t>
  </si>
  <si>
    <t>COMPLETA. PENDIENTE REVISAR BIEN</t>
  </si>
  <si>
    <t>COMPLETA, SOCIALIZAR A USUARIOS Y FAMILIARES</t>
  </si>
  <si>
    <t>LEVANTAR EL DOCUMENTO FUSIONANDO LA GUIA DE REACION INMEDIATA QUE ES REACCION IDENTIFICACION DE MANILLAS PARA PREVENIR. EL DOCUMENTO DE DECIR COMO DISMINUYE EL RIESGO DE PERDIDDA DE PACIENTE</t>
  </si>
  <si>
    <t xml:space="preserve">ATRASADA. PENDIENTE </t>
  </si>
  <si>
    <t>ATRASADA SE DEBE INCLUIR EN MATRIZ DE RIESGO</t>
  </si>
  <si>
    <t>ESTA IMPLICITO. ARTICULAR COMO SE EVALUA EL CLIMA ORGANIZACIONAL</t>
  </si>
  <si>
    <t>COMPLETA</t>
  </si>
  <si>
    <t>ATRASADA. LINEAMIENTOS</t>
  </si>
  <si>
    <t>COMPLETA. REVISAR BIEN</t>
  </si>
  <si>
    <t>DOCUMENTAR  LA CULTURA INSTITUCIONAL</t>
  </si>
  <si>
    <t>DOCUMENTAR EL MECANISMO DE EVALUACION DE SEGURIDAD DEL PACIENTE</t>
  </si>
  <si>
    <t>DOCUMENTAR INSTRUCTIVO.
EN DESARROLLO</t>
  </si>
  <si>
    <t>COMPLETA
REVISAR LA DOCUMENTACION DE EVENTOS ADVERSOS.
COMO REPORTAR?
A QUIEN SE REPORTA? 
CADA CUANTO?</t>
  </si>
  <si>
    <t>ATRASADO: UNIFICAR EL DOCUMENTO  Y SOCIALIZAR CON TODOS LOS LIDERES</t>
  </si>
  <si>
    <t>Incluir dentro del PLAN DE DIRECCIONAMIENTO ESTRATÉGICO, la inducción, operativización y evaluación de la política de humanización del servicio, desplegándola através de la MATRIZ DE GESTIÓN a todas las unidades funcionales de la institución. Se incluyen indicadores de socialización, seguimiento, adherencia  y planes de mejora para las desviaciones encontradas.</t>
  </si>
  <si>
    <t>ATRASADO FALTA ADMO</t>
  </si>
  <si>
    <t>VERIFICAR SI EN HABILITACION EXIGE VALORACION POR NUTRICIONISTA. MIRAR SI ACEPTA O NO ACEPTA LA EPSS</t>
  </si>
  <si>
    <t>TODO ESTO ES DE LABORATORIO</t>
  </si>
  <si>
    <t>LABORATORIO</t>
  </si>
  <si>
    <t>ATRASADO ES LABORATORIO</t>
  </si>
  <si>
    <t>REVISAR</t>
  </si>
  <si>
    <t>SOLICITAR AGREGAR ESPACIO DONDE SE CONSIGNEN LOS RESULTADOS DE LABORATORIO
 RESOLUCION 1441</t>
  </si>
  <si>
    <t>COMPLETOS</t>
  </si>
  <si>
    <t>COMPLETOS
TAREA LISTA DE INGRESO EGRESO DONDE SE EVIDENCIA CUMPLIMIENTO DE ESTANDARES</t>
  </si>
  <si>
    <t>en desarrollo</t>
  </si>
  <si>
    <t>PENDIENTE SOCIALIZAR</t>
  </si>
  <si>
    <t>FALTAN LIDERES Y ENFERMERAS</t>
  </si>
  <si>
    <t>COMPLETA.</t>
  </si>
  <si>
    <t>COMPLETA, FALTA SOCIALIZACION. LIDERES</t>
  </si>
  <si>
    <t>SOCIALIZAR</t>
  </si>
  <si>
    <t>DOCUMENTAR EL PLAN DE COMPENSACION SALARIAL Y SOCIALIZARLA</t>
  </si>
  <si>
    <t>COMPLETO Y REVISAR.</t>
  </si>
  <si>
    <t>completo</t>
  </si>
  <si>
    <t>Documentar  y socializar  el procedimiento de   soporte de  terapia física Rehabilitación según necesidades físicas, ocupacionales, de recreación y de comunicación (lenguaje y audición), si aplica.</t>
  </si>
  <si>
    <t xml:space="preserve">Incluir en el instructivo de evaluación de historias  clínica un item en el que se  permita  evaluar el entendimiento de la  información p  aprte de los  usuarios  </t>
  </si>
  <si>
    <t>Estado
30 SEP 2013</t>
  </si>
  <si>
    <t>ESTADO 
30 DE SEPTIEMBRE</t>
  </si>
  <si>
    <t>SOLICITAR ACTUALIZACION</t>
  </si>
  <si>
    <t xml:space="preserve">COMPLEMENTO </t>
  </si>
  <si>
    <t>LABORATORIO PENDIENTE</t>
  </si>
  <si>
    <t>COMPLETO SOPORTE NUTRICIONAL</t>
  </si>
  <si>
    <t>SE RALIZO NOTIFICACION A LABORATORIO</t>
  </si>
  <si>
    <t>30 DE SEPTIEMBRE</t>
  </si>
  <si>
    <t>FORMATO EXTERNO
IPS CLINICA SAN RAFAEL</t>
  </si>
  <si>
    <t>IPS CLINICA SAN RAFAEL</t>
  </si>
  <si>
    <t>PLAN DE MEJORAMIENTO:</t>
  </si>
  <si>
    <t>AÑO 2013</t>
  </si>
  <si>
    <t>FECHA DE ELABORACIÓN:</t>
  </si>
  <si>
    <t>DICIEMBRE DE 2012</t>
  </si>
  <si>
    <t>DERECHOS Y DEBERES</t>
  </si>
  <si>
    <t>ALEJANDRO ARIAS - CAROLINA PEREZ BOLAÑOS</t>
  </si>
  <si>
    <r>
      <t xml:space="preserve">DIRECTOR MEDICO
</t>
    </r>
    <r>
      <rPr>
        <sz val="8"/>
        <rFont val="Arial"/>
        <family val="2"/>
      </rPr>
      <t>ALEJANDRO ARIAS</t>
    </r>
  </si>
  <si>
    <r>
      <t xml:space="preserve">DIRECTOR MEDICO </t>
    </r>
    <r>
      <rPr>
        <sz val="8"/>
        <rFont val="Arial"/>
        <family val="2"/>
      </rPr>
      <t>(ALEJANDRO ARIAS)</t>
    </r>
    <r>
      <rPr>
        <b/>
        <sz val="8"/>
        <rFont val="Arial"/>
        <family val="2"/>
      </rPr>
      <t xml:space="preserve">  LIDER GESTION HUMANA(</t>
    </r>
    <r>
      <rPr>
        <sz val="8"/>
        <rFont val="Arial"/>
        <family val="2"/>
      </rPr>
      <t>LUISA AVELLA)</t>
    </r>
  </si>
  <si>
    <r>
      <t xml:space="preserve">REVISION REALIZADA EL DIA </t>
    </r>
    <r>
      <rPr>
        <b/>
        <sz val="9"/>
        <rFont val="Arial"/>
        <family val="2"/>
      </rPr>
      <t>30/09/2013</t>
    </r>
  </si>
  <si>
    <t>GERENCIA 
CAROLINA PEREZ</t>
  </si>
  <si>
    <t>SEGURIDAD DEL PACIENTE</t>
  </si>
  <si>
    <t>LIDERES DE PROCESOS MISIONALES, DE APOYO Y ESTRATEGICO</t>
  </si>
  <si>
    <r>
      <t xml:space="preserve">ASESOR DE CALIDAD
</t>
    </r>
    <r>
      <rPr>
        <sz val="8"/>
        <rFont val="Arial"/>
        <family val="2"/>
      </rPr>
      <t>JORGE ESTRADA</t>
    </r>
  </si>
  <si>
    <t>Politica de seguridad del paciente</t>
  </si>
  <si>
    <t>FORMATO EXTERNO</t>
  </si>
  <si>
    <t>CAROLINA PEREZ 
GERENTE</t>
  </si>
  <si>
    <t>Estado
Diciembre 2012</t>
  </si>
  <si>
    <t>cOMPLETO</t>
  </si>
  <si>
    <t xml:space="preserve">GERENTE
CAROLINA PEREZ BOLAÑOS 
</t>
  </si>
  <si>
    <t>ASISTENCIALES</t>
  </si>
  <si>
    <t>DIRECCIONAMIENTO ESTRATEGICO</t>
  </si>
  <si>
    <t>GERENCIA- CAROLINA PEREZ BOLAÑOS</t>
  </si>
  <si>
    <t>LÍDER DEL GRUPO DE ESTANDARES:   CAROLINA PEREZ B</t>
  </si>
  <si>
    <t>GERENTE: CAROLINA PEREZ B</t>
  </si>
  <si>
    <t>GERENCIA</t>
  </si>
  <si>
    <t>LUISA FERNANDA AVELLA- LIDER GESTION HUMANA</t>
  </si>
  <si>
    <t>ESTADO  
30/09/2013</t>
  </si>
  <si>
    <t>ESTABLECER TIEMPOS DE RESPUESTA</t>
  </si>
  <si>
    <t xml:space="preserve">DOCUMENTAR Y  SOCIALIZAR EL DOCUMENTO DE PLANEACION DEL TALENTO HUMANO EN EL QUE SE CONSIDEREN CAMBIOS EN LA LEGISLACION, DE LA INFRAESTRUCTURA, LA DEMANDA Y COMPLEJIDAD DEL SERVICIO, DISPONIBILIDAD DE RECURSOS, TECNOLOGIA DISPONIBLE,  </t>
  </si>
  <si>
    <t>Socialización  de la estrategia de turnos, descansos, evaluación de fatiga y riesgos laborales.</t>
  </si>
  <si>
    <t>REVISARLA
EN DESARROLLO</t>
  </si>
  <si>
    <t>JUAN MIGUEL SILVA- LIDER DE MANTENIMIENTO Y SERVCIOS
GENERALES</t>
  </si>
  <si>
    <t>PROGRAMA DE SG-SST</t>
  </si>
  <si>
    <t>PROTOCOLOS DE SEGURIDAD
IDENTIFICACION DE RIESGOS POR CARGO</t>
  </si>
  <si>
    <t>ARTICULAR EL PLAN MAESTRO DE EMERGENCIAS CON LAS EXIGENCIAS DEL ESTANDAR
SOCIALIZAR 
MEDIR ADHERENCIA
SEGUIMIENTO</t>
  </si>
  <si>
    <t>AMBIENTE FISICO</t>
  </si>
  <si>
    <t xml:space="preserve">ATRASADO </t>
  </si>
  <si>
    <t xml:space="preserve">GERENCIA
CAROLINA PEREZ </t>
  </si>
  <si>
    <t>GESTION DE LA TECNOLOGÍA</t>
  </si>
  <si>
    <t>YOLIAN ARIAS- LIDER DE SISTEMAS Y TECNOLOGIA BIOMEDICA</t>
  </si>
  <si>
    <t xml:space="preserve">                      FORMATO EXTERNO</t>
  </si>
  <si>
    <t>GERENCIA DE LA INFORMACION</t>
  </si>
  <si>
    <t>PROCESOS DE ESTRATEGICOS Y DE APOYO</t>
  </si>
  <si>
    <t>Estándar 140. Código: (GI1): Existen procesos para identificar, responder a las necesidades y evaluar la efectividad de información de los usuarios y sus familias, los colaboradores, y todos los procesos de la organización. Esto incluye las necesidades:</t>
  </si>
  <si>
    <t>140.1: Identificadas en los procesos de atención.</t>
  </si>
  <si>
    <t>REVISAR Y SI SE REQUIERE ACTUALIZAR EN LO DOCUEMNTOS LAS NECESIDADES DE INFOMACION DE ACUERDO A LOS CRITERIOS DEL ESTANDAR</t>
  </si>
  <si>
    <t xml:space="preserve">VERIFICAR EN LOS DOCUMENTOS LAS NECESIDADES DE INFORMACIÓN </t>
  </si>
  <si>
    <t>LIDER DE SIAU</t>
  </si>
  <si>
    <t>CAROLINA PEREZ
GERENCIA</t>
  </si>
  <si>
    <t>140.2: Relacionadas con el direccionamiento y la planeación de la organización.</t>
  </si>
  <si>
    <t>140.3: De asignación de recursos.</t>
  </si>
  <si>
    <t xml:space="preserve">DOCUMENTAR Y ESTABLECER EL FLUJO  Y TIPO DE INFORMACÓN A NIVEL INSTITUCIONAL </t>
  </si>
  <si>
    <t>140.8: Del paciente y su familia durante su atención.</t>
  </si>
  <si>
    <t>140.9: Mejoramiento de la calidad.</t>
  </si>
  <si>
    <t>SOCIALIZAR ACTUALIZACIONES</t>
  </si>
  <si>
    <t>Estándar 141. Código: (GI2): Existe un proceso para planificar la gestión de la información en la organización; este proceso está documentado, implementado y evaluado en un plan de gerencia de la información, e incluye:</t>
  </si>
  <si>
    <t>141.1: La identificación de las necesidades de información.</t>
  </si>
  <si>
    <t>141.1.1: Implementar un procedimiento que permita evidenciar la planificación de la informacion cumpliendo con todos los criterios del estandar</t>
  </si>
  <si>
    <t>DOCUMENTAR  EL PROCEDIMIENTO:</t>
  </si>
  <si>
    <t>141.2: Un proceso de implementación basado en prioridades.</t>
  </si>
  <si>
    <t>°INCLUIR LAS  NECESIDADES DE LA INFORMACION,  SEGURIDAD, CONFIDENCIALIDAD.</t>
  </si>
  <si>
    <t>ASESOR DE CALIDAD
LIDER DE SIAU</t>
  </si>
  <si>
    <t>141.3: La recolección sistemática y permanente de la información necesaria y relevante que permita a la dirección y a cada uno de los procesos, la toma oportuna y efectiva de decisiones.</t>
  </si>
  <si>
    <t>°INCLUIR ALMACENAMIENTO,CONSERVACIÓN Y PROCESAMIENTO DE LA INFORMACION</t>
  </si>
  <si>
    <t>141.4: Flujo de la información.</t>
  </si>
  <si>
    <t xml:space="preserve">°INCLUIR ANALISIS QUE PERMITAN  TOMAR DECISIONES  GERENCIALES, DE ACUERDO A LA INFORMACION DEPURADA, QUE  INVOLUCCRE  TODAS  LAS UNIDADES  FUNCIONALES DE LA CLINICA. </t>
  </si>
  <si>
    <t>141.5: Minería de datos.</t>
  </si>
  <si>
    <t>141.6: Almacenamiento, conservación y depuración de la información.</t>
  </si>
  <si>
    <t>141.7: Seguridad y confidencialidad de la información.</t>
  </si>
  <si>
    <t>141.8: Uso de la información.</t>
  </si>
  <si>
    <t>141.9: El uso de nuevas tecnologías para el manejo de la información.</t>
  </si>
  <si>
    <t>SOCIALIZAR ACTUALIZACIONES Y EL DOCUMENTO DE INFORMACIÓN</t>
  </si>
  <si>
    <t>141.10: Recolección sistemática de las necesidades, las opiniones y los niveles de satisfacción de los clientes del sistema de información.</t>
  </si>
  <si>
    <t>141.11: Cualquier disfunción en el sistema de información es recolectada, analizada y resuelta.</t>
  </si>
  <si>
    <t>REALIZAR SEGUIMIENTO DEFINIENDO LOS MECANISMOS PARA VERIFICAR EL CUMPLIMIENTO REAL DE LO DESCRITO</t>
  </si>
  <si>
    <t>141.12: La información soporta la gestión de los procesos relacionados con la atención al cliente de la organización.</t>
  </si>
  <si>
    <t>141.13: Identificación de espacios gerenciales y técnicos para el análisis de la información.</t>
  </si>
  <si>
    <t>141.14: Definición de indicadores corporativos que incluyan: Seguridad del paciente, humanización, gestión del riesgo y gestión de la tecnología.</t>
  </si>
  <si>
    <t>141.15: Comparación con mejores prácticas.</t>
  </si>
  <si>
    <t>141.16: Sistema de medición, evaluación y mejoramiento del plan.</t>
  </si>
  <si>
    <t>Estándar 142. Código: (GI3): Cuando el análisis periódico de la información detecta variaciones no esperadas o no deseables en el desempeño de los procesos, la organización realiza análisis de causas y genera acciones de mejoramiento continuo.</t>
  </si>
  <si>
    <t>142.1: La organización garantiza el diseño y el seguimiento de protocolos por cumplir, en caso de variaciones observadas.</t>
  </si>
  <si>
    <t>142.1.1: Documentar la metodología mediante la cual se realiza el análisis periódico de la información de acuerdo a los requisitos exigidos en el estandar</t>
  </si>
  <si>
    <t>DOCUMENTAR  EL PROCEDIMIENTO EN EL QUE SE IDENTIFIQUEN LAS  NECESIDADES DE LA INFORMACION, PROCESAMIENTO Y ANALISIS QUE PERMITAN  TOMAR DECISIONES  GERENCIALES, DE ACUERDO A LA INFORMACION DEPURADA, QUE  INVOLUCCRE  TODAS  LAS UNIDADES  FUNCIONALES DE LA CLINICA.</t>
  </si>
  <si>
    <t>142.2: La organización tiene prevista la existencia de grupos o mecanismos interdisciplinarios para evaluar variaciones no esperadas.</t>
  </si>
  <si>
    <t>142.3: Realiza seguimiento a las decisiones adoptadas frente a una brecha en la información.</t>
  </si>
  <si>
    <t>142.4: Se hace énfasis en las decisiones para el mejoramiento continuo.</t>
  </si>
  <si>
    <t>142.5: Las acciones se comunican a los colaboradores de los procesos relacionados para que se hagan parte del mejoramiento.</t>
  </si>
  <si>
    <t>Estándar 143. Código: (GI4): La adopción de tecnologías de la información y comunicaciones tendrá en cuenta:</t>
  </si>
  <si>
    <t>143.1: Los costos asociados.</t>
  </si>
  <si>
    <t>143.1.1: Revisar el procedimiento de compras para identificar específicamente los criterios solicitados por el estandar, en caso de no existir realizar los ajustes necesarios.</t>
  </si>
  <si>
    <t>143.2: El entrenamiento al personal.</t>
  </si>
  <si>
    <t>143.3: Los aspectos éticos.</t>
  </si>
  <si>
    <t>143.4: La relación existente entre tecnología y personal (número de equipos, cobertura, etc.).</t>
  </si>
  <si>
    <t>Estándar 144. Código: (GI5): Existen mecanismos estandarizados, implementados y evaluados para garantizar la seguridad y confidencialidad de la información.</t>
  </si>
  <si>
    <t>144.1: La seguridad y la confidencialidad.</t>
  </si>
  <si>
    <t>144.1.1: Implementar un procedimiento mediante el cual se describan las actividades referentes a garantizar la seguridad y confidencialidad de la información.</t>
  </si>
  <si>
    <t xml:space="preserve">DOCUMENTAR   EL PROCEDIMIENTO EN EL QUE SE IDENTIFIQUEN LAS  NECESIDADES DE LA INFORMACION,  SEGURIDAD, CONFIDENCIALIDAD. ALMACENAMIENTO Y CONSERVACIÓN,PROCESAMIENTO Y ANALISIS QUE PERMITAN  TOMAR DECISIONES  GERENCIALES, DE ACUERDO A LA INFORMACION DEPURADA, QUE  INVOLUCCRE  TODAS  LAS UNIDADES  FUNCIONALES DE LA CLINICA. </t>
  </si>
  <si>
    <r>
      <t>ASESOR DE CALIDAD
LIDER DE SISTEMAS 
(</t>
    </r>
    <r>
      <rPr>
        <sz val="8"/>
        <rFont val="Arial"/>
        <family val="2"/>
      </rPr>
      <t>YOLIAN ARIAS</t>
    </r>
    <r>
      <rPr>
        <b/>
        <sz val="8"/>
        <rFont val="Arial"/>
        <family val="2"/>
      </rPr>
      <t>)</t>
    </r>
  </si>
  <si>
    <t>144.2: Acceso no autorizado.</t>
  </si>
  <si>
    <t>144.3: Pérdida de información.</t>
  </si>
  <si>
    <t>144.4: Manipulación.</t>
  </si>
  <si>
    <t>144.5: Mal uso de los equipos y de la información, para fines distintos a los legalmente contemplados por la organización.</t>
  </si>
  <si>
    <t>144.6: Deterioro, de todo tipo, de los archivos.</t>
  </si>
  <si>
    <t>144.7: Los registros médicos no pueden dejarse o archivarse en sitios físicos donde no esté restringido el acceso a visitantes o personal no autorizado.</t>
  </si>
  <si>
    <t>144.8: Existe un procedimiento para la asignación de claves de acceso.</t>
  </si>
  <si>
    <t>144.9: Existencia de backups y copias redundantes de información.</t>
  </si>
  <si>
    <t>LIDER DE SISTEMAS 
(YOLIAN ARIAS)</t>
  </si>
  <si>
    <t>144.10: Control documental y de registros.</t>
  </si>
  <si>
    <t>144.11: Indicadores de seguridad de la información.</t>
  </si>
  <si>
    <t>Estándar 145. Código: (GI6): Existe un mecanismo definido implementado, evaluado y formal para transmitir los datos y la información. La transmisión garantiza:</t>
  </si>
  <si>
    <t>145.1: Oportunidad.</t>
  </si>
  <si>
    <t>145.1.1: Implementar un mecanismos para la transmisión de datos garantizando el cumplimiento de todos los requisitos del estandar</t>
  </si>
  <si>
    <t>DOCUMENTAR  EL MANUAL DE  CONFIDENCIALIDAD, TRANSMISIÓN, SEGURIDAD, VERACIDAD, FACILIDAD DE ACCESO   DE L A INFORMACIÓN</t>
  </si>
  <si>
    <t>145.2: Facilidad de acceso.</t>
  </si>
  <si>
    <t>145.3: Confiabilidad y validez de la información.</t>
  </si>
  <si>
    <t>145.4: Seguridad.</t>
  </si>
  <si>
    <t>145.5: Veracidad.</t>
  </si>
  <si>
    <t>Estándar 146. Código: (GI7): Existen procesos para la gestión y minería de los datos, que permitan obtener la información en forma oportuna, veraz, clara y conciliada. Esto incluye:</t>
  </si>
  <si>
    <t>146.1: La transmisión del dato.</t>
  </si>
  <si>
    <t>146.1.1: Implementar un procedimiento de minería de datos que permita cumplir con todos los requisitos exigidos en el estandar.</t>
  </si>
  <si>
    <t>DOCUMENTAR    EL PROCEDIMIENTO  DE  CONFIDENCIALIDAD DE LA INFORMACIÓN, LA FUENTE DE LOS DATOS Y EL RESPONSABLE DE SUMINISTRAR, DEPURAR  Y ANALIZAR LA MISMA.</t>
  </si>
  <si>
    <t>146.2: La definición de responsables de cada paso en la gestión del dato.</t>
  </si>
  <si>
    <t>146.3: Los permisos asignados a cada responsable.</t>
  </si>
  <si>
    <t>146.4: La validación y la conciliación entre los datos recolectados y gestionados en forma física y/o electrónica.</t>
  </si>
  <si>
    <t>146.5: La generación de información útil en los niveles operativos.</t>
  </si>
  <si>
    <t>146.6: La evaluación de la calidad y coherencia de datos generados.</t>
  </si>
  <si>
    <t>Estándar 147. Código: (GI8): Existe un mecanismo formal para consolidar e integrar la información asistencial y administrativa. La información asistencial es aquella generada de los procesos de atención a los pacientes y su familia.</t>
  </si>
  <si>
    <t>147.1: Este proceso soporta la toma de decisiones relacionadas con la organización.</t>
  </si>
  <si>
    <t>147.1.1: Implementar procedimiento para la actualización de la matriz de gestión gerencial.</t>
  </si>
  <si>
    <r>
      <t>ASESOR DE CALIDAD 
GERENTE
(</t>
    </r>
    <r>
      <rPr>
        <sz val="8"/>
        <rFont val="Arial"/>
        <family val="2"/>
      </rPr>
      <t>CAROLINA PEREZ)</t>
    </r>
  </si>
  <si>
    <r>
      <t>GERENTE
(</t>
    </r>
    <r>
      <rPr>
        <sz val="8"/>
        <rFont val="Arial"/>
        <family val="2"/>
      </rPr>
      <t>CAROLINA PEREZ)</t>
    </r>
  </si>
  <si>
    <t>147.2: La información consolidada está disponible para la comparación con respecto a mejores prácticas.</t>
  </si>
  <si>
    <t>147.2.1: Implementar documento de referenciación</t>
  </si>
  <si>
    <t>DEFINIR EN UN DOCUMENTO DE REFERENCIACION COMPARATIVA</t>
  </si>
  <si>
    <r>
      <t>ASESOR DE CALIDAD
GERENTE
(</t>
    </r>
    <r>
      <rPr>
        <sz val="8"/>
        <rFont val="Arial"/>
        <family val="2"/>
      </rPr>
      <t>CAROLINA PEREZ)</t>
    </r>
  </si>
  <si>
    <t>IMPLEMETAR LO DESCRITO RESPECTO A LA REFERENCIACION Y COMPARACION</t>
  </si>
  <si>
    <t>Estándar 148. Código: (GI9): La gestión de la información relacionada con los registros clínicos, sea en medio físico o electrónico, garantiza la calidad, la seguridad y la accesibilidad de los mismos. Incluye:</t>
  </si>
  <si>
    <t>148.8: Esquema del proceso de transición a historia clínica electrónica.</t>
  </si>
  <si>
    <t>148.8.1: Establecer actividades que permitan estandarizar la digitalización de la historia clinica manual, garantizando la adecuada transición.</t>
  </si>
  <si>
    <t>DOCUMENTAR Y ACTUAIZAR LAS ACTIVIDADES DEL COMITÉ DE HISTORIAS CLINICAS REFERENTES A LA DIGITALIZACIÓN.</t>
  </si>
  <si>
    <r>
      <t>GERENTE
(C</t>
    </r>
    <r>
      <rPr>
        <sz val="8"/>
        <rFont val="Arial"/>
        <family val="2"/>
      </rPr>
      <t>AROLINA PEREZ)</t>
    </r>
  </si>
  <si>
    <t>Estándar 149. Código: (GI10): Existe un plan de contingencia diseñado, implementado y evaluado que garantice el normal funcionamiento de los sistemas de información de la organización, sean manuales, automatizados, o ambos. Cualquier disfunción en el sistema es recolectada, analizada y resuelta. Lo anterior incluye mecanismos para prevenir eventos adversos relacionados con el manejo de los sistemas de información en especial alarmas en historia clínica.</t>
  </si>
  <si>
    <t>149.0.1: Documentar y socializar instructivos que permitan establecer de manera estadarizada un plan de contigencia en caso de fallos en el sistema, garantizando la posterior actualización.</t>
  </si>
  <si>
    <t>DOCUMENTAR, SOCIALIZAR  Y EVALUAR EL PLAN DE CONTINGENCIA EN EL CASO DE FALLAS  O DISFUNCIONES  EN EL SISTEMA  CON SUS  RESPECTIVOS MECANISMOS PARA PREVENIR LA PERDIDA DE LA INFORMACIÓN.</t>
  </si>
  <si>
    <t>ASESOR DE CALIDAD
LIDER DE SISTEMAS 
(YOLIAN ARIAS)</t>
  </si>
  <si>
    <t>Estándar 151. Código: (GI12): La toma de decisiones en todos los procesos de la organización se fundamenta en la información recolectada, analizada, validada y procesada a partir de la gerencia de la información.</t>
  </si>
  <si>
    <t>151.1: Se cuenta con mecanismos para validar la información.</t>
  </si>
  <si>
    <t>DOCUMENTAR   EL PROCEDIMIENTO EN EL QUE SE IDENTIFIQUEN LAS  NECESIDADES DE LA INFORMACION, PROCESAMIENTO Y ANALISIS QUE PERMITAN  TOMAR DECISIONES  GERENCIALES, DE ACUERDO A LA INFORMACION DEPURADA, QUE  INVOLUCCRE  TODAS  LAS UNIDADES  FUNCIONALES DE LA CLINICA.</t>
  </si>
  <si>
    <t>ASESOR DE CALIDAD
GERENTE
(CAROLINA PEREZ)</t>
  </si>
  <si>
    <t>151.2: La información es comparada con referentes internacionales y se hacen los ajustes necesarios (riesgo, gravedad, complejidad, etc.).</t>
  </si>
  <si>
    <t>151.3: Se articula información clínica y administrativa.</t>
  </si>
  <si>
    <t>151.4: Se presentan resultados con base en indicadores y tendencias.</t>
  </si>
  <si>
    <t>GERENTE
(CAROLINA PEREZ)</t>
  </si>
  <si>
    <t>DEFINIR MECANISMO DE SEGUIMIENTO</t>
  </si>
  <si>
    <t>Estándar 152. Código: (GI13): Existen procesos diseñados, implementados y evaluados de educación y comunicación orientados a desplegar información a client es internos y externos.</t>
  </si>
  <si>
    <t>152.0.1: Implementar procedimiento documentado de comunicación de información al cliente interno  externo.</t>
  </si>
  <si>
    <t>SOCIALIZAR PROCEDIMIENTO</t>
  </si>
  <si>
    <t>REALIZAR SEGUIMIENTO A LO DESCRITO</t>
  </si>
  <si>
    <t xml:space="preserve"> ADMINISTRATIVAS:
  - Condiciones económicas de la institución 
 - Disoonibilidad del talento humano 
 - Cambio de condiciones de dirección 
 - 
</t>
  </si>
  <si>
    <t>Basado en el Manual de Acreditación en salud Ambulatorio y Hospitalario</t>
  </si>
  <si>
    <t>Unidad sectorial de Normalizacion en Salud</t>
  </si>
  <si>
    <t>Direccion de calidad en servicios</t>
  </si>
  <si>
    <t>DOCUMENTO EXTERNO</t>
  </si>
  <si>
    <t>SOCIEDAD COMERCIALIZADORA DE INSUMOS Y SERVICIOS MEDICOS SAS</t>
  </si>
  <si>
    <t>"IPS CLINICA SAN RAFAEL"</t>
  </si>
  <si>
    <t>BARRERAS ADMINISTRATIVAS</t>
  </si>
  <si>
    <t xml:space="preserve">Las barreras administrativas identificadas en la calificación de los estándares de calidad que podrían entorpecer el mejoramiento, hacen referencia a:
- Condiciones de recursos financienros y situación económica  de la institución.
- Disponibilidad del talento humano.
- Perdida de relevancia en algunos procesos por parte de la dirección.
- Ausencia en toma de decisiones.
- Situación presupuestal.
- Perdida de control de los procesos por parte de los líderes.
- Capacitación y entrenamiento ineficaz o nula.
- Altos cambios en regulación y políticas externas.
- Planeación de actividades inadecuada
- Fuertes cambios administrativos y direccionales. 
</t>
  </si>
  <si>
    <t>15.6.1: Documentar  y socializar en el instructivo de asignación de citas  la  entrega de la información  requerida por el usuario para su atención.</t>
  </si>
  <si>
    <t>Estándar 15. Código (AsAC8):Se tiene estandarizada la asignación de citas y autorización de las mismas a los usuarios que requieran de sus servicios.</t>
  </si>
  <si>
    <t>15.1: El sistema de asignación de citas podrá estar basado en diversas modalidades conocidas en el sistema de salud (call centers, servicios telefónicos o presenciales propios en la respectiva sede, internet, etc.). 
La organización realiza mediciones para la mejora de la efectividad de estos medios.</t>
  </si>
  <si>
    <t>15.7: La organización tiene estandarizado el flujo de información que indique el procedimiento a seguir a los usuarios con solicitud de exámenes de laboratorio clínico e imágenes diagnósticas o de aquellos servicios que no requieran cita previa para su realización.</t>
  </si>
  <si>
    <t>21.1.1: Revisar  el documento  garantizando que  cumpla con todos  los criterios del estándar, Protocolo (03-PT-008), socializarlo  y evaluarlo.</t>
  </si>
  <si>
    <t>Incluir dentro del proceso de planeación para la atención, la implementación, practica  y seguimiento  de los  exámenes y procedimientos  para  la  consecución de los  resultados;  garantizando la comunicación oportuna de los resultados,la correlación entre los resultados de exámenes y procedimientos, y las decisiones de carácter clínico; asi mismo,  debe evidenciar los mecanismos de alarma para resultados críticos.                                    En el laboratorio clínico, se garantiza que los procesos para la toma de muestras están basados en evidencia y son revisados y ajustados periódicamente con base en nueva evidencia.
Verificación de adherencia al proceso y los temas socializados.
Verificación de adherencia en los temas socializados.
Elaboración de planes de Mejoramiento
Implementación de planes de mejora.
Retroalimentación al grupo de mejoramiento contínuo</t>
  </si>
  <si>
    <t>Soporte  emocional</t>
  </si>
  <si>
    <t>34.1: La información de la planeación y la investigación diagnóstica se discute entre los miembros del equipo de salud y se comunica oportunamente al usuario y su familia. La constancia de la información brindada debe quedar escrita en la historia clínica.</t>
  </si>
  <si>
    <r>
      <t xml:space="preserve">INGRESO A HOSPITALIZACION
</t>
    </r>
    <r>
      <rPr>
        <b/>
        <sz val="8"/>
        <rFont val="Arial"/>
        <family val="2"/>
      </rPr>
      <t>03-PR-001</t>
    </r>
    <r>
      <rPr>
        <sz val="8"/>
        <rFont val="Arial"/>
        <family val="2"/>
      </rPr>
      <t xml:space="preserve">
LISTA DE CHEQUEO INGRESO Y EGRESO DE HOSPITALIZACION
</t>
    </r>
    <r>
      <rPr>
        <b/>
        <sz val="8"/>
        <rFont val="Arial"/>
        <family val="2"/>
      </rPr>
      <t>03-FT-079</t>
    </r>
    <r>
      <rPr>
        <sz val="8"/>
        <rFont val="Arial"/>
        <family val="2"/>
      </rPr>
      <t xml:space="preserve">
</t>
    </r>
  </si>
  <si>
    <r>
      <t xml:space="preserve">POLITICA DE HUMANIZACION
</t>
    </r>
    <r>
      <rPr>
        <b/>
        <sz val="8"/>
        <rFont val="Arial"/>
        <family val="2"/>
      </rPr>
      <t>01-OD-008</t>
    </r>
  </si>
  <si>
    <t>FALTA DOCUMENTO DE REFERENCIACION
LO DEMAS SE GARANTIZA EN EL CUMPLIMIENTO DEL CRITERIO 1.1</t>
  </si>
  <si>
    <t>DR ARIAS</t>
  </si>
  <si>
    <t>CIRCULAR
 No: 04-12-13
EN ACTAS DE MEJORAMIENTO CONTINUO</t>
  </si>
  <si>
    <r>
      <t xml:space="preserve">POLITICA DE SEGURIDAD DEL PACIENTE
</t>
    </r>
    <r>
      <rPr>
        <b/>
        <sz val="8"/>
        <rFont val="Arial"/>
        <family val="2"/>
      </rPr>
      <t>01-OD-001</t>
    </r>
  </si>
  <si>
    <r>
      <t xml:space="preserve">MAPA DE RIESGO POR PROCESO
</t>
    </r>
    <r>
      <rPr>
        <b/>
        <sz val="8"/>
        <rFont val="Arial"/>
        <family val="2"/>
      </rPr>
      <t>01-FT-004</t>
    </r>
  </si>
  <si>
    <t xml:space="preserve">5.5.1: socializar  los  resultados  de  los  indicadores de eventos  adversos mensualmente al personal asistencial </t>
  </si>
  <si>
    <t>EVIDENCIAS DE SOCIALIZACION INDICADORES EVENTOS ADVERSOS Y MAPA DE RIESGO</t>
  </si>
  <si>
    <t xml:space="preserve">COMITÉ DE SEGURIDAD DEL PACIENTE.
</t>
  </si>
  <si>
    <t>DOCUMENTAR  Y SOCIALIZAR EL INSTRUCTIVO SOBRE  EVENTOS ADVERSOS EN EL QUE SE DESCRIBA  EL PROCEDIMIENTO DE IDENTIFICACIÓN, REPORTE , NOTIFICACIÓN Y GESTION DE EVENTOS ADVERSOS.</t>
  </si>
  <si>
    <t>6.3.1: Documentar en detalle en el procedimiento de eventos  adversos y en la politica de  seguridad del paciente lo que  solicita el  estandar</t>
  </si>
  <si>
    <t>DR ARIAS
DIEGO 
INCLUIR EN HOSPITAL SEGURO</t>
  </si>
  <si>
    <r>
      <t xml:space="preserve">HOSPITAL SEGURO
</t>
    </r>
    <r>
      <rPr>
        <b/>
        <sz val="8"/>
        <rFont val="Arial"/>
        <family val="2"/>
      </rPr>
      <t>01-OD-001</t>
    </r>
  </si>
  <si>
    <r>
      <t xml:space="preserve">MAPA DE RIESGO
</t>
    </r>
    <r>
      <rPr>
        <b/>
        <sz val="8"/>
        <rFont val="Arial"/>
        <family val="2"/>
      </rPr>
      <t xml:space="preserve">01-FT-004
</t>
    </r>
    <r>
      <rPr>
        <sz val="8"/>
        <rFont val="Arial"/>
        <family val="2"/>
      </rPr>
      <t>INGRESO A HOSPITALIZACION</t>
    </r>
    <r>
      <rPr>
        <b/>
        <sz val="8"/>
        <rFont val="Arial"/>
        <family val="2"/>
      </rPr>
      <t xml:space="preserve">
03-PR-001
</t>
    </r>
    <r>
      <rPr>
        <sz val="8"/>
        <rFont val="Arial"/>
        <family val="2"/>
      </rPr>
      <t xml:space="preserve">
INGRESO A UCE</t>
    </r>
    <r>
      <rPr>
        <b/>
        <sz val="8"/>
        <rFont val="Arial"/>
        <family val="2"/>
      </rPr>
      <t xml:space="preserve">
04-PR-001
</t>
    </r>
    <r>
      <rPr>
        <sz val="8"/>
        <rFont val="Arial"/>
        <family val="2"/>
      </rPr>
      <t>INGRESO A CONSULTA EXTERNA ESPECIALIZADA</t>
    </r>
    <r>
      <rPr>
        <b/>
        <sz val="8"/>
        <rFont val="Arial"/>
        <family val="2"/>
      </rPr>
      <t xml:space="preserve">
05-PR-001
</t>
    </r>
    <r>
      <rPr>
        <sz val="8"/>
        <rFont val="Arial"/>
        <family val="2"/>
      </rPr>
      <t xml:space="preserve">
ADMISION Y PREPARACION EN CIRUGIA</t>
    </r>
    <r>
      <rPr>
        <b/>
        <sz val="8"/>
        <rFont val="Arial"/>
        <family val="2"/>
      </rPr>
      <t xml:space="preserve">
06-PR-002
</t>
    </r>
  </si>
  <si>
    <r>
      <t xml:space="preserve">MAPA DE RIESGO
</t>
    </r>
    <r>
      <rPr>
        <b/>
        <sz val="8"/>
        <rFont val="Arial"/>
        <family val="2"/>
      </rPr>
      <t>01-FT-004</t>
    </r>
    <r>
      <rPr>
        <sz val="8"/>
        <rFont val="Arial"/>
        <family val="2"/>
      </rPr>
      <t xml:space="preserve">
</t>
    </r>
  </si>
  <si>
    <t>SOCIALIZACIONES</t>
  </si>
  <si>
    <t>Estándar 9. Código (AsAC2): En caso de organizaciones integradas en red, se identifica un rango de proveedores o puntos de atención en salud y de rutas de acceso. Se evalúan las barreras del acceso y se desarrollan acciones de mejoramiento.</t>
  </si>
  <si>
    <r>
      <t>INGRESO A HOSPITALIZACION</t>
    </r>
    <r>
      <rPr>
        <b/>
        <sz val="8"/>
        <rFont val="Arial"/>
        <family val="2"/>
      </rPr>
      <t xml:space="preserve">
03-PR-001</t>
    </r>
    <r>
      <rPr>
        <sz val="8"/>
        <rFont val="Arial"/>
        <family val="2"/>
      </rPr>
      <t xml:space="preserve">
INGRESO A UCE</t>
    </r>
    <r>
      <rPr>
        <b/>
        <sz val="8"/>
        <rFont val="Arial"/>
        <family val="2"/>
      </rPr>
      <t xml:space="preserve">
04-PR-001
</t>
    </r>
    <r>
      <rPr>
        <sz val="8"/>
        <rFont val="Arial"/>
        <family val="2"/>
      </rPr>
      <t>INGRESO A CONSULTA EXTERNA ESPECIALIZADA</t>
    </r>
    <r>
      <rPr>
        <b/>
        <sz val="8"/>
        <rFont val="Arial"/>
        <family val="2"/>
      </rPr>
      <t xml:space="preserve">
05-PR-001</t>
    </r>
    <r>
      <rPr>
        <sz val="8"/>
        <rFont val="Arial"/>
        <family val="2"/>
      </rPr>
      <t xml:space="preserve">
ADMISION Y PREPARACION EN CIRUGIA</t>
    </r>
    <r>
      <rPr>
        <b/>
        <sz val="8"/>
        <rFont val="Arial"/>
        <family val="2"/>
      </rPr>
      <t xml:space="preserve">
06-PR-002
</t>
    </r>
    <r>
      <rPr>
        <sz val="8"/>
        <rFont val="Arial"/>
        <family val="2"/>
      </rPr>
      <t xml:space="preserve">
ATENCION A HOSPITALIZACION</t>
    </r>
    <r>
      <rPr>
        <b/>
        <sz val="8"/>
        <rFont val="Arial"/>
        <family val="2"/>
      </rPr>
      <t xml:space="preserve">
03-PR-002
</t>
    </r>
    <r>
      <rPr>
        <sz val="8"/>
        <rFont val="Arial"/>
        <family val="2"/>
      </rPr>
      <t>ATENCION EN UCE</t>
    </r>
    <r>
      <rPr>
        <b/>
        <sz val="8"/>
        <rFont val="Arial"/>
        <family val="2"/>
      </rPr>
      <t xml:space="preserve">
04-PR-002
</t>
    </r>
    <r>
      <rPr>
        <sz val="8"/>
        <rFont val="Arial"/>
        <family val="2"/>
      </rPr>
      <t>ATENCION  CONSULTA EXTERNA ESPECIALIZADA</t>
    </r>
    <r>
      <rPr>
        <b/>
        <sz val="8"/>
        <rFont val="Arial"/>
        <family val="2"/>
      </rPr>
      <t xml:space="preserve">
05-PR-002
</t>
    </r>
    <r>
      <rPr>
        <sz val="8"/>
        <rFont val="Arial"/>
        <family val="2"/>
      </rPr>
      <t>EGRESO HOSPITALIZACION</t>
    </r>
    <r>
      <rPr>
        <b/>
        <sz val="8"/>
        <rFont val="Arial"/>
        <family val="2"/>
      </rPr>
      <t xml:space="preserve">
03-PR-002</t>
    </r>
    <r>
      <rPr>
        <sz val="8"/>
        <rFont val="Arial"/>
        <family val="2"/>
      </rPr>
      <t xml:space="preserve">
EGRESO UCE</t>
    </r>
    <r>
      <rPr>
        <b/>
        <sz val="8"/>
        <rFont val="Arial"/>
        <family val="2"/>
      </rPr>
      <t xml:space="preserve">
04-PR-002
</t>
    </r>
    <r>
      <rPr>
        <sz val="8"/>
        <rFont val="Arial"/>
        <family val="2"/>
      </rPr>
      <t>EGRESO CONSULTA EXTERNA ESPECIALIZADA</t>
    </r>
    <r>
      <rPr>
        <b/>
        <sz val="8"/>
        <rFont val="Arial"/>
        <family val="2"/>
      </rPr>
      <t xml:space="preserve">
05-PR-002
</t>
    </r>
    <r>
      <rPr>
        <sz val="8"/>
        <rFont val="Arial"/>
        <family val="2"/>
      </rPr>
      <t>PROGRAMACION CIRUGIA</t>
    </r>
    <r>
      <rPr>
        <b/>
        <sz val="8"/>
        <rFont val="Arial"/>
        <family val="2"/>
      </rPr>
      <t xml:space="preserve">
06-PR-001
</t>
    </r>
    <r>
      <rPr>
        <sz val="8"/>
        <rFont val="Arial"/>
        <family val="2"/>
      </rPr>
      <t xml:space="preserve">ACTO QUIRURGICO
</t>
    </r>
    <r>
      <rPr>
        <b/>
        <sz val="8"/>
        <rFont val="Arial"/>
        <family val="2"/>
      </rPr>
      <t xml:space="preserve">06-PR-003
</t>
    </r>
    <r>
      <rPr>
        <sz val="8"/>
        <rFont val="Arial"/>
        <family val="2"/>
      </rPr>
      <t>RECUPERACION</t>
    </r>
    <r>
      <rPr>
        <b/>
        <sz val="8"/>
        <rFont val="Arial"/>
        <family val="2"/>
      </rPr>
      <t xml:space="preserve">
06-PR-004
</t>
    </r>
    <r>
      <rPr>
        <sz val="8"/>
        <rFont val="Arial"/>
        <family val="2"/>
      </rPr>
      <t xml:space="preserve">EGRESO DE CIRUGIA
</t>
    </r>
    <r>
      <rPr>
        <b/>
        <sz val="8"/>
        <rFont val="Arial"/>
        <family val="2"/>
      </rPr>
      <t>06-PR-005</t>
    </r>
    <r>
      <rPr>
        <sz val="8"/>
        <rFont val="Arial"/>
        <family val="2"/>
      </rPr>
      <t xml:space="preserve">
</t>
    </r>
    <r>
      <rPr>
        <b/>
        <sz val="8"/>
        <rFont val="Arial"/>
        <family val="2"/>
      </rPr>
      <t xml:space="preserve">
</t>
    </r>
  </si>
  <si>
    <t>11.1.1: Despliegue del procedimiento y del instructivo   a  todos los responsables de la  ejecución  y mecanismos para  la  medición de adherencia.</t>
  </si>
  <si>
    <t>MAPA DE RIESGO 
01-FT-004</t>
  </si>
  <si>
    <r>
      <t xml:space="preserve">CITAS MEDICAS
</t>
    </r>
    <r>
      <rPr>
        <b/>
        <sz val="8"/>
        <rFont val="Arial"/>
        <family val="2"/>
      </rPr>
      <t>16-IN-001</t>
    </r>
  </si>
  <si>
    <t>Estándar 12. Código (AsAC5): La organización programa la atención de acuerdo con los tiempos de los profesionales y, para respetar el tiempo de los usuarios, realiza la programación teniendo en cuenta el tiempo que se requiera para la realización de cada uno de los procesos de atención; esto lo hace teniendo en cuenta la capacidad instalada, el análisis de demanda por servicios y los procesos de atención; esta programación se evalúa periódicamente para verificar su cumplimiento en el marco de criterios de calidad. Se toman correctivos frente a las desviaciones encontradas.</t>
  </si>
  <si>
    <r>
      <t xml:space="preserve">INGRESO A CONSULTA EXTERNA ESPECIALIZADA
</t>
    </r>
    <r>
      <rPr>
        <b/>
        <sz val="8"/>
        <rFont val="Arial"/>
        <family val="2"/>
      </rPr>
      <t>05-PR-001</t>
    </r>
  </si>
  <si>
    <t>INDICADORES DE OPORTUNIDAD
DR ARIAS
GREICY
DIEGO</t>
  </si>
  <si>
    <r>
      <t xml:space="preserve">INGRESO A CONSULTA EXTERNA ESPECIALIZADA
</t>
    </r>
    <r>
      <rPr>
        <b/>
        <sz val="8"/>
        <rFont val="Arial"/>
        <family val="2"/>
      </rPr>
      <t>05-PR-002</t>
    </r>
    <r>
      <rPr>
        <sz val="11"/>
        <color theme="1"/>
        <rFont val="Calibri"/>
        <family val="2"/>
        <scheme val="minor"/>
      </rPr>
      <t/>
    </r>
  </si>
  <si>
    <r>
      <t xml:space="preserve">INSTRUCTIVO DEMANDA INSATISFECHA.
</t>
    </r>
    <r>
      <rPr>
        <b/>
        <sz val="8"/>
        <rFont val="Arial"/>
        <family val="2"/>
      </rPr>
      <t>02-IN-005</t>
    </r>
    <r>
      <rPr>
        <sz val="8"/>
        <rFont val="Arial"/>
        <family val="2"/>
      </rPr>
      <t xml:space="preserve">
PLAN DE TRATAMIENTO (DEMANDA INSATISFECHA </t>
    </r>
    <r>
      <rPr>
        <b/>
        <sz val="8"/>
        <rFont val="Arial"/>
        <family val="2"/>
      </rPr>
      <t>17-OD-005</t>
    </r>
    <r>
      <rPr>
        <sz val="8"/>
        <rFont val="Arial"/>
        <family val="2"/>
      </rPr>
      <t xml:space="preserve">)
DEMANDA INSATISFECHA
</t>
    </r>
    <r>
      <rPr>
        <b/>
        <sz val="8"/>
        <rFont val="Arial"/>
        <family val="2"/>
      </rPr>
      <t>10-OD-002
11-OD-006</t>
    </r>
    <r>
      <rPr>
        <sz val="8"/>
        <rFont val="Arial"/>
        <family val="2"/>
      </rPr>
      <t xml:space="preserve">
CAUSAS DE NO PRESTACION DEL SERVICIO
</t>
    </r>
    <r>
      <rPr>
        <b/>
        <sz val="8"/>
        <rFont val="Arial"/>
        <family val="2"/>
      </rPr>
      <t>02-FT-033</t>
    </r>
  </si>
  <si>
    <r>
      <t xml:space="preserve">ACCIONES CORRECTIVAS, PREVENTIVAS Y DE MEJORA
</t>
    </r>
    <r>
      <rPr>
        <b/>
        <sz val="8"/>
        <rFont val="Arial"/>
        <family val="2"/>
      </rPr>
      <t xml:space="preserve">02-PR-005
</t>
    </r>
    <r>
      <rPr>
        <sz val="8"/>
        <rFont val="Arial"/>
        <family val="2"/>
      </rPr>
      <t xml:space="preserve">
REPORTE DE NO CONFORMIDADES Y REGISTRO DE ACIONES DE MEJORA </t>
    </r>
    <r>
      <rPr>
        <b/>
        <sz val="8"/>
        <rFont val="Arial"/>
        <family val="2"/>
      </rPr>
      <t xml:space="preserve">
02-FT-015
</t>
    </r>
    <r>
      <rPr>
        <sz val="8"/>
        <rFont val="Arial"/>
        <family val="2"/>
      </rPr>
      <t>AUDITORIAS INTERNAS DE CALIDAD</t>
    </r>
    <r>
      <rPr>
        <b/>
        <sz val="8"/>
        <rFont val="Arial"/>
        <family val="2"/>
      </rPr>
      <t xml:space="preserve">
02-PR-004</t>
    </r>
  </si>
  <si>
    <t>Revisión del procedimiento de ingreso del paciente y documentacion del formato, verificando que se le informe al mismo y su familia y se deje evidencia de:                                   * La ubicación en la habitación y en el entorno.                                
* Los Derechos y Deberes, servicios cubiertos y no cubiertos de acuerdo con el Plan Obligatorio de Salud, planes complementarios y medicamentos.                  
 * Rutinas referentes a horarios y restricciones de visitas y horarios de alimentación.                 
 * La secuencia de eventos e indicaciones acerca del sitio y del profesional o profesionales que realizarán el tratamiento.  *Medidas de seguridad, incluidos uso de alarmas, timbres de llamado y conducta ante una posible evacuación.       * Medidas para involucrar al usuario y su familia en los procesos de seguridad de la atención: información, reporte de situaciones anormales, ejemplos de situaciones de riesgo, etc.
*Socializar el formato y procedimiento.
*Verificación de adherencia al proceso y los temas socializados.
*Elaboración de planes de Mejoramiento.
*Implementación de planes de mejora.
*Retroalimentación al grupo de mejoramiento contínuo.</t>
  </si>
  <si>
    <r>
      <t xml:space="preserve">APLICATIVO WEB CALL CENTER
</t>
    </r>
    <r>
      <rPr>
        <b/>
        <sz val="8"/>
        <rFont val="Arial"/>
        <family val="2"/>
      </rPr>
      <t xml:space="preserve">E- </t>
    </r>
    <r>
      <rPr>
        <sz val="8"/>
        <rFont val="Arial"/>
        <family val="2"/>
      </rPr>
      <t>10-IN-E</t>
    </r>
  </si>
  <si>
    <r>
      <t xml:space="preserve">(VERIFICACION DE DERECHOS
MANUAL DE FUNCIONES Y RESPONSABILIDADES- AUX ADMISIONES Y AUDITORIA DE CUENTAS
</t>
    </r>
    <r>
      <rPr>
        <b/>
        <sz val="8"/>
        <rFont val="Arial"/>
        <family val="2"/>
      </rPr>
      <t xml:space="preserve">13-OD-004
</t>
    </r>
    <r>
      <rPr>
        <sz val="8"/>
        <rFont val="Arial"/>
        <family val="2"/>
      </rPr>
      <t>CITAS MEDICAS</t>
    </r>
    <r>
      <rPr>
        <b/>
        <sz val="8"/>
        <rFont val="Arial"/>
        <family val="2"/>
      </rPr>
      <t xml:space="preserve">
16-IN-001
</t>
    </r>
    <r>
      <rPr>
        <sz val="8"/>
        <rFont val="Arial"/>
        <family val="2"/>
      </rPr>
      <t>APLICATIVO CALL CENTER</t>
    </r>
    <r>
      <rPr>
        <b/>
        <sz val="8"/>
        <rFont val="Arial"/>
        <family val="2"/>
      </rPr>
      <t xml:space="preserve">
10-IN-003
</t>
    </r>
    <r>
      <rPr>
        <sz val="8"/>
        <rFont val="Arial"/>
        <family val="2"/>
      </rPr>
      <t xml:space="preserve">(SOLICITUD AUTORIZACION ORIGINAL)
INGRESO A CONSULTA EXTERNA </t>
    </r>
    <r>
      <rPr>
        <b/>
        <sz val="8"/>
        <rFont val="Arial"/>
        <family val="2"/>
      </rPr>
      <t xml:space="preserve">
05-PR-001</t>
    </r>
  </si>
  <si>
    <r>
      <t xml:space="preserve">INGRESO A HOSPITALIZACION
</t>
    </r>
    <r>
      <rPr>
        <b/>
        <sz val="8"/>
        <rFont val="Arial"/>
        <family val="2"/>
      </rPr>
      <t>03-PR-001</t>
    </r>
    <r>
      <rPr>
        <sz val="8"/>
        <rFont val="Arial"/>
        <family val="2"/>
      </rPr>
      <t xml:space="preserve">
INGRESO A UCE
</t>
    </r>
    <r>
      <rPr>
        <b/>
        <sz val="8"/>
        <rFont val="Arial"/>
        <family val="2"/>
      </rPr>
      <t>04-PR-001</t>
    </r>
    <r>
      <rPr>
        <sz val="8"/>
        <rFont val="Arial"/>
        <family val="2"/>
      </rPr>
      <t xml:space="preserve">
INGRESO A CONSULTA EXTERNA ESPECIALIZADA
</t>
    </r>
    <r>
      <rPr>
        <b/>
        <sz val="8"/>
        <rFont val="Arial"/>
        <family val="2"/>
      </rPr>
      <t>05-PR-001</t>
    </r>
    <r>
      <rPr>
        <sz val="8"/>
        <rFont val="Arial"/>
        <family val="2"/>
      </rPr>
      <t xml:space="preserve">
ADMISION Y PREPARACION EN CIRUGIA
</t>
    </r>
    <r>
      <rPr>
        <b/>
        <sz val="8"/>
        <rFont val="Arial"/>
        <family val="2"/>
      </rPr>
      <t xml:space="preserve">06-PR-002
</t>
    </r>
    <r>
      <rPr>
        <sz val="8"/>
        <rFont val="Arial"/>
        <family val="2"/>
      </rPr>
      <t xml:space="preserve">
(ENTREGA DE INDICACIONES)</t>
    </r>
    <r>
      <rPr>
        <b/>
        <sz val="8"/>
        <rFont val="Arial"/>
        <family val="2"/>
      </rPr>
      <t xml:space="preserve">
</t>
    </r>
    <r>
      <rPr>
        <sz val="8"/>
        <rFont val="Arial"/>
        <family val="2"/>
      </rPr>
      <t>PROGRAMACION DE CIRUGIA</t>
    </r>
    <r>
      <rPr>
        <b/>
        <sz val="8"/>
        <rFont val="Arial"/>
        <family val="2"/>
      </rPr>
      <t xml:space="preserve">
06-PR-001</t>
    </r>
    <r>
      <rPr>
        <sz val="8"/>
        <rFont val="Arial"/>
        <family val="2"/>
      </rPr>
      <t xml:space="preserve">
LISTA DE CHEQUEO INGRESO-EGRESO
</t>
    </r>
    <r>
      <rPr>
        <b/>
        <sz val="8"/>
        <rFont val="Arial"/>
        <family val="2"/>
      </rPr>
      <t xml:space="preserve">03-FT-079
</t>
    </r>
    <r>
      <rPr>
        <sz val="8"/>
        <rFont val="Arial"/>
        <family val="2"/>
      </rPr>
      <t>INDICACIONES AL PACIENTE QUE VA A SER INTERVENIDO QUIRÚRGICAMENTE</t>
    </r>
    <r>
      <rPr>
        <b/>
        <sz val="8"/>
        <rFont val="Arial"/>
        <family val="2"/>
      </rPr>
      <t xml:space="preserve"> 
(06-OD-002)
</t>
    </r>
  </si>
  <si>
    <r>
      <t xml:space="preserve">CITAS MEDICAS
</t>
    </r>
    <r>
      <rPr>
        <b/>
        <sz val="8"/>
        <rFont val="Arial"/>
        <family val="2"/>
      </rPr>
      <t>16-IN-001</t>
    </r>
    <r>
      <rPr>
        <sz val="8"/>
        <rFont val="Arial"/>
        <family val="2"/>
      </rPr>
      <t xml:space="preserve">
APLICATIVO CALL CENTER
</t>
    </r>
    <r>
      <rPr>
        <b/>
        <sz val="8"/>
        <rFont val="Arial"/>
        <family val="2"/>
      </rPr>
      <t>10-IN-E</t>
    </r>
    <r>
      <rPr>
        <sz val="8"/>
        <rFont val="Arial"/>
        <family val="2"/>
      </rPr>
      <t xml:space="preserve">
</t>
    </r>
  </si>
  <si>
    <r>
      <t xml:space="preserve">CITAS MEDICAS
</t>
    </r>
    <r>
      <rPr>
        <b/>
        <sz val="8"/>
        <rFont val="Arial"/>
        <family val="2"/>
      </rPr>
      <t>16-IN-001</t>
    </r>
    <r>
      <rPr>
        <sz val="8"/>
        <rFont val="Arial"/>
        <family val="2"/>
      </rPr>
      <t xml:space="preserve">
APLICATIVO CALL CENTER
</t>
    </r>
    <r>
      <rPr>
        <b/>
        <sz val="8"/>
        <rFont val="Arial"/>
        <family val="2"/>
      </rPr>
      <t>10-IN-E</t>
    </r>
    <r>
      <rPr>
        <sz val="8"/>
        <rFont val="Arial"/>
        <family val="2"/>
      </rPr>
      <t xml:space="preserve">
SEDES EN RED
</t>
    </r>
    <r>
      <rPr>
        <b/>
        <sz val="8"/>
        <rFont val="Arial"/>
        <family val="2"/>
      </rPr>
      <t>01-OD-</t>
    </r>
  </si>
  <si>
    <r>
      <t xml:space="preserve">CITAS MEDICAS
</t>
    </r>
    <r>
      <rPr>
        <b/>
        <sz val="8"/>
        <rFont val="Arial"/>
        <family val="2"/>
      </rPr>
      <t xml:space="preserve">16-IN-001
</t>
    </r>
    <r>
      <rPr>
        <sz val="8"/>
        <rFont val="Arial"/>
        <family val="2"/>
      </rPr>
      <t xml:space="preserve">
SEDES EN RED
</t>
    </r>
    <r>
      <rPr>
        <b/>
        <sz val="8"/>
        <rFont val="Arial"/>
        <family val="2"/>
      </rPr>
      <t xml:space="preserve">01-OD-
</t>
    </r>
    <r>
      <rPr>
        <sz val="8"/>
        <rFont val="Arial"/>
        <family val="2"/>
      </rPr>
      <t>INGRESO A HOSPITALIZACION</t>
    </r>
    <r>
      <rPr>
        <b/>
        <sz val="8"/>
        <rFont val="Arial"/>
        <family val="2"/>
      </rPr>
      <t xml:space="preserve">
03-PR-001
</t>
    </r>
    <r>
      <rPr>
        <sz val="8"/>
        <rFont val="Arial"/>
        <family val="2"/>
      </rPr>
      <t>INGRESO A UCE</t>
    </r>
    <r>
      <rPr>
        <b/>
        <sz val="8"/>
        <rFont val="Arial"/>
        <family val="2"/>
      </rPr>
      <t xml:space="preserve">
04-PR-001
</t>
    </r>
    <r>
      <rPr>
        <sz val="8"/>
        <rFont val="Arial"/>
        <family val="2"/>
      </rPr>
      <t>INGRESO A CONSULTA EXTERNA ESPECIALIZADA</t>
    </r>
    <r>
      <rPr>
        <b/>
        <sz val="8"/>
        <rFont val="Arial"/>
        <family val="2"/>
      </rPr>
      <t xml:space="preserve">
05-PR-001
</t>
    </r>
    <r>
      <rPr>
        <sz val="8"/>
        <rFont val="Arial"/>
        <family val="2"/>
      </rPr>
      <t>ADMISION Y PREPARACION EN CIRUGIA</t>
    </r>
    <r>
      <rPr>
        <b/>
        <sz val="8"/>
        <rFont val="Arial"/>
        <family val="2"/>
      </rPr>
      <t xml:space="preserve">
06-PR-002
</t>
    </r>
    <r>
      <rPr>
        <sz val="8"/>
        <rFont val="Arial"/>
        <family val="2"/>
      </rPr>
      <t>(ENTREGA DE INDICACIONES)
PROGRAMACION DE CIRUGIA</t>
    </r>
    <r>
      <rPr>
        <b/>
        <sz val="8"/>
        <rFont val="Arial"/>
        <family val="2"/>
      </rPr>
      <t xml:space="preserve">
06-PR-001
</t>
    </r>
    <r>
      <rPr>
        <sz val="8"/>
        <rFont val="Arial"/>
        <family val="2"/>
      </rPr>
      <t xml:space="preserve">
LISTA DE CHEQUEO INGRESO-EGRESO</t>
    </r>
    <r>
      <rPr>
        <b/>
        <sz val="8"/>
        <rFont val="Arial"/>
        <family val="2"/>
      </rPr>
      <t xml:space="preserve">
</t>
    </r>
    <r>
      <rPr>
        <sz val="8"/>
        <rFont val="Arial"/>
        <family val="2"/>
      </rPr>
      <t xml:space="preserve">03-FT-079
INDICACIONES AL PACIENTE QUE VA A SER INTERVENIDO QUIRÚRGICAMENTE </t>
    </r>
    <r>
      <rPr>
        <b/>
        <sz val="8"/>
        <rFont val="Arial"/>
        <family val="2"/>
      </rPr>
      <t xml:space="preserve">
(06-OD-002)
</t>
    </r>
    <r>
      <rPr>
        <sz val="8"/>
        <rFont val="Arial"/>
        <family val="2"/>
      </rPr>
      <t xml:space="preserve">
</t>
    </r>
  </si>
  <si>
    <r>
      <t xml:space="preserve">INGRESO A HOSPITALIZACION
</t>
    </r>
    <r>
      <rPr>
        <b/>
        <sz val="8"/>
        <rFont val="Arial"/>
        <family val="2"/>
      </rPr>
      <t>03-PR-001</t>
    </r>
    <r>
      <rPr>
        <sz val="8"/>
        <rFont val="Arial"/>
        <family val="2"/>
      </rPr>
      <t xml:space="preserve">
INGRESO A UCE
</t>
    </r>
    <r>
      <rPr>
        <b/>
        <sz val="8"/>
        <rFont val="Arial"/>
        <family val="2"/>
      </rPr>
      <t>04-PR-001</t>
    </r>
    <r>
      <rPr>
        <sz val="8"/>
        <rFont val="Arial"/>
        <family val="2"/>
      </rPr>
      <t xml:space="preserve">
INGRESO A CONSULTA EXTERNA ESPECIALIZADA
</t>
    </r>
    <r>
      <rPr>
        <b/>
        <sz val="8"/>
        <rFont val="Arial"/>
        <family val="2"/>
      </rPr>
      <t>05-PR-001</t>
    </r>
    <r>
      <rPr>
        <sz val="8"/>
        <rFont val="Arial"/>
        <family val="2"/>
      </rPr>
      <t xml:space="preserve">
ADMISION Y PREPARACION EN CIRUGIA
</t>
    </r>
    <r>
      <rPr>
        <b/>
        <sz val="8"/>
        <rFont val="Arial"/>
        <family val="2"/>
      </rPr>
      <t>06-PR-002</t>
    </r>
  </si>
  <si>
    <r>
      <t xml:space="preserve">MATRIZ GUIA CONSOLIDADDO DE GESTION
</t>
    </r>
    <r>
      <rPr>
        <b/>
        <sz val="8"/>
        <rFont val="Arial"/>
        <family val="2"/>
      </rPr>
      <t xml:space="preserve">01-FT-003
</t>
    </r>
    <r>
      <rPr>
        <sz val="8"/>
        <rFont val="Arial"/>
        <family val="2"/>
      </rPr>
      <t>INSTRUCTIVO DEMANDA INSATISFECHA.</t>
    </r>
    <r>
      <rPr>
        <b/>
        <sz val="8"/>
        <rFont val="Arial"/>
        <family val="2"/>
      </rPr>
      <t xml:space="preserve">
02-IN-005
</t>
    </r>
    <r>
      <rPr>
        <sz val="8"/>
        <rFont val="Arial"/>
        <family val="2"/>
      </rPr>
      <t>PLAN DE TRATAMIENTO (DEMANDA INSATISFECHA</t>
    </r>
    <r>
      <rPr>
        <b/>
        <sz val="8"/>
        <rFont val="Arial"/>
        <family val="2"/>
      </rPr>
      <t xml:space="preserve"> 17-OD-005)
</t>
    </r>
    <r>
      <rPr>
        <sz val="8"/>
        <rFont val="Arial"/>
        <family val="2"/>
      </rPr>
      <t>DEMANDA INSATISFECHA</t>
    </r>
    <r>
      <rPr>
        <b/>
        <sz val="8"/>
        <rFont val="Arial"/>
        <family val="2"/>
      </rPr>
      <t xml:space="preserve">
10-OD-002
11-OD-006
</t>
    </r>
    <r>
      <rPr>
        <sz val="8"/>
        <rFont val="Arial"/>
        <family val="2"/>
      </rPr>
      <t>CAUSAS DE NO PRESTACION DEL SERVICIO</t>
    </r>
    <r>
      <rPr>
        <b/>
        <sz val="8"/>
        <rFont val="Arial"/>
        <family val="2"/>
      </rPr>
      <t xml:space="preserve">
02-FT-033</t>
    </r>
  </si>
  <si>
    <t xml:space="preserve">INGRESO A HOSPITALIZACION
03-PR-001
INGRESO A UCE
04-PR-001
INGRESO A CONSULTA EXTERNA ESPECIALIZADA
05-PR-001
ADMISION Y PREPARACION EN CIRUGIA
06-PR-002
</t>
  </si>
  <si>
    <r>
      <t xml:space="preserve">MAPA DE RIESGO
</t>
    </r>
    <r>
      <rPr>
        <b/>
        <sz val="8"/>
        <rFont val="Arial"/>
        <family val="2"/>
      </rPr>
      <t>01-FT-004</t>
    </r>
  </si>
  <si>
    <t>103.2.1: Establecer un  cronograma para la aplicación de las herramientas  de medida de las expectativas  y necesidades del cliente  interno y externo</t>
  </si>
  <si>
    <t xml:space="preserve">
13-PC-001
PROCESO DE GESTION HUMANA</t>
  </si>
  <si>
    <t xml:space="preserve">ENCUESTAS DE SATISFACCION INTERNA CON CRONOGRAMA DE APLICACIÓN
12-IN-001 
</t>
  </si>
  <si>
    <t>CLIMA  ORGANIZACIONAL
13-IN-001</t>
  </si>
  <si>
    <t xml:space="preserve">DOCUMENTOS  EXTERNOS
SG-SST
</t>
  </si>
  <si>
    <t>PROCEDIMIENTOS DE GESTION HUMANA
13-PR CONSECUTIVOS DEL 1 AL  10</t>
  </si>
  <si>
    <r>
      <t xml:space="preserve">PLAN DE INCENTIVOS
</t>
    </r>
    <r>
      <rPr>
        <b/>
        <sz val="8"/>
        <rFont val="Arial"/>
        <family val="2"/>
      </rPr>
      <t>13-OD-022</t>
    </r>
    <r>
      <rPr>
        <sz val="8"/>
        <rFont val="Arial"/>
        <family val="2"/>
      </rPr>
      <t xml:space="preserve">
</t>
    </r>
  </si>
  <si>
    <t>PLAN DE INCENTIVOS 
13-OD-022</t>
  </si>
  <si>
    <t>CULTURA ORGANIZACIONAL
ENCUESTAS 
UBICADAS EN
 SG-SST
PROCEDIMIENTO DE CAPACITACION
PLAN DE DIRECCIONAMIENTO ESTRATEGICO</t>
  </si>
  <si>
    <t>13-PC-001
PROCESO DE GESTION HUMANA
(INCLUYE LA BASE NORMATIVA DEL PROCESO)</t>
  </si>
  <si>
    <r>
      <t xml:space="preserve">PROMOCION Y ROTACION DE PERSONAL
</t>
    </r>
    <r>
      <rPr>
        <b/>
        <sz val="8"/>
        <rFont val="Arial"/>
        <family val="2"/>
      </rPr>
      <t>13-PR-005</t>
    </r>
    <r>
      <rPr>
        <sz val="8"/>
        <rFont val="Arial"/>
        <family val="2"/>
      </rPr>
      <t xml:space="preserve">
</t>
    </r>
  </si>
  <si>
    <t>EVALUACION DE DESEMPEÑO 
PERIODO DE PRUEBA</t>
  </si>
  <si>
    <t>ESTRÉS LABORAL
CARPETA SG-SST</t>
  </si>
  <si>
    <r>
      <t xml:space="preserve">PROCEDIMIENTO DE GESTION DE DESEMPEÑO
</t>
    </r>
    <r>
      <rPr>
        <b/>
        <sz val="8"/>
        <rFont val="Arial"/>
        <family val="2"/>
      </rPr>
      <t>13-PR-003</t>
    </r>
    <r>
      <rPr>
        <sz val="8"/>
        <rFont val="Arial"/>
        <family val="2"/>
      </rPr>
      <t xml:space="preserve">
</t>
    </r>
  </si>
  <si>
    <t>103.15.1: Describir actividades realizadas, con tiempos de respuestasen cada uno de los procedimeintos solicitados y mecanismos para garantizar su efectividad.</t>
  </si>
  <si>
    <t xml:space="preserve">POLITICA DE SEGURIDAD DEL PACIENTE Y POLITICAS INSTITUCIONALES 
</t>
  </si>
  <si>
    <t>EJECUCION PRESUPUESTAL
PLAN DE GESTION Y ADECUACION DEL AMBIENTE FISICO</t>
  </si>
  <si>
    <r>
      <t xml:space="preserve">PLAN DE GESTION DEL TALENTO HUMANO
PLAN DE DIRECCIONAMIENTO ESTRATEGICO
GESTION HUMANA
</t>
    </r>
    <r>
      <rPr>
        <b/>
        <sz val="8"/>
        <rFont val="Arial"/>
        <family val="2"/>
      </rPr>
      <t>13-PC-001</t>
    </r>
  </si>
  <si>
    <t>MANUAL DE FUNCIONES Y RESPONSABILIDADES</t>
  </si>
  <si>
    <r>
      <t xml:space="preserve">MEDICION CLIMA/FATIGA/ESTRÉS/CARGA LABORAL
</t>
    </r>
    <r>
      <rPr>
        <b/>
        <sz val="8"/>
        <rFont val="Arial"/>
        <family val="2"/>
      </rPr>
      <t>13-IN-001</t>
    </r>
  </si>
  <si>
    <t>PLAN DE DIRECCIONAMIENTO</t>
  </si>
  <si>
    <t>PROCEDIMEINTO DE INDUCCION</t>
  </si>
  <si>
    <t>GESTION HUMANA
13-PC-001
PLAN DE DIRECCIONAMIENTO</t>
  </si>
  <si>
    <t>CODIGO DE ETICA Y BUEN GOBIERNO</t>
  </si>
  <si>
    <t>PROCEDIMIENTO DE CAPACITACION</t>
  </si>
  <si>
    <t>PLAN DE CAPACITACION 
TODAS LAS AREAS</t>
  </si>
  <si>
    <t>SUB PROCESO
SG-SST</t>
  </si>
  <si>
    <t>AUTOREPORTE
CONDICIONES DE VIDA SALUDABLE Y CONDICIONES PELIGROSAS</t>
  </si>
  <si>
    <t>PLAN DE CAPACITACION 
TODAS LAS AREAS
-PROCESO DE MEJORAMIENTO CONTINUO</t>
  </si>
  <si>
    <t>SEGUIMIENTO A  SERVICIOS CONTRATADOS</t>
  </si>
  <si>
    <t xml:space="preserve">EVALUACION DE DESEMPEÑO 
</t>
  </si>
  <si>
    <t>POLITICA DE HUMANIZACION</t>
  </si>
  <si>
    <t>MATRIZ DE RIESGOS OCUPACIONALES</t>
  </si>
  <si>
    <t>CARGA LABORAL
13-IN-001</t>
  </si>
  <si>
    <t>CLIMA LABORAL
13-IN-001</t>
  </si>
  <si>
    <t>ENFERMEDAD LABORAL</t>
  </si>
  <si>
    <t>PROCEDIMIENTO CAPACITACION 
-PREPARACION PARA EL RETIRO</t>
  </si>
  <si>
    <t>SUB PROCESO
SG-SST</t>
  </si>
  <si>
    <t xml:space="preserve">5.1.1: Conformacion del  comité  de seguridad del paciente   y asocializarlo  en la  estructura  organizacional </t>
  </si>
  <si>
    <t>Estándar 59. Código (AsSIR2): Si la red de prestación cuenta con una diferenciación explícita de servicios por cada prestador, esta información debe ser clara para el usuario, así como para el proceso de asignación de citas.</t>
  </si>
  <si>
    <t>SOPORTES</t>
  </si>
  <si>
    <r>
      <t xml:space="preserve">MARCO LEGAL DE LA POLITICA DE ADQUISION Y GESTION DE LA TECNOLOGIA
</t>
    </r>
    <r>
      <rPr>
        <b/>
        <sz val="8"/>
        <rFont val="Arial"/>
        <family val="2"/>
      </rPr>
      <t>10-OD-001</t>
    </r>
  </si>
  <si>
    <r>
      <t xml:space="preserve">PROCEDIMIENTO GESTION DE LA TECNOLOGIA/GUIA DE ADQUISICION 
</t>
    </r>
    <r>
      <rPr>
        <b/>
        <sz val="8"/>
        <rFont val="Arial"/>
        <family val="2"/>
      </rPr>
      <t>10-PR-004</t>
    </r>
  </si>
  <si>
    <r>
      <t xml:space="preserve">PROCESO SIAU 
</t>
    </r>
    <r>
      <rPr>
        <b/>
        <sz val="8"/>
        <rFont val="Arial"/>
        <family val="2"/>
      </rPr>
      <t>12-PC-001
INGRESO A HOSPITALIZACION
INGRESO CONSULTA EXTERNA
PACIENTE QUE VA A HACER INTERVENIDO</t>
    </r>
  </si>
  <si>
    <t xml:space="preserve">PROCESO SIAU 
12-PC-001
</t>
  </si>
  <si>
    <t xml:space="preserve">GESTION DOCUMENTAL
POLITICA DE CONFIDENCIALIDAD  Y SEGURIDAD DE LA INFORMACION 
</t>
  </si>
  <si>
    <r>
      <t xml:space="preserve">GERENCIA DE LA INFORMACION
</t>
    </r>
    <r>
      <rPr>
        <b/>
        <sz val="8"/>
        <rFont val="Arial"/>
        <family val="2"/>
      </rPr>
      <t xml:space="preserve">10-OD-004
</t>
    </r>
    <r>
      <rPr>
        <sz val="8"/>
        <rFont val="Arial"/>
        <family val="2"/>
      </rPr>
      <t>SIAU</t>
    </r>
    <r>
      <rPr>
        <b/>
        <sz val="8"/>
        <rFont val="Arial"/>
        <family val="2"/>
      </rPr>
      <t xml:space="preserve">
10-PC-001</t>
    </r>
    <r>
      <rPr>
        <sz val="8"/>
        <rFont val="Arial"/>
        <family val="2"/>
      </rPr>
      <t xml:space="preserve">
</t>
    </r>
  </si>
  <si>
    <r>
      <t xml:space="preserve">GESTION Y ADQUISICION DE TECNOLOGIA
FORMATO DE ANALISIS DE ADQUISICION DE TECNOLOGIA
</t>
    </r>
    <r>
      <rPr>
        <b/>
        <sz val="8"/>
        <rFont val="Arial"/>
        <family val="2"/>
      </rPr>
      <t>10-FT-004</t>
    </r>
  </si>
  <si>
    <t>GESTION DOCUMENTAL 
MANUAL DE CALIDAD
ELABORACION Y CONTROL DE DOCUMENTOS</t>
  </si>
  <si>
    <t>MANUAL DE CALIDAD</t>
  </si>
  <si>
    <r>
      <t xml:space="preserve">GESTION DOCUMENTAL 
MANUAL DE CALIDAD
ELABORACION Y CONTROL DE DOCUMENTOS
GESTION Y ADQUISICION DE TECNOLOGIA
FORMATO DE ANALISIS DE ADQUISICION DE TECNOLOGIA
</t>
    </r>
    <r>
      <rPr>
        <b/>
        <sz val="8"/>
        <rFont val="Arial"/>
        <family val="2"/>
      </rPr>
      <t>10-FT-004</t>
    </r>
  </si>
  <si>
    <r>
      <t xml:space="preserve">PROCESO GESTION DOCUMENTAL
ALMACENAMIENTO DE HISTORIAS CLINICAS 
</t>
    </r>
    <r>
      <rPr>
        <b/>
        <sz val="8"/>
        <rFont val="Arial"/>
        <family val="2"/>
      </rPr>
      <t>10-IN-003</t>
    </r>
    <r>
      <rPr>
        <sz val="8"/>
        <rFont val="Arial"/>
        <family val="2"/>
      </rPr>
      <t xml:space="preserve">
</t>
    </r>
  </si>
  <si>
    <r>
      <t xml:space="preserve">MANUAL DE CALIDAD
</t>
    </r>
    <r>
      <rPr>
        <b/>
        <sz val="8"/>
        <rFont val="Arial"/>
        <family val="2"/>
      </rPr>
      <t xml:space="preserve">BACK UP
</t>
    </r>
    <r>
      <rPr>
        <sz val="8"/>
        <rFont val="Arial"/>
        <family val="2"/>
      </rPr>
      <t xml:space="preserve">
DEMANDA INSATISFECHA
MATRIZ ESTADISTICO DIARIO.
MEJORAMIENTO CONTINUO
</t>
    </r>
    <r>
      <rPr>
        <b/>
        <sz val="8"/>
        <rFont val="Arial"/>
        <family val="2"/>
      </rPr>
      <t xml:space="preserve">
</t>
    </r>
  </si>
  <si>
    <t>151.5: Los procesos de mejoramiento institucional están soportados en información validada que articula mejoramiento asistencial y mejoramiento administrativo.</t>
  </si>
  <si>
    <r>
      <t xml:space="preserve">PROCESO
 SIAU
MATRIZ CONSOLIDADO DE GESTION
</t>
    </r>
    <r>
      <rPr>
        <b/>
        <sz val="8"/>
        <rFont val="Arial"/>
        <family val="2"/>
      </rPr>
      <t>01-FT-001</t>
    </r>
  </si>
  <si>
    <r>
      <t xml:space="preserve">MATRIZ CONSOLIDADDO DE GESTION
</t>
    </r>
    <r>
      <rPr>
        <b/>
        <sz val="8"/>
        <rFont val="Arial"/>
        <family val="2"/>
      </rPr>
      <t>01-FT-001</t>
    </r>
  </si>
  <si>
    <r>
      <t xml:space="preserve">FORMATO DE CARACTERIZACION 
MEJORAMIENTO CONTINUO
</t>
    </r>
    <r>
      <rPr>
        <b/>
        <sz val="8"/>
        <rFont val="Arial"/>
        <family val="2"/>
      </rPr>
      <t>02-FT-004</t>
    </r>
    <r>
      <rPr>
        <sz val="8"/>
        <rFont val="Arial"/>
        <family val="2"/>
      </rPr>
      <t xml:space="preserve">
</t>
    </r>
  </si>
  <si>
    <r>
      <t xml:space="preserve">MATRIZ CONSOLIDADDO DE GESTION
</t>
    </r>
    <r>
      <rPr>
        <b/>
        <sz val="8"/>
        <rFont val="Arial"/>
        <family val="2"/>
      </rPr>
      <t xml:space="preserve">01-FT-001
</t>
    </r>
    <r>
      <rPr>
        <sz val="8"/>
        <rFont val="Arial"/>
        <family val="2"/>
      </rPr>
      <t>AUDITORIA INTERNA DE CALIDAD</t>
    </r>
  </si>
  <si>
    <t>DEMANDA INSATISFECHA POR AREA</t>
  </si>
  <si>
    <r>
      <t xml:space="preserve">GESTION DE RIESGO
MAPA DE RIESGO POR PROCESO 
</t>
    </r>
    <r>
      <rPr>
        <b/>
        <sz val="8"/>
        <rFont val="Arial"/>
        <family val="2"/>
      </rPr>
      <t>01-FT-004</t>
    </r>
  </si>
  <si>
    <t>SEDES INTEGRADAS EN RED</t>
  </si>
  <si>
    <t>CAROLINA PEREZ BOLAÑOS</t>
  </si>
  <si>
    <t>ALEJANDRO ARIAS</t>
  </si>
  <si>
    <t>58.0.1: Documentar y socializar la información  explicita   de la  conformación de la red. Definir  en el documento las razones de conformación de la sede donde se justifique la atención al paciente y su familia.</t>
  </si>
  <si>
    <t>Definir  en el documento las razones de conformación de la sede donde se justifique la atención al paciente y su familia.</t>
  </si>
  <si>
    <t>Gerente. Carolina Perez/ Junta directiva</t>
  </si>
  <si>
    <t>Documentar y socializar  información  explicita    donde  se defina  la diferenciación de los servicios de la red al igual que  divulgar  a AH469</t>
  </si>
  <si>
    <t>DIRECCIÓN MÉDICA</t>
  </si>
  <si>
    <t>Gerente. Carolina Perez</t>
  </si>
  <si>
    <t>Garantizar continuidad en el procedimiento de referencia y contra referencia</t>
  </si>
  <si>
    <t>DIRECCIÓN MÉDICA Y GERENCIA</t>
  </si>
  <si>
    <t>Estándar 62. Código (AsSIR5): Existe un proceso de direccionamiento estratégico central para la red, único, compartido entre todos, el cual incluye la descripción clara de cuál es el papel de cada uno de los prestadores de la red en la consecución de los logros comunes. Existen planes operativos de los procesos e incluyen la contribución de las sedes al direccionamiento estratégico general. Los planes operativos cuentan con metas e indicadores que permiten evaluar la gestión de cada sede. Se toman correctivos frente a las desviaciones detectadas.</t>
  </si>
  <si>
    <t xml:space="preserve"> Articular  todo el direccionamiento estratégico</t>
  </si>
  <si>
    <t>Definir en el direccionamiento estrategico la sinergia  y coordinacion entre las sedes.</t>
  </si>
  <si>
    <t>Garantizar un sistema en red luego de establecer la sede externa.</t>
  </si>
  <si>
    <t>LÍDER DE SISTEMAS</t>
  </si>
  <si>
    <t>YOLIAN ARIAS</t>
  </si>
  <si>
    <t>Estandarizacion del sistema en ambas sedes.</t>
  </si>
  <si>
    <t>DIRECCIÓN MÉDICA Y LÍDER DE SISTEMAS</t>
  </si>
  <si>
    <t xml:space="preserve"> Garantizar que todas las sedes alternas que se surjan de la razón social IPS Clínica San Rafael se ajustarán a los procesos de atención establecidos por la institución.</t>
  </si>
  <si>
    <t>Garantizar que todas las sedes alternas que se surjan de la razón social IPS Clínica San Rafael se ajustarán a los procesos de atención establecidos por la institución.</t>
  </si>
  <si>
    <t>Las sedes alternas que se surjan de la razón social IPS Clínica San Rafael se ajustarán a los procesos de atención establecidos por la institución.</t>
  </si>
  <si>
    <t xml:space="preserve"> Garantizar un sistema en red luego de establecer la sede externa.</t>
  </si>
  <si>
    <t>GERENCIA Y LÍDER DE FACTURACIÓN Y CUENTAS MÉDICAS</t>
  </si>
  <si>
    <t>Estándar 71. Código (AsSIR14): La gerencia de la red garantiza que cada uno de los prestadores que la conforman presentan condiciones de ambiente físico acordes con los desarrollos planificados, las políticas organizacionales y las exigencias de la acreditación.</t>
  </si>
  <si>
    <t xml:space="preserve"> Garantizar que cada uno de los prestadores de la red cumple con la condiciones de ambiente físico planificadas por la institución</t>
  </si>
  <si>
    <t>GERENCIA Y LÍDER DE MANTENIMIENTO</t>
  </si>
  <si>
    <t>Garantiza que gerencia por medio de sus mecanismos de planeación y operativización el mejor balance de costo-beneficio en el uso de la tecnología de acuerdo al grado de complejidad de los prestadores</t>
  </si>
  <si>
    <t>GERENCIA Y LÍDER FINANCIERA</t>
  </si>
  <si>
    <t xml:space="preserve">Cronograma de autoevaluación para sede ambulatoria </t>
  </si>
  <si>
    <r>
      <rPr>
        <b/>
        <sz val="8"/>
        <rFont val="Arial"/>
        <family val="2"/>
      </rPr>
      <t xml:space="preserve">
</t>
    </r>
    <r>
      <rPr>
        <b/>
        <sz val="8"/>
        <rFont val="Arial"/>
        <family val="2"/>
      </rPr>
      <t xml:space="preserve">
</t>
    </r>
    <r>
      <rPr>
        <sz val="8"/>
        <rFont val="Arial"/>
        <family val="2"/>
      </rPr>
      <t>INGRESO A HOSPITALIZACION</t>
    </r>
    <r>
      <rPr>
        <b/>
        <sz val="8"/>
        <rFont val="Arial"/>
        <family val="2"/>
      </rPr>
      <t xml:space="preserve">
03-PR-001
</t>
    </r>
    <r>
      <rPr>
        <sz val="8"/>
        <rFont val="Arial"/>
        <family val="2"/>
      </rPr>
      <t>INGRESO A UCE</t>
    </r>
    <r>
      <rPr>
        <b/>
        <sz val="8"/>
        <rFont val="Arial"/>
        <family val="2"/>
      </rPr>
      <t xml:space="preserve">
04-PR-001
</t>
    </r>
    <r>
      <rPr>
        <sz val="8"/>
        <rFont val="Arial"/>
        <family val="2"/>
      </rPr>
      <t>INGRESO A CONSULTA EXTERNA ESPECIALIZADA</t>
    </r>
    <r>
      <rPr>
        <b/>
        <sz val="8"/>
        <rFont val="Arial"/>
        <family val="2"/>
      </rPr>
      <t xml:space="preserve">
05-PR-001
</t>
    </r>
    <r>
      <rPr>
        <sz val="8"/>
        <rFont val="Arial"/>
        <family val="2"/>
      </rPr>
      <t>ADMISION Y PREPARACION EN CIRUGIA</t>
    </r>
    <r>
      <rPr>
        <b/>
        <sz val="8"/>
        <rFont val="Arial"/>
        <family val="2"/>
      </rPr>
      <t xml:space="preserve">
06-PR-002
</t>
    </r>
    <r>
      <rPr>
        <sz val="8"/>
        <rFont val="Arial"/>
        <family val="2"/>
      </rPr>
      <t>(ENTREGA DE INDICACIONES)
PROGRAMACION DE CIRUGIA</t>
    </r>
    <r>
      <rPr>
        <b/>
        <sz val="8"/>
        <rFont val="Arial"/>
        <family val="2"/>
      </rPr>
      <t xml:space="preserve">
06-PR-001
</t>
    </r>
    <r>
      <rPr>
        <sz val="8"/>
        <rFont val="Arial"/>
        <family val="2"/>
      </rPr>
      <t xml:space="preserve">
LISTA DE CHEQUEO INGRESO-EGRESO</t>
    </r>
    <r>
      <rPr>
        <b/>
        <sz val="8"/>
        <rFont val="Arial"/>
        <family val="2"/>
      </rPr>
      <t xml:space="preserve">
</t>
    </r>
    <r>
      <rPr>
        <sz val="8"/>
        <rFont val="Arial"/>
        <family val="2"/>
      </rPr>
      <t xml:space="preserve">03-FT-079
INDICACIONES AL PACIENTE QUE VA A SER INTERVENIDO QUIRÚRGICAMENTE </t>
    </r>
    <r>
      <rPr>
        <b/>
        <sz val="8"/>
        <rFont val="Arial"/>
        <family val="2"/>
      </rPr>
      <t xml:space="preserve">
(06-OD-002)
</t>
    </r>
    <r>
      <rPr>
        <sz val="8"/>
        <rFont val="Arial"/>
        <family val="2"/>
      </rPr>
      <t xml:space="preserve">
</t>
    </r>
  </si>
  <si>
    <t xml:space="preserve">INGRESO A HOSPITALIZACION
03-PR-001
INGRESO A UCE
04-PR-001
INGRESO A CONSULTA EXTERNA ESPECIALIZADA
05-PR-001
ADMISION Y PREPARACION EN CIRUGIA
06-PR-002
(ENTREGA DE INDICACIONES)
PROGRAMACION DE CIRUGIA
06-PR-001
LISTA DE CHEQUEO INGRESO-EGRESO
03-FT-079
INDICACIONES AL PACIENTE QUE VA A SER INTERVENIDO QUIRÚRGICAMENTE 
(06-OD-002)
</t>
  </si>
  <si>
    <t>03-PR-001</t>
  </si>
  <si>
    <t>INGRESO A UCE</t>
  </si>
  <si>
    <t xml:space="preserve">
PLAN DE EMERGENCIA
MANUAL DEL USUARIO
INGRESO A HOSPITALIZACION
CAUSAS DE NO PRESTACION DEL SERVICIO</t>
  </si>
  <si>
    <t>18.1.1: Verificar   las guías  existentes para verificar  si se establecen  criterios de preparación   explícitos previo a la realización de la intervención, ajustar en caso de ser necesario  socializar  y medir adherencia.</t>
  </si>
  <si>
    <t>04-PR-001
REPORTE DE NO CONFORMIDADES Y PLANES DE MEJORA
PROCEDIMIENTO DE ACCIONES PREVENTIVAS, CORRECTIVAS Y DE MEJORA.</t>
  </si>
  <si>
    <t xml:space="preserve">PROCEDIMIENTO DE ACCIONES PREVENTIVAS, CORRECTIVAS Y DE MEJORA.
</t>
  </si>
  <si>
    <t>18.2.1: Verificar   las guías  existentes par a verificar  si se establecen  criterios d preparación   explícitos previo a la realización de la intervención, ajustar en caso de ser necesario  socializar  y medir adherencia.</t>
  </si>
  <si>
    <t>GUIAS MEDICAS (06-GM-000)
ADMISION Y PREPARACION DEL PACIENTE
INGRESOS A PROCESOS MISIONALES
ACCIONES PREVENTIVAS, CORRECTIVAS Y DE MEJORA
(02-PR-003)</t>
  </si>
  <si>
    <t xml:space="preserve">INGRESO A HOSPITALIZACION
03-PR-001
INGRESO A UCE
04-PR-001
INGRESO A CONSULTA EXTERNA ESPECIALIZADA
05-PR-001
ADMISION Y PREPARACION EN CIRUGIA
06-PR-002
(ENTREGA DE INDICACIONES)
PROGRAMACION DE CIRUGIA
06-PR-001
LISTA DE CHEQUEO INGRESO-EGRESO
03-FT-079
INDICACIONES AL PACIENTE QUE VA A SER INTERVENIDO QUIRÚRGICAMENTE 
(06-OD-002)
GUIAS MEDICAS
MAPA DE RIESGO POR PROCESO
</t>
  </si>
  <si>
    <t>PROTOCOLO DE AISLAMIENTO
(03-PT-008)
MANUAL DE ENFERMERIA</t>
  </si>
  <si>
    <t>PLAN DE TRATAMIENTO</t>
  </si>
  <si>
    <t xml:space="preserve">CONSOLIDADO MATRIZ DE GESTION </t>
  </si>
  <si>
    <t>NO INICIADA</t>
  </si>
  <si>
    <t>Completa</t>
  </si>
  <si>
    <t xml:space="preserve">COMPLETA, </t>
  </si>
  <si>
    <t>Atrasada</t>
  </si>
  <si>
    <t>Estado
2013</t>
  </si>
  <si>
    <t>REVISIÓN PAMEC 
OCTUBRE 2014</t>
  </si>
  <si>
    <t>SOPORTES PAMEC 
OCTUBRE 2014</t>
  </si>
  <si>
    <t>Estado
2014</t>
  </si>
  <si>
    <t xml:space="preserve">SOPORTES  </t>
  </si>
  <si>
    <t>ESTADO 2014</t>
  </si>
  <si>
    <t>Falta definir en los protocolos de desinfecciòn la desinfecciòn de superficies segùn resoluciòn  2003</t>
  </si>
  <si>
    <t>se realizaron ajustes con visita de la secretaria en octubre de 2014</t>
  </si>
  <si>
    <t>revisar lista de chequeo para cumplimiento de manejo de ropa hospitalaria</t>
  </si>
  <si>
    <t>informes a la CARDER con indicadores de destinaciòn</t>
  </si>
  <si>
    <t>codigos en incendios</t>
  </si>
  <si>
    <t>Avisos de condiciones de siliencio, uso de celular etc</t>
  </si>
  <si>
    <t>NO ESTA DOCUMENTADA</t>
  </si>
  <si>
    <t>Falta estandar 146.6</t>
  </si>
  <si>
    <t>INDICADORES QUE SE ENVIAN A LA SUPERSALUD QUEDAN DISPONIBLESS PARA MEJORES PRACTICAS</t>
  </si>
  <si>
    <t>CONCILIACIÓN DE MEDICAMENTOS</t>
  </si>
  <si>
    <r>
      <t xml:space="preserve">MATRIZ ESTADISTICA DE RECOLECCION DE INFORMACION
</t>
    </r>
    <r>
      <rPr>
        <b/>
        <sz val="8"/>
        <rFont val="Arial"/>
        <family val="2"/>
      </rPr>
      <t xml:space="preserve">
10-OD-004
NO HAY EVIDENCIA DE COMPARACIÓN CON MEJORES PRACTICAS</t>
    </r>
  </si>
  <si>
    <t xml:space="preserve">COMITÉS DE CALIDAD
REVISIÓN POR LA DIRECCIÓN
</t>
  </si>
  <si>
    <t>PROCEDIMIENTO CONTROL DE REGISTROS
REGISTROS Y PROCEDIMIENTOS SISTEMAS Y TELECOMUNICACIONES
MAPA DE RIESGO
(INDICADORES DE INFORMACIÓN Y VULNERABILIDAD)
MANUAL DE SEGURIDAD DE LA INFORMACIÓN</t>
  </si>
  <si>
    <t>NO HAY EVIDENCIAS DE REFERENCIACIÓN NACIONAL O INTERNACIONAL</t>
  </si>
  <si>
    <r>
      <t xml:space="preserve">PROCEDIMIENTO GESTION DE LA TECNOLOGIA/GUIA DE ADQUISICION 
</t>
    </r>
    <r>
      <rPr>
        <b/>
        <sz val="8"/>
        <rFont val="Arial"/>
        <family val="2"/>
      </rPr>
      <t>10-PR-004</t>
    </r>
    <r>
      <rPr>
        <sz val="8"/>
        <rFont val="Arial"/>
        <family val="2"/>
      </rPr>
      <t xml:space="preserve">
POLITICA DE ADQUISICION DE TECNOLOGIA
10-OD-001
FORMATO DE ANALISIS DE ADQUISICION DE TECNOLOGIA
</t>
    </r>
    <r>
      <rPr>
        <b/>
        <sz val="8"/>
        <rFont val="Arial"/>
        <family val="2"/>
      </rPr>
      <t xml:space="preserve">10-FT-003 
</t>
    </r>
  </si>
  <si>
    <r>
      <rPr>
        <b/>
        <sz val="8"/>
        <rFont val="Arial"/>
        <family val="2"/>
      </rPr>
      <t xml:space="preserve">
PENDIENTE DEFINIR TIEMPO DE VIDA ÙTIL</t>
    </r>
    <r>
      <rPr>
        <sz val="8"/>
        <rFont val="Arial"/>
        <family val="2"/>
      </rPr>
      <t xml:space="preserve">
PROCEDIMIENTO GESTION DE LA TECNOLOGIA/GUIA DE ADQUISICION 
10-PR-004
POLITICA DE ADQUISICION DE TECNOLOGIA
10-OD-001
FORMATO DE ANALISIS DE ADQUISICION DE TECNOLOGIA
10-FT-003 </t>
    </r>
  </si>
  <si>
    <t>GESTIÓN DE LA TECNOLOGÍA</t>
  </si>
  <si>
    <t>GESTION DE LA TECNOLOGIA</t>
  </si>
  <si>
    <t>CIERRE PAMEC 2013</t>
  </si>
  <si>
    <t>REVISIÓN PAMEC 2014</t>
  </si>
  <si>
    <t>SOCIALIZAR POLITICA DE HUMANIZACIÓN CON LO REFERENTE AL RESPETO QUE MERECE EL PACIENTE</t>
  </si>
  <si>
    <t>PROTOCOLO DE LONDRES</t>
  </si>
  <si>
    <t>FALTA SOCIALIZACIÓN Y MEDICIÓN  DE ADHERENCIA</t>
  </si>
  <si>
    <t>PENDIENTE IMPLEMENTACIÓN
FALTA SOCIALIZACIÓN Y MEDICIÓN  DE ADHERENCIA</t>
  </si>
  <si>
    <t>EN  DESARROLLO</t>
  </si>
  <si>
    <t xml:space="preserve">ATRASADA </t>
  </si>
  <si>
    <t>Documentar un  protocolo en el que se notifique la  aceptación   o rechazo  de  muestras  o imágenes en el que  se  incluyan el análisis, entrega de información al usuario y su   articulación con la seguridad del paciente institucional</t>
  </si>
  <si>
    <t>ATASADA</t>
  </si>
  <si>
    <t>Documentar  y socializar un  protocolo en el que se describan los criterios, condiciones de conservacion custodia,  ruta , tipo de informacion  propia   y  para el usuario o su familia, concerniente  con gestiones  , resultados etc;  mecanismos   para remitir muestras a un laboratiro diferente al de la institución, ademas de  asociar  los items  especificos   que se requiern para tal proceso  y  documentar el   soporte  la evidencia de realizacion del protocolo.</t>
  </si>
  <si>
    <t>NO HAY COMPARATIVOS DOCUMENTADOS</t>
  </si>
  <si>
    <t>FALTAN LOS COMPARATIVOS</t>
  </si>
  <si>
    <t xml:space="preserve">CULTURA ORGANIZACIONAL 
ENCUESTAS  UBICADAS EN 
SG-SST 
EVALUACION
PROCEDIMIENTO DE CAPACITACION 
FALTA IMPLEMENTACIÓN
</t>
  </si>
  <si>
    <t>CIERRE PAMEC 2014</t>
  </si>
  <si>
    <t xml:space="preserve">REALIZAR REFERENCIACIÓN COMPARATIVA </t>
  </si>
  <si>
    <t>PLANEACION ESTRATEGICA</t>
  </si>
  <si>
    <t>36.7.1: Documentar  y estandarizar  los  tiempos de  entrega de reportes para estandarizar  la oportunidad</t>
  </si>
  <si>
    <t>Comparativos nacionales e internacionales</t>
  </si>
  <si>
    <t>Carolina Pérez</t>
  </si>
  <si>
    <t>CIERRE PAMEC 
2014</t>
  </si>
  <si>
    <t>103.3.1: Determinar si el procedimeinto se encuentra articulado al direcionamiento estrategico de institución. (Implementarlo e incluirlo).</t>
  </si>
  <si>
    <t>PAMEC 
2014</t>
  </si>
  <si>
    <t>PAMEC 2014</t>
  </si>
  <si>
    <t>CIERRE PAMCE 
2014</t>
  </si>
  <si>
    <t>37.1: Tiempos de duración del procesamiento y entrega de resultados. Si por alguna razón los resultados se van a demorar más de lo previsto, se tiene un sistema para avisar al profesional y/o al usuario de dicha demora. La explicación deberá estar acompañada de información precisa de cuándo estará el resultado. Adicionalmente, se analizarán las causas que ocasionaron la demora y se tomarán medidas al respecto.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</si>
</sst>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quot;$&quot;\ #,##0"/>
    <numFmt numFmtId="165" formatCode="\$#,##0;&quot;-$&quot;#,##0"/>
    <numFmt numFmtId="166" formatCode="_-* #,##0.00\ _€_-;\-* #,##0.00\ _€_-;_-* &quot;-&quot;??\ _€_-;_-@_-"/>
    <numFmt numFmtId="167" formatCode="[$$-409]#,##0.00;[Red][$$-409]#,##0.00"/>
    <numFmt numFmtId="168" formatCode="_(* #,##0_);_(* \(#,##0\);_(* &quot;-&quot;??_);_(@_)"/>
  </numFmts>
  <fonts count="33">
    <font>
      <sz val="10"/>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b/>
      <sz val="8"/>
      <name val="Arial"/>
      <family val="2"/>
    </font>
    <font>
      <sz val="8"/>
      <name val="Arial"/>
      <family val="2"/>
    </font>
    <font>
      <b/>
      <sz val="9"/>
      <name val="Arial"/>
      <family val="2"/>
    </font>
    <font>
      <sz val="10"/>
      <color indexed="8"/>
      <name val="Arial1"/>
    </font>
    <font>
      <sz val="11"/>
      <color indexed="8"/>
      <name val="Calibri"/>
      <family val="2"/>
    </font>
    <font>
      <sz val="11"/>
      <color rgb="FF000000"/>
      <name val="Calibri"/>
      <family val="2"/>
    </font>
    <font>
      <b/>
      <i/>
      <sz val="16"/>
      <name val="Arial"/>
      <family val="2"/>
    </font>
    <font>
      <b/>
      <i/>
      <u/>
      <sz val="10"/>
      <name val="Arial"/>
      <family val="2"/>
    </font>
    <font>
      <b/>
      <sz val="10"/>
      <color theme="1"/>
      <name val="Arial"/>
      <family val="2"/>
    </font>
    <font>
      <sz val="10"/>
      <color theme="1"/>
      <name val="Arial"/>
      <family val="2"/>
    </font>
    <font>
      <sz val="10"/>
      <color indexed="8"/>
      <name val="Arial"/>
      <family val="2"/>
    </font>
    <font>
      <sz val="10"/>
      <color rgb="FFFF0000"/>
      <name val="Arial"/>
      <family val="2"/>
    </font>
    <font>
      <sz val="10"/>
      <color theme="1"/>
      <name val="Symbol"/>
      <family val="1"/>
      <charset val="2"/>
    </font>
    <font>
      <sz val="7"/>
      <color theme="1"/>
      <name val="Times New Roman"/>
      <family val="1"/>
    </font>
    <font>
      <sz val="12"/>
      <color theme="1"/>
      <name val="Symbol"/>
      <family val="1"/>
      <charset val="2"/>
    </font>
    <font>
      <b/>
      <sz val="11"/>
      <name val="Arial"/>
      <family val="2"/>
    </font>
    <font>
      <sz val="9"/>
      <name val="Arial"/>
      <family val="2"/>
    </font>
    <font>
      <b/>
      <sz val="6"/>
      <name val="Arial"/>
      <family val="2"/>
    </font>
    <font>
      <b/>
      <sz val="7"/>
      <name val="Arial"/>
      <family val="2"/>
    </font>
    <font>
      <b/>
      <sz val="5"/>
      <name val="Arial"/>
      <family val="2"/>
    </font>
    <font>
      <b/>
      <sz val="6"/>
      <color indexed="8"/>
      <name val="Arial"/>
      <family val="2"/>
    </font>
    <font>
      <sz val="6"/>
      <color indexed="8"/>
      <name val="Arial"/>
      <family val="2"/>
    </font>
    <font>
      <b/>
      <u/>
      <sz val="10"/>
      <name val="Arial"/>
      <family val="2"/>
    </font>
    <font>
      <b/>
      <i/>
      <sz val="8"/>
      <name val="Arial"/>
      <family val="2"/>
    </font>
    <font>
      <b/>
      <sz val="10"/>
      <color theme="0" tint="-0.499984740745262"/>
      <name val="Arial"/>
      <family val="2"/>
    </font>
    <font>
      <b/>
      <sz val="8"/>
      <color indexed="8"/>
      <name val="Arial"/>
      <family val="2"/>
    </font>
    <font>
      <b/>
      <sz val="10"/>
      <color indexed="8"/>
      <name val="Arial"/>
      <family val="2"/>
    </font>
    <font>
      <sz val="11"/>
      <color rgb="FF000000"/>
      <name val="Calibri"/>
      <family val="2"/>
      <scheme val="minor"/>
    </font>
  </fonts>
  <fills count="18">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19"/>
        <bgColor indexed="23"/>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9" tint="0.399975585192419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65B2FF"/>
        <bgColor indexed="64"/>
      </patternFill>
    </fill>
    <fill>
      <patternFill patternType="solid">
        <fgColor rgb="FF00B0F0"/>
        <bgColor indexed="64"/>
      </patternFill>
    </fill>
  </fills>
  <borders count="4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right style="medium">
        <color rgb="FF000000"/>
      </right>
      <top/>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000000"/>
      </left>
      <right/>
      <top style="thin">
        <color auto="1"/>
      </top>
      <bottom/>
      <diagonal/>
    </border>
    <border>
      <left style="medium">
        <color rgb="FF000000"/>
      </left>
      <right/>
      <top/>
      <bottom style="thin">
        <color auto="1"/>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medium">
        <color rgb="FF000000"/>
      </top>
      <bottom/>
      <diagonal/>
    </border>
    <border>
      <left style="thin">
        <color indexed="64"/>
      </left>
      <right style="medium">
        <color rgb="FF000000"/>
      </right>
      <top/>
      <bottom style="medium">
        <color rgb="FF000000"/>
      </bottom>
      <diagonal/>
    </border>
    <border>
      <left style="thin">
        <color indexed="64"/>
      </left>
      <right style="medium">
        <color rgb="FF000000"/>
      </right>
      <top/>
      <bottom/>
      <diagonal/>
    </border>
    <border>
      <left/>
      <right style="thin">
        <color indexed="64"/>
      </right>
      <top/>
      <bottom/>
      <diagonal/>
    </border>
    <border>
      <left/>
      <right style="medium">
        <color rgb="FF000000"/>
      </right>
      <top style="medium">
        <color rgb="FF000000"/>
      </top>
      <bottom/>
      <diagonal/>
    </border>
    <border>
      <left/>
      <right/>
      <top/>
      <bottom style="medium">
        <color rgb="FF000000"/>
      </bottom>
      <diagonal/>
    </border>
    <border>
      <left/>
      <right style="thin">
        <color indexed="64"/>
      </right>
      <top style="medium">
        <color rgb="FF000000"/>
      </top>
      <bottom/>
      <diagonal/>
    </border>
    <border>
      <left/>
      <right style="thin">
        <color indexed="64"/>
      </right>
      <top/>
      <bottom style="medium">
        <color rgb="FF000000"/>
      </bottom>
      <diagonal/>
    </border>
    <border>
      <left style="thin">
        <color indexed="64"/>
      </left>
      <right style="medium">
        <color rgb="FF000000"/>
      </right>
      <top style="thin">
        <color indexed="64"/>
      </top>
      <bottom style="medium">
        <color rgb="FF000000"/>
      </bottom>
      <diagonal/>
    </border>
  </borders>
  <cellStyleXfs count="30">
    <xf numFmtId="0" fontId="0" fillId="0" borderId="0"/>
    <xf numFmtId="9" fontId="3" fillId="0" borderId="0" applyFont="0" applyFill="0" applyBorder="0" applyAlignment="0" applyProtection="0"/>
    <xf numFmtId="0" fontId="3" fillId="6" borderId="0" applyNumberFormat="0" applyBorder="0" applyAlignment="0" applyProtection="0"/>
    <xf numFmtId="0" fontId="3" fillId="0" borderId="0"/>
    <xf numFmtId="0" fontId="8" fillId="0" borderId="0"/>
    <xf numFmtId="0" fontId="9" fillId="0" borderId="0"/>
    <xf numFmtId="0" fontId="3" fillId="0" borderId="0"/>
    <xf numFmtId="9" fontId="3" fillId="0" borderId="0"/>
    <xf numFmtId="1" fontId="10" fillId="0" borderId="0"/>
    <xf numFmtId="0" fontId="11" fillId="0" borderId="0">
      <alignment horizontal="center"/>
    </xf>
    <xf numFmtId="0" fontId="11" fillId="0" borderId="0">
      <alignment horizontal="center" textRotation="90"/>
    </xf>
    <xf numFmtId="165" fontId="9" fillId="0" borderId="0"/>
    <xf numFmtId="166" fontId="3" fillId="0" borderId="0" applyFont="0" applyFill="0" applyBorder="0" applyAlignment="0" applyProtection="0"/>
    <xf numFmtId="0" fontId="3" fillId="0" borderId="0"/>
    <xf numFmtId="0" fontId="3" fillId="0" borderId="0"/>
    <xf numFmtId="0" fontId="3" fillId="0" borderId="0"/>
    <xf numFmtId="0" fontId="9" fillId="0" borderId="0"/>
    <xf numFmtId="0" fontId="2" fillId="0" borderId="0"/>
    <xf numFmtId="0" fontId="3" fillId="0" borderId="0"/>
    <xf numFmtId="9" fontId="3" fillId="0" borderId="0" applyFont="0" applyFill="0" applyBorder="0" applyAlignment="0" applyProtection="0"/>
    <xf numFmtId="9" fontId="9" fillId="0" borderId="0"/>
    <xf numFmtId="9" fontId="9" fillId="0" borderId="0"/>
    <xf numFmtId="9" fontId="9" fillId="0" borderId="0"/>
    <xf numFmtId="9" fontId="9" fillId="0" borderId="0"/>
    <xf numFmtId="9" fontId="3" fillId="0" borderId="0" applyFont="0" applyFill="0" applyBorder="0" applyAlignment="0" applyProtection="0"/>
    <xf numFmtId="9" fontId="3" fillId="0" borderId="0"/>
    <xf numFmtId="0" fontId="12" fillId="0" borderId="0"/>
    <xf numFmtId="167" fontId="12" fillId="0" borderId="0"/>
    <xf numFmtId="43" fontId="3" fillId="0" borderId="0" applyFont="0" applyFill="0" applyBorder="0" applyAlignment="0" applyProtection="0"/>
    <xf numFmtId="44" fontId="3" fillId="0" borderId="0" applyFont="0" applyFill="0" applyBorder="0" applyAlignment="0" applyProtection="0"/>
  </cellStyleXfs>
  <cellXfs count="905">
    <xf numFmtId="0" fontId="0" fillId="0" borderId="0" xfId="0"/>
    <xf numFmtId="0" fontId="0" fillId="0" borderId="0" xfId="0" applyAlignment="1"/>
    <xf numFmtId="0" fontId="6" fillId="0" borderId="0" xfId="0" applyFont="1" applyAlignment="1">
      <alignment wrapText="1"/>
    </xf>
    <xf numFmtId="0" fontId="0" fillId="0" borderId="0" xfId="0" applyFont="1" applyAlignment="1">
      <alignment wrapText="1"/>
    </xf>
    <xf numFmtId="164" fontId="6" fillId="0" borderId="0" xfId="0" applyNumberFormat="1" applyFont="1" applyAlignment="1">
      <alignment wrapText="1"/>
    </xf>
    <xf numFmtId="0" fontId="0" fillId="3" borderId="7" xfId="0" applyFont="1" applyFill="1" applyBorder="1" applyAlignment="1">
      <alignment wrapText="1"/>
    </xf>
    <xf numFmtId="0" fontId="6" fillId="0" borderId="11" xfId="0" applyFont="1" applyBorder="1" applyAlignment="1">
      <alignment wrapText="1"/>
    </xf>
    <xf numFmtId="0" fontId="6" fillId="0" borderId="12" xfId="0" applyFont="1" applyBorder="1" applyAlignment="1">
      <alignment wrapText="1"/>
    </xf>
    <xf numFmtId="0" fontId="4" fillId="0" borderId="2" xfId="0" applyFont="1" applyFill="1" applyBorder="1" applyAlignment="1">
      <alignment horizontal="center" wrapText="1"/>
    </xf>
    <xf numFmtId="0" fontId="3" fillId="0" borderId="2" xfId="0" applyNumberFormat="1" applyFont="1" applyFill="1" applyBorder="1" applyAlignment="1">
      <alignment horizontal="center" wrapText="1"/>
    </xf>
    <xf numFmtId="0" fontId="6" fillId="0" borderId="16" xfId="0" applyFont="1" applyBorder="1" applyAlignment="1">
      <alignment wrapText="1"/>
    </xf>
    <xf numFmtId="0" fontId="6" fillId="0" borderId="0" xfId="0" applyFont="1" applyBorder="1" applyAlignment="1">
      <alignment wrapText="1"/>
    </xf>
    <xf numFmtId="0" fontId="0" fillId="0" borderId="0" xfId="0" applyFont="1" applyBorder="1" applyAlignment="1">
      <alignment wrapText="1"/>
    </xf>
    <xf numFmtId="0" fontId="6" fillId="0" borderId="17" xfId="0" applyFont="1" applyBorder="1" applyAlignment="1">
      <alignment wrapText="1"/>
    </xf>
    <xf numFmtId="0" fontId="4" fillId="0" borderId="2" xfId="0" applyFont="1" applyFill="1" applyBorder="1" applyAlignment="1">
      <alignment horizontal="center"/>
    </xf>
    <xf numFmtId="9" fontId="3" fillId="0" borderId="2" xfId="1" applyFont="1" applyFill="1" applyBorder="1" applyAlignment="1">
      <alignment horizontal="center" wrapText="1"/>
    </xf>
    <xf numFmtId="0" fontId="6" fillId="0" borderId="19" xfId="0" applyFont="1" applyBorder="1" applyAlignment="1">
      <alignment wrapText="1"/>
    </xf>
    <xf numFmtId="0" fontId="6" fillId="0" borderId="20" xfId="0" applyFont="1" applyBorder="1" applyAlignment="1">
      <alignment wrapText="1"/>
    </xf>
    <xf numFmtId="0" fontId="0" fillId="0" borderId="20" xfId="0" applyFont="1" applyBorder="1" applyAlignment="1">
      <alignment wrapText="1"/>
    </xf>
    <xf numFmtId="0" fontId="6" fillId="0" borderId="21" xfId="0" applyFont="1" applyBorder="1" applyAlignment="1">
      <alignment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6" fillId="3" borderId="8" xfId="0" applyFont="1" applyFill="1" applyBorder="1" applyAlignment="1">
      <alignment horizontal="center" wrapText="1"/>
    </xf>
    <xf numFmtId="0" fontId="6" fillId="3" borderId="9" xfId="0" applyFont="1" applyFill="1" applyBorder="1" applyAlignment="1">
      <alignment horizontal="center" wrapText="1"/>
    </xf>
    <xf numFmtId="0" fontId="6" fillId="3" borderId="22" xfId="0" applyFont="1" applyFill="1" applyBorder="1" applyAlignment="1">
      <alignment horizontal="center" wrapText="1"/>
    </xf>
    <xf numFmtId="0" fontId="6" fillId="3" borderId="23" xfId="0" applyFont="1" applyFill="1" applyBorder="1" applyAlignment="1">
      <alignment wrapText="1"/>
    </xf>
    <xf numFmtId="0" fontId="5" fillId="0" borderId="3" xfId="0" applyFont="1" applyBorder="1" applyAlignment="1">
      <alignment horizontal="center" vertical="center" wrapText="1"/>
    </xf>
    <xf numFmtId="168" fontId="6" fillId="0" borderId="3" xfId="28" applyNumberFormat="1" applyFont="1" applyBorder="1" applyAlignment="1">
      <alignment vertical="center" wrapText="1"/>
    </xf>
    <xf numFmtId="0" fontId="0" fillId="0" borderId="2" xfId="0"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7" borderId="2" xfId="0" applyFont="1" applyFill="1" applyBorder="1" applyAlignment="1">
      <alignment horizontal="center" vertical="center" wrapText="1"/>
    </xf>
    <xf numFmtId="0" fontId="5" fillId="0" borderId="2"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14" fillId="0" borderId="29" xfId="0" applyFont="1" applyBorder="1" applyAlignment="1">
      <alignment horizontal="left" vertical="center" wrapText="1"/>
    </xf>
    <xf numFmtId="0" fontId="14" fillId="0" borderId="3" xfId="0" applyFont="1" applyBorder="1" applyAlignment="1">
      <alignment vertical="center" wrapText="1"/>
    </xf>
    <xf numFmtId="0" fontId="14" fillId="0" borderId="2" xfId="0" applyFont="1" applyBorder="1" applyAlignment="1">
      <alignment horizontal="left" vertical="center" wrapText="1"/>
    </xf>
    <xf numFmtId="0" fontId="0" fillId="0" borderId="15" xfId="0" applyBorder="1" applyAlignment="1" applyProtection="1">
      <alignment horizontal="left" vertical="center" wrapText="1"/>
      <protection locked="0"/>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3" xfId="0" applyFont="1" applyFill="1" applyBorder="1" applyAlignment="1">
      <alignment horizontal="center" vertical="center" wrapText="1"/>
    </xf>
    <xf numFmtId="0" fontId="5" fillId="0" borderId="24" xfId="0" applyFont="1" applyBorder="1" applyAlignment="1">
      <alignment horizontal="center" vertical="center" wrapText="1"/>
    </xf>
    <xf numFmtId="0" fontId="6" fillId="0" borderId="0" xfId="0" applyFont="1" applyAlignment="1">
      <alignment horizontal="left" wrapText="1"/>
    </xf>
    <xf numFmtId="0" fontId="5"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164" fontId="5" fillId="0" borderId="2" xfId="0" applyNumberFormat="1" applyFont="1" applyBorder="1" applyAlignment="1">
      <alignment horizontal="center" vertical="center" wrapText="1"/>
    </xf>
    <xf numFmtId="0" fontId="7"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Alignment="1">
      <alignment horizontal="center" wrapText="1"/>
    </xf>
    <xf numFmtId="0" fontId="5" fillId="0" borderId="4" xfId="0" applyFont="1" applyFill="1" applyBorder="1" applyAlignment="1">
      <alignment horizontal="center" vertical="center" wrapText="1"/>
    </xf>
    <xf numFmtId="0" fontId="4" fillId="0" borderId="2" xfId="0" applyNumberFormat="1" applyFont="1" applyFill="1" applyBorder="1" applyAlignment="1">
      <alignment vertical="center" wrapText="1"/>
    </xf>
    <xf numFmtId="0" fontId="5" fillId="0" borderId="3" xfId="0" applyFont="1" applyBorder="1" applyAlignment="1">
      <alignment vertical="center" wrapText="1"/>
    </xf>
    <xf numFmtId="0" fontId="5" fillId="9" borderId="2" xfId="0" applyFont="1" applyFill="1" applyBorder="1" applyAlignment="1">
      <alignment horizontal="center" vertical="center" wrapText="1"/>
    </xf>
    <xf numFmtId="0" fontId="4" fillId="0" borderId="2" xfId="0" applyFont="1" applyFill="1" applyBorder="1" applyAlignment="1">
      <alignment vertical="center" wrapText="1"/>
    </xf>
    <xf numFmtId="0" fontId="5" fillId="0" borderId="2" xfId="0" applyFont="1" applyBorder="1" applyAlignment="1">
      <alignment vertical="center" wrapText="1"/>
    </xf>
    <xf numFmtId="0" fontId="0" fillId="0" borderId="2" xfId="0" applyBorder="1" applyAlignment="1" applyProtection="1">
      <alignment vertical="center" wrapText="1"/>
      <protection locked="0"/>
    </xf>
    <xf numFmtId="168" fontId="6" fillId="0" borderId="2" xfId="28" applyNumberFormat="1" applyFont="1" applyBorder="1" applyAlignment="1">
      <alignment horizontal="center" vertical="center" wrapText="1"/>
    </xf>
    <xf numFmtId="0" fontId="5" fillId="0" borderId="24" xfId="0" applyFont="1" applyBorder="1" applyAlignment="1">
      <alignment vertical="center" wrapText="1"/>
    </xf>
    <xf numFmtId="0" fontId="4" fillId="0" borderId="3" xfId="0" applyFont="1" applyFill="1" applyBorder="1" applyAlignment="1" applyProtection="1">
      <alignment horizontal="center" vertical="top" wrapText="1" readingOrder="1"/>
      <protection locked="0"/>
    </xf>
    <xf numFmtId="0" fontId="4" fillId="0" borderId="2" xfId="0" applyFont="1" applyFill="1" applyBorder="1" applyAlignment="1">
      <alignment vertical="top" wrapText="1"/>
    </xf>
    <xf numFmtId="0" fontId="5" fillId="0" borderId="4" xfId="0" applyFont="1" applyBorder="1" applyAlignment="1">
      <alignment vertical="center" wrapText="1"/>
    </xf>
    <xf numFmtId="0" fontId="4" fillId="0" borderId="24" xfId="0" applyFont="1" applyFill="1" applyBorder="1" applyAlignment="1">
      <alignment vertical="top" wrapText="1"/>
    </xf>
    <xf numFmtId="0" fontId="4" fillId="0" borderId="4" xfId="0" applyFont="1" applyFill="1" applyBorder="1" applyAlignment="1">
      <alignment vertical="top" wrapText="1"/>
    </xf>
    <xf numFmtId="0" fontId="4" fillId="0" borderId="2" xfId="0" applyNumberFormat="1" applyFont="1" applyFill="1" applyBorder="1" applyAlignment="1">
      <alignment vertical="top" wrapText="1"/>
    </xf>
    <xf numFmtId="0" fontId="4" fillId="0" borderId="2" xfId="0" applyFont="1" applyBorder="1" applyAlignment="1" applyProtection="1">
      <alignment vertical="center" wrapText="1"/>
      <protection locked="0"/>
    </xf>
    <xf numFmtId="0" fontId="4" fillId="0" borderId="2"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0" fontId="4" fillId="0" borderId="4" xfId="0" applyFont="1" applyBorder="1" applyAlignment="1">
      <alignment vertical="center"/>
    </xf>
    <xf numFmtId="0" fontId="6" fillId="3" borderId="5" xfId="0" applyFont="1" applyFill="1" applyBorder="1" applyAlignment="1">
      <alignment horizontal="center" wrapText="1"/>
    </xf>
    <xf numFmtId="0" fontId="6" fillId="3" borderId="6" xfId="0" applyFont="1" applyFill="1" applyBorder="1" applyAlignment="1">
      <alignment horizontal="center" wrapText="1"/>
    </xf>
    <xf numFmtId="0" fontId="6" fillId="3" borderId="32" xfId="0" applyFont="1" applyFill="1" applyBorder="1" applyAlignment="1">
      <alignment horizontal="center" wrapText="1"/>
    </xf>
    <xf numFmtId="0" fontId="6" fillId="3" borderId="33" xfId="0" applyFont="1" applyFill="1" applyBorder="1" applyAlignment="1">
      <alignment wrapText="1"/>
    </xf>
    <xf numFmtId="0" fontId="0" fillId="0" borderId="3" xfId="0" applyBorder="1" applyAlignment="1" applyProtection="1">
      <alignment vertical="center" wrapText="1"/>
      <protection locked="0"/>
    </xf>
    <xf numFmtId="0" fontId="13" fillId="0" borderId="2" xfId="0" applyFont="1" applyBorder="1" applyAlignment="1">
      <alignment horizontal="justify" vertical="center" wrapText="1"/>
    </xf>
    <xf numFmtId="168" fontId="6" fillId="0" borderId="2" xfId="28" applyNumberFormat="1" applyFont="1" applyBorder="1" applyAlignment="1">
      <alignment vertical="center" wrapText="1"/>
    </xf>
    <xf numFmtId="0" fontId="13" fillId="0" borderId="2" xfId="0" applyFont="1" applyBorder="1" applyAlignment="1">
      <alignment vertical="center" wrapText="1"/>
    </xf>
    <xf numFmtId="0" fontId="0" fillId="3" borderId="18" xfId="0" applyFont="1" applyFill="1" applyBorder="1" applyAlignment="1">
      <alignment wrapText="1"/>
    </xf>
    <xf numFmtId="0" fontId="0" fillId="0" borderId="2" xfId="0" applyBorder="1" applyAlignment="1">
      <alignment horizontal="left" vertical="center"/>
    </xf>
    <xf numFmtId="0" fontId="0" fillId="0" borderId="2" xfId="0" applyBorder="1" applyAlignment="1">
      <alignment horizontal="left" vertical="center" wrapText="1"/>
    </xf>
    <xf numFmtId="0" fontId="13" fillId="0" borderId="2" xfId="0" applyFont="1" applyBorder="1" applyAlignment="1">
      <alignment horizontal="left" vertical="center" wrapText="1"/>
    </xf>
    <xf numFmtId="0" fontId="4" fillId="0" borderId="2" xfId="0" applyFont="1" applyBorder="1" applyAlignment="1">
      <alignment horizontal="center" vertical="center" wrapText="1"/>
    </xf>
    <xf numFmtId="0" fontId="0" fillId="0" borderId="2" xfId="0" applyBorder="1" applyAlignment="1" applyProtection="1">
      <alignment wrapText="1"/>
      <protection locked="0"/>
    </xf>
    <xf numFmtId="0" fontId="0" fillId="0" borderId="2" xfId="0" applyBorder="1" applyAlignment="1" applyProtection="1">
      <alignment vertical="top" wrapText="1"/>
      <protection locked="0"/>
    </xf>
    <xf numFmtId="0" fontId="5" fillId="0" borderId="0" xfId="0" applyFont="1" applyAlignment="1">
      <alignment horizontal="center" vertical="center" wrapText="1"/>
    </xf>
    <xf numFmtId="0" fontId="0" fillId="0" borderId="2" xfId="0" applyBorder="1" applyAlignment="1" applyProtection="1">
      <alignment horizontal="center" vertical="center" wrapText="1"/>
      <protection locked="0"/>
    </xf>
    <xf numFmtId="0" fontId="4" fillId="0" borderId="3" xfId="0" applyFont="1" applyFill="1" applyBorder="1" applyAlignment="1">
      <alignment vertical="center" wrapText="1"/>
    </xf>
    <xf numFmtId="0" fontId="4" fillId="0" borderId="2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0" fillId="0" borderId="2" xfId="0" applyBorder="1"/>
    <xf numFmtId="0" fontId="6" fillId="9" borderId="0" xfId="0" applyFont="1" applyFill="1" applyAlignment="1">
      <alignment wrapText="1"/>
    </xf>
    <xf numFmtId="0" fontId="6" fillId="0" borderId="2" xfId="0" applyFont="1" applyBorder="1" applyAlignment="1">
      <alignment wrapText="1"/>
    </xf>
    <xf numFmtId="0" fontId="6" fillId="0" borderId="0" xfId="0" applyFont="1" applyAlignment="1">
      <alignment horizontal="center" vertical="center" wrapText="1"/>
    </xf>
    <xf numFmtId="0" fontId="14" fillId="0" borderId="29" xfId="0" applyFont="1" applyBorder="1" applyAlignment="1">
      <alignment vertical="top" wrapText="1"/>
    </xf>
    <xf numFmtId="0" fontId="5" fillId="9" borderId="2" xfId="0" applyFont="1" applyFill="1" applyBorder="1" applyAlignment="1">
      <alignment vertical="center" wrapText="1"/>
    </xf>
    <xf numFmtId="0" fontId="4" fillId="0" borderId="4" xfId="0" applyFont="1" applyFill="1" applyBorder="1" applyAlignment="1">
      <alignment vertical="center" wrapText="1"/>
    </xf>
    <xf numFmtId="0" fontId="0" fillId="0" borderId="2" xfId="0" applyBorder="1" applyAlignment="1" applyProtection="1">
      <alignment horizontal="left" vertical="top" wrapText="1"/>
      <protection locked="0"/>
    </xf>
    <xf numFmtId="0" fontId="6" fillId="7" borderId="2" xfId="0" applyFont="1" applyFill="1" applyBorder="1" applyAlignment="1">
      <alignment wrapText="1"/>
    </xf>
    <xf numFmtId="0" fontId="5" fillId="7" borderId="4"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0" borderId="20" xfId="0" applyFont="1" applyBorder="1" applyAlignment="1">
      <alignment horizontal="center" vertical="center" wrapText="1"/>
    </xf>
    <xf numFmtId="9" fontId="6" fillId="0" borderId="0" xfId="1" applyFont="1" applyAlignment="1">
      <alignment wrapText="1"/>
    </xf>
    <xf numFmtId="0" fontId="14" fillId="0" borderId="25" xfId="0" applyFont="1" applyBorder="1" applyAlignment="1">
      <alignment vertical="top" wrapText="1"/>
    </xf>
    <xf numFmtId="0" fontId="5" fillId="7"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11"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2" xfId="0" applyFont="1" applyBorder="1" applyAlignment="1">
      <alignment vertical="center" wrapText="1"/>
    </xf>
    <xf numFmtId="0" fontId="6" fillId="0" borderId="0" xfId="0" applyFont="1" applyAlignment="1">
      <alignment vertical="center" wrapText="1"/>
    </xf>
    <xf numFmtId="0" fontId="3" fillId="0" borderId="0" xfId="0" applyNumberFormat="1" applyFont="1" applyFill="1" applyBorder="1" applyAlignment="1">
      <alignment horizontal="center" vertical="center" wrapText="1"/>
    </xf>
    <xf numFmtId="9" fontId="3" fillId="0" borderId="0" xfId="1" applyFont="1" applyFill="1" applyBorder="1" applyAlignment="1">
      <alignment horizontal="center" vertical="center" wrapText="1"/>
    </xf>
    <xf numFmtId="0" fontId="5" fillId="11" borderId="0" xfId="0" applyFont="1" applyFill="1" applyAlignment="1">
      <alignment vertical="center" wrapText="1"/>
    </xf>
    <xf numFmtId="0" fontId="5" fillId="11" borderId="2" xfId="0" applyFont="1" applyFill="1" applyBorder="1" applyAlignment="1">
      <alignment vertical="center" wrapText="1"/>
    </xf>
    <xf numFmtId="0" fontId="6" fillId="11" borderId="2" xfId="0" applyFont="1" applyFill="1" applyBorder="1" applyAlignment="1">
      <alignment vertical="center" wrapText="1"/>
    </xf>
    <xf numFmtId="0" fontId="5" fillId="11"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11" borderId="2" xfId="0" applyFont="1" applyFill="1" applyBorder="1" applyAlignment="1">
      <alignment wrapText="1"/>
    </xf>
    <xf numFmtId="0" fontId="5" fillId="11" borderId="4" xfId="0" applyFont="1" applyFill="1" applyBorder="1" applyAlignment="1">
      <alignment horizontal="center" vertical="center" wrapText="1"/>
    </xf>
    <xf numFmtId="0" fontId="6" fillId="0" borderId="0" xfId="0" applyFont="1" applyBorder="1" applyAlignment="1">
      <alignment horizontal="left" wrapText="1"/>
    </xf>
    <xf numFmtId="0" fontId="0" fillId="0" borderId="0" xfId="0"/>
    <xf numFmtId="0" fontId="6" fillId="0" borderId="0" xfId="0" applyFont="1" applyAlignment="1">
      <alignment horizontal="left" wrapText="1"/>
    </xf>
    <xf numFmtId="0" fontId="7" fillId="0" borderId="4"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3" fillId="0" borderId="4" xfId="0" applyFont="1" applyBorder="1" applyAlignment="1">
      <alignment horizontal="left" vertical="center" wrapText="1"/>
    </xf>
    <xf numFmtId="0" fontId="5" fillId="11"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6" fillId="0" borderId="0" xfId="0" applyFont="1" applyAlignment="1">
      <alignment horizontal="left" wrapText="1"/>
    </xf>
    <xf numFmtId="0" fontId="5"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164" fontId="5" fillId="0" borderId="2" xfId="0" applyNumberFormat="1" applyFont="1" applyBorder="1" applyAlignment="1">
      <alignment horizontal="center" vertical="center" wrapText="1"/>
    </xf>
    <xf numFmtId="0" fontId="6" fillId="0" borderId="0" xfId="0" applyFont="1" applyBorder="1" applyAlignment="1">
      <alignment horizontal="left" wrapText="1"/>
    </xf>
    <xf numFmtId="0" fontId="0" fillId="0" borderId="0" xfId="0"/>
    <xf numFmtId="0" fontId="5" fillId="8" borderId="4"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5" fillId="0" borderId="0" xfId="0" applyFont="1" applyAlignment="1">
      <alignment wrapText="1"/>
    </xf>
    <xf numFmtId="0" fontId="4" fillId="0" borderId="0" xfId="0" applyFont="1" applyAlignment="1"/>
    <xf numFmtId="0" fontId="20" fillId="0" borderId="0" xfId="0" applyFont="1" applyAlignment="1">
      <alignment wrapText="1"/>
    </xf>
    <xf numFmtId="0" fontId="20" fillId="0" borderId="0" xfId="0" applyFont="1" applyAlignment="1">
      <alignment horizontal="center" wrapText="1"/>
    </xf>
    <xf numFmtId="0" fontId="5" fillId="12" borderId="5" xfId="0" applyFont="1" applyFill="1" applyBorder="1" applyAlignment="1"/>
    <xf numFmtId="0" fontId="5" fillId="12" borderId="6" xfId="0" applyFont="1" applyFill="1" applyBorder="1" applyAlignment="1"/>
    <xf numFmtId="0" fontId="5" fillId="12" borderId="7" xfId="0" applyFont="1" applyFill="1" applyBorder="1" applyAlignment="1"/>
    <xf numFmtId="0" fontId="5" fillId="12" borderId="5" xfId="0" applyFont="1" applyFill="1" applyBorder="1" applyAlignment="1">
      <alignment wrapText="1"/>
    </xf>
    <xf numFmtId="0" fontId="5" fillId="12" borderId="6" xfId="0" applyFont="1" applyFill="1" applyBorder="1" applyAlignment="1">
      <alignment wrapText="1"/>
    </xf>
    <xf numFmtId="0" fontId="5" fillId="12" borderId="7" xfId="0" applyFont="1" applyFill="1" applyBorder="1" applyAlignment="1">
      <alignment wrapText="1"/>
    </xf>
    <xf numFmtId="0" fontId="6" fillId="0" borderId="0" xfId="0" applyFont="1" applyAlignment="1">
      <alignment horizontal="center" wrapText="1"/>
    </xf>
    <xf numFmtId="0" fontId="5" fillId="0" borderId="0" xfId="0" applyFont="1" applyAlignment="1"/>
    <xf numFmtId="0" fontId="5" fillId="12" borderId="0" xfId="0" applyFont="1" applyFill="1" applyBorder="1" applyAlignment="1"/>
    <xf numFmtId="0" fontId="5" fillId="12" borderId="40" xfId="0" applyFont="1" applyFill="1" applyBorder="1" applyAlignment="1"/>
    <xf numFmtId="0" fontId="6" fillId="0" borderId="1" xfId="0" applyFont="1" applyBorder="1" applyAlignment="1"/>
    <xf numFmtId="0" fontId="6" fillId="0" borderId="0" xfId="0" applyFont="1" applyAlignment="1">
      <alignment horizontal="center" wrapText="1"/>
    </xf>
    <xf numFmtId="0" fontId="14" fillId="0" borderId="5" xfId="0" applyFont="1" applyBorder="1" applyAlignment="1">
      <alignment horizontal="left" vertical="center" wrapText="1"/>
    </xf>
    <xf numFmtId="0" fontId="14" fillId="0" borderId="42" xfId="0" applyFont="1" applyBorder="1" applyAlignment="1">
      <alignment horizontal="left" vertical="center" wrapText="1"/>
    </xf>
    <xf numFmtId="0" fontId="13" fillId="0" borderId="24" xfId="0" applyFont="1" applyBorder="1" applyAlignment="1">
      <alignment horizontal="left" vertical="center" wrapText="1"/>
    </xf>
    <xf numFmtId="0" fontId="6" fillId="11" borderId="2" xfId="0" applyFont="1" applyFill="1" applyBorder="1" applyAlignment="1">
      <alignment horizontal="center" vertical="center" wrapText="1"/>
    </xf>
    <xf numFmtId="0" fontId="13" fillId="0" borderId="2" xfId="0" applyFont="1" applyBorder="1" applyAlignment="1">
      <alignment horizontal="justify" vertical="top" wrapText="1"/>
    </xf>
    <xf numFmtId="0" fontId="23" fillId="0" borderId="2" xfId="0" applyFont="1" applyFill="1" applyBorder="1" applyAlignment="1">
      <alignment horizontal="center" vertical="center" wrapText="1"/>
    </xf>
    <xf numFmtId="0" fontId="20" fillId="0" borderId="0" xfId="0" applyFont="1" applyAlignment="1">
      <alignment horizontal="right" wrapText="1"/>
    </xf>
    <xf numFmtId="0" fontId="24" fillId="0" borderId="2" xfId="0" applyFont="1" applyBorder="1" applyAlignment="1">
      <alignment horizontal="center" vertical="center" wrapText="1"/>
    </xf>
    <xf numFmtId="0" fontId="25" fillId="0" borderId="2" xfId="0" applyFont="1" applyFill="1" applyBorder="1" applyAlignment="1">
      <alignment vertical="center" wrapText="1"/>
    </xf>
    <xf numFmtId="0" fontId="25" fillId="0" borderId="2" xfId="0" applyFont="1" applyFill="1" applyBorder="1" applyAlignment="1">
      <alignment horizontal="justify" vertical="center" wrapText="1"/>
    </xf>
    <xf numFmtId="0" fontId="26" fillId="0" borderId="2" xfId="0" applyFont="1" applyFill="1" applyBorder="1" applyAlignment="1">
      <alignment vertical="center" wrapText="1"/>
    </xf>
    <xf numFmtId="0" fontId="25" fillId="7" borderId="2" xfId="0" applyFont="1" applyFill="1" applyBorder="1" applyAlignment="1">
      <alignment horizontal="justify" vertical="center" wrapText="1"/>
    </xf>
    <xf numFmtId="0" fontId="15" fillId="0" borderId="2" xfId="0" applyFont="1" applyFill="1" applyBorder="1" applyAlignment="1">
      <alignment horizontal="center" vertical="center" wrapText="1"/>
    </xf>
    <xf numFmtId="0" fontId="0" fillId="0" borderId="2" xfId="0" applyBorder="1" applyAlignment="1">
      <alignment horizontal="center" vertical="center"/>
    </xf>
    <xf numFmtId="0" fontId="15" fillId="0" borderId="2" xfId="0" quotePrefix="1"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2" xfId="0" quotePrefix="1"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6" fillId="7" borderId="2" xfId="0" quotePrefix="1" applyFont="1" applyFill="1" applyBorder="1" applyAlignment="1">
      <alignment horizontal="center" vertical="center" wrapText="1"/>
    </xf>
    <xf numFmtId="0" fontId="6" fillId="11" borderId="3" xfId="0" applyFont="1" applyFill="1" applyBorder="1" applyAlignment="1">
      <alignment vertical="center" wrapText="1"/>
    </xf>
    <xf numFmtId="0" fontId="25" fillId="9" borderId="2" xfId="0" applyFont="1" applyFill="1" applyBorder="1" applyAlignment="1">
      <alignment vertical="center" wrapText="1"/>
    </xf>
    <xf numFmtId="0" fontId="14" fillId="0" borderId="29" xfId="0" applyFont="1" applyBorder="1" applyAlignment="1">
      <alignment vertical="center" wrapText="1"/>
    </xf>
    <xf numFmtId="0" fontId="14" fillId="0" borderId="25" xfId="0" applyFont="1" applyBorder="1" applyAlignment="1">
      <alignment vertical="center" wrapText="1"/>
    </xf>
    <xf numFmtId="0" fontId="0" fillId="0" borderId="7" xfId="0" applyBorder="1" applyAlignment="1">
      <alignment vertical="center"/>
    </xf>
    <xf numFmtId="0" fontId="14" fillId="0" borderId="7" xfId="0" applyFont="1" applyBorder="1" applyAlignment="1">
      <alignment vertical="center" wrapText="1"/>
    </xf>
    <xf numFmtId="0" fontId="13" fillId="0" borderId="24" xfId="0" applyFont="1" applyBorder="1" applyAlignment="1">
      <alignment vertical="center" wrapText="1"/>
    </xf>
    <xf numFmtId="0" fontId="4" fillId="0" borderId="1" xfId="0" applyFont="1" applyBorder="1" applyAlignment="1">
      <alignment wrapText="1"/>
    </xf>
    <xf numFmtId="0" fontId="4" fillId="0" borderId="0" xfId="0" applyFont="1" applyBorder="1" applyAlignment="1">
      <alignment wrapText="1"/>
    </xf>
    <xf numFmtId="0" fontId="0" fillId="0" borderId="0" xfId="0" applyAlignment="1">
      <alignment wrapText="1"/>
    </xf>
    <xf numFmtId="0" fontId="0" fillId="0" borderId="1" xfId="0" applyBorder="1" applyAlignment="1">
      <alignment wrapText="1"/>
    </xf>
    <xf numFmtId="0" fontId="0" fillId="0" borderId="0" xfId="0" applyBorder="1" applyAlignment="1">
      <alignment wrapText="1"/>
    </xf>
    <xf numFmtId="0" fontId="6" fillId="0" borderId="0" xfId="0" applyFont="1" applyAlignment="1"/>
    <xf numFmtId="49" fontId="20" fillId="0" borderId="0" xfId="0" applyNumberFormat="1" applyFont="1" applyAlignment="1">
      <alignment horizontal="left" wrapText="1"/>
    </xf>
    <xf numFmtId="0" fontId="7" fillId="0" borderId="0" xfId="0" applyFont="1" applyAlignment="1">
      <alignment wrapText="1"/>
    </xf>
    <xf numFmtId="0" fontId="6" fillId="0" borderId="24" xfId="0" applyFont="1" applyBorder="1" applyAlignment="1">
      <alignment wrapText="1"/>
    </xf>
    <xf numFmtId="0" fontId="6" fillId="8" borderId="0" xfId="0" applyFont="1" applyFill="1" applyAlignment="1">
      <alignment vertical="center" wrapText="1"/>
    </xf>
    <xf numFmtId="0" fontId="4" fillId="0" borderId="7" xfId="0" applyFont="1" applyFill="1" applyBorder="1" applyAlignment="1">
      <alignment horizontal="center" vertical="center" wrapText="1"/>
    </xf>
    <xf numFmtId="0" fontId="5" fillId="0" borderId="0" xfId="0" applyFont="1" applyBorder="1" applyAlignment="1">
      <alignment horizontal="center" vertical="center" wrapText="1"/>
    </xf>
    <xf numFmtId="164" fontId="5" fillId="0" borderId="0" xfId="0" applyNumberFormat="1" applyFont="1" applyBorder="1" applyAlignment="1">
      <alignment horizontal="center" vertical="center" wrapText="1"/>
    </xf>
    <xf numFmtId="0" fontId="6" fillId="0" borderId="1" xfId="0" applyFont="1" applyBorder="1" applyAlignment="1">
      <alignment vertical="center"/>
    </xf>
    <xf numFmtId="0" fontId="6" fillId="7" borderId="2" xfId="0" applyFont="1" applyFill="1" applyBorder="1" applyAlignment="1">
      <alignment vertical="center" wrapText="1"/>
    </xf>
    <xf numFmtId="0" fontId="5" fillId="11" borderId="24" xfId="0" applyFont="1" applyFill="1" applyBorder="1" applyAlignment="1">
      <alignment vertical="center" wrapText="1"/>
    </xf>
    <xf numFmtId="0" fontId="14" fillId="9" borderId="29" xfId="0" applyFont="1" applyFill="1" applyBorder="1" applyAlignment="1">
      <alignment vertical="top" wrapText="1"/>
    </xf>
    <xf numFmtId="0" fontId="6" fillId="11" borderId="24" xfId="0" applyFont="1" applyFill="1" applyBorder="1" applyAlignment="1">
      <alignment vertical="center" wrapText="1"/>
    </xf>
    <xf numFmtId="0" fontId="13" fillId="0" borderId="2" xfId="0" applyFont="1" applyBorder="1" applyAlignment="1">
      <alignment horizontal="center" vertical="top" wrapText="1"/>
    </xf>
    <xf numFmtId="0" fontId="17" fillId="0" borderId="29" xfId="0" applyFont="1" applyBorder="1" applyAlignment="1">
      <alignment vertical="center" wrapText="1"/>
    </xf>
    <xf numFmtId="0" fontId="0" fillId="9" borderId="0" xfId="0" applyFill="1"/>
    <xf numFmtId="0" fontId="4" fillId="9" borderId="1" xfId="0" applyFont="1" applyFill="1" applyBorder="1" applyAlignment="1">
      <alignment wrapText="1"/>
    </xf>
    <xf numFmtId="0" fontId="4" fillId="9" borderId="0" xfId="0" applyFont="1" applyFill="1" applyBorder="1" applyAlignment="1">
      <alignment wrapText="1"/>
    </xf>
    <xf numFmtId="0" fontId="0" fillId="9" borderId="1" xfId="0" applyFill="1" applyBorder="1" applyAlignment="1">
      <alignment wrapText="1"/>
    </xf>
    <xf numFmtId="0" fontId="0" fillId="9" borderId="0" xfId="0" applyFill="1" applyBorder="1" applyAlignment="1">
      <alignment wrapText="1"/>
    </xf>
    <xf numFmtId="0" fontId="6" fillId="9" borderId="0" xfId="0" applyFont="1" applyFill="1" applyBorder="1" applyAlignment="1">
      <alignment wrapText="1"/>
    </xf>
    <xf numFmtId="0" fontId="14" fillId="9" borderId="29" xfId="0" applyFont="1" applyFill="1" applyBorder="1" applyAlignment="1">
      <alignment horizontal="justify" vertical="top" wrapText="1"/>
    </xf>
    <xf numFmtId="0" fontId="14" fillId="9" borderId="29" xfId="0" applyFont="1" applyFill="1" applyBorder="1" applyAlignment="1">
      <alignment horizontal="center" vertical="top" wrapText="1"/>
    </xf>
    <xf numFmtId="0" fontId="13" fillId="9" borderId="2" xfId="0" applyFont="1" applyFill="1" applyBorder="1" applyAlignment="1">
      <alignment vertical="top" wrapText="1"/>
    </xf>
    <xf numFmtId="0" fontId="6" fillId="9" borderId="3" xfId="0" applyFont="1" applyFill="1" applyBorder="1" applyAlignment="1">
      <alignment wrapText="1"/>
    </xf>
    <xf numFmtId="0" fontId="6" fillId="8" borderId="2" xfId="0" applyFont="1" applyFill="1" applyBorder="1" applyAlignment="1">
      <alignment vertical="center" wrapText="1"/>
    </xf>
    <xf numFmtId="0" fontId="5" fillId="8" borderId="2" xfId="0" applyFont="1" applyFill="1" applyBorder="1" applyAlignment="1">
      <alignment wrapText="1"/>
    </xf>
    <xf numFmtId="0" fontId="5" fillId="8" borderId="2" xfId="0" applyFont="1" applyFill="1" applyBorder="1" applyAlignment="1">
      <alignment vertical="center" wrapText="1"/>
    </xf>
    <xf numFmtId="0" fontId="7" fillId="0" borderId="24" xfId="0" applyFont="1" applyFill="1" applyBorder="1" applyAlignment="1">
      <alignment vertical="center" wrapText="1"/>
    </xf>
    <xf numFmtId="0" fontId="7" fillId="0" borderId="4" xfId="0" applyFont="1" applyFill="1" applyBorder="1" applyAlignment="1">
      <alignment vertical="center" wrapText="1"/>
    </xf>
    <xf numFmtId="0" fontId="0" fillId="9" borderId="2" xfId="0" applyFill="1" applyBorder="1" applyAlignment="1" applyProtection="1">
      <alignment horizontal="left" vertical="top" wrapText="1"/>
      <protection locked="0"/>
    </xf>
    <xf numFmtId="0" fontId="0" fillId="9" borderId="0" xfId="0" applyFont="1" applyFill="1" applyBorder="1" applyAlignment="1">
      <alignment wrapText="1"/>
    </xf>
    <xf numFmtId="0" fontId="6" fillId="9" borderId="2" xfId="0" applyFont="1" applyFill="1" applyBorder="1" applyAlignment="1">
      <alignment horizontal="center" vertical="center" wrapText="1"/>
    </xf>
    <xf numFmtId="0" fontId="6" fillId="0" borderId="0" xfId="0" applyFont="1" applyBorder="1" applyAlignment="1">
      <alignment horizontal="left" vertical="center" wrapText="1"/>
    </xf>
    <xf numFmtId="0" fontId="14" fillId="9" borderId="2" xfId="0" applyFont="1" applyFill="1" applyBorder="1" applyAlignment="1">
      <alignment vertical="top" wrapText="1"/>
    </xf>
    <xf numFmtId="0" fontId="14" fillId="0" borderId="2" xfId="0" applyFont="1" applyBorder="1" applyAlignment="1">
      <alignment vertical="top" wrapText="1"/>
    </xf>
    <xf numFmtId="0" fontId="27" fillId="0" borderId="2" xfId="0" applyFont="1" applyFill="1" applyBorder="1" applyAlignment="1">
      <alignment vertical="center" wrapText="1"/>
    </xf>
    <xf numFmtId="168" fontId="5" fillId="0" borderId="2" xfId="28" applyNumberFormat="1" applyFont="1" applyBorder="1" applyAlignment="1">
      <alignment vertical="center" wrapText="1"/>
    </xf>
    <xf numFmtId="0" fontId="6" fillId="9" borderId="0" xfId="0" applyFont="1" applyFill="1" applyBorder="1" applyAlignment="1">
      <alignment horizontal="center" wrapText="1"/>
    </xf>
    <xf numFmtId="0" fontId="28" fillId="0" borderId="0" xfId="0" applyFont="1" applyAlignment="1">
      <alignment wrapText="1"/>
    </xf>
    <xf numFmtId="0" fontId="0" fillId="16" borderId="0" xfId="0" applyFill="1"/>
    <xf numFmtId="0" fontId="4" fillId="9" borderId="0" xfId="0" applyFont="1" applyFill="1"/>
    <xf numFmtId="0" fontId="0" fillId="13" borderId="0" xfId="0" applyFill="1"/>
    <xf numFmtId="0" fontId="15" fillId="0" borderId="2" xfId="0" applyFont="1" applyFill="1" applyBorder="1" applyAlignment="1">
      <alignment horizontal="left" vertical="center" wrapText="1"/>
    </xf>
    <xf numFmtId="0" fontId="15" fillId="7" borderId="2" xfId="0" applyFont="1" applyFill="1" applyBorder="1" applyAlignment="1">
      <alignment horizontal="left" vertical="center" wrapText="1"/>
    </xf>
    <xf numFmtId="0" fontId="15" fillId="0" borderId="2" xfId="0" quotePrefix="1" applyFont="1" applyFill="1" applyBorder="1" applyAlignment="1">
      <alignment horizontal="left" vertical="center" wrapText="1"/>
    </xf>
    <xf numFmtId="0" fontId="6" fillId="7"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6" fillId="0" borderId="0" xfId="0" applyFont="1" applyAlignment="1">
      <alignment horizontal="left" vertical="center" wrapText="1"/>
    </xf>
    <xf numFmtId="0" fontId="6" fillId="0" borderId="2" xfId="0" applyFont="1" applyBorder="1" applyAlignment="1">
      <alignment horizontal="left" vertical="center" wrapText="1"/>
    </xf>
    <xf numFmtId="0" fontId="23" fillId="0" borderId="2" xfId="0" applyFont="1" applyFill="1" applyBorder="1" applyAlignment="1">
      <alignment horizontal="left" vertical="center" wrapText="1"/>
    </xf>
    <xf numFmtId="0" fontId="30" fillId="0" borderId="2" xfId="0" applyFont="1" applyFill="1" applyBorder="1" applyAlignment="1">
      <alignment horizontal="justify" vertical="center" wrapText="1"/>
    </xf>
    <xf numFmtId="0" fontId="4" fillId="0" borderId="2" xfId="0" applyFont="1" applyFill="1" applyBorder="1" applyAlignment="1">
      <alignment horizontal="center" vertical="center" wrapText="1"/>
    </xf>
    <xf numFmtId="168" fontId="6" fillId="7" borderId="2" xfId="28" applyNumberFormat="1" applyFont="1" applyFill="1" applyBorder="1" applyAlignment="1">
      <alignment horizontal="center" vertical="center" wrapText="1"/>
    </xf>
    <xf numFmtId="0" fontId="0" fillId="0" borderId="7" xfId="0" applyBorder="1" applyAlignment="1" applyProtection="1">
      <alignment vertical="top" wrapText="1"/>
      <protection locked="0"/>
    </xf>
    <xf numFmtId="0" fontId="0" fillId="0" borderId="7" xfId="0" applyBorder="1" applyAlignment="1" applyProtection="1">
      <alignment wrapText="1"/>
      <protection locked="0"/>
    </xf>
    <xf numFmtId="168" fontId="6" fillId="0" borderId="40" xfId="28" applyNumberFormat="1" applyFont="1" applyBorder="1" applyAlignment="1">
      <alignment vertical="center" wrapText="1"/>
    </xf>
    <xf numFmtId="168" fontId="6" fillId="0" borderId="18" xfId="28" applyNumberFormat="1" applyFont="1" applyBorder="1" applyAlignment="1">
      <alignment vertical="center" wrapText="1"/>
    </xf>
    <xf numFmtId="0" fontId="6" fillId="3" borderId="2" xfId="0" applyFont="1" applyFill="1" applyBorder="1" applyAlignment="1">
      <alignment horizontal="center" wrapText="1"/>
    </xf>
    <xf numFmtId="168" fontId="6" fillId="7" borderId="3" xfId="28" applyNumberFormat="1" applyFont="1" applyFill="1" applyBorder="1" applyAlignment="1">
      <alignment vertical="center" wrapText="1"/>
    </xf>
    <xf numFmtId="0" fontId="7" fillId="0" borderId="4" xfId="0" applyFont="1" applyFill="1" applyBorder="1" applyAlignment="1">
      <alignment horizontal="center" vertical="center" wrapText="1"/>
    </xf>
    <xf numFmtId="164" fontId="5" fillId="0" borderId="2" xfId="0" applyNumberFormat="1" applyFont="1" applyBorder="1" applyAlignment="1">
      <alignment horizontal="center" vertical="center" wrapText="1"/>
    </xf>
    <xf numFmtId="0" fontId="5" fillId="11" borderId="4" xfId="0" applyFont="1" applyFill="1" applyBorder="1" applyAlignment="1">
      <alignment horizontal="center" vertical="center" wrapText="1"/>
    </xf>
    <xf numFmtId="0" fontId="0" fillId="0" borderId="0" xfId="0"/>
    <xf numFmtId="0" fontId="4"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7" borderId="4"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168" fontId="6" fillId="0" borderId="2" xfId="28" applyNumberFormat="1" applyFont="1" applyBorder="1" applyAlignment="1">
      <alignment horizontal="center" vertical="center" wrapText="1"/>
    </xf>
    <xf numFmtId="0" fontId="5" fillId="11" borderId="5"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0" fillId="0" borderId="0" xfId="0" applyBorder="1"/>
    <xf numFmtId="0" fontId="4" fillId="0" borderId="0" xfId="0" applyFont="1" applyAlignment="1">
      <alignment wrapText="1"/>
    </xf>
    <xf numFmtId="0" fontId="31" fillId="0" borderId="2" xfId="0" applyFont="1" applyFill="1" applyBorder="1" applyAlignment="1">
      <alignment vertical="center" wrapText="1"/>
    </xf>
    <xf numFmtId="0" fontId="0" fillId="0" borderId="2" xfId="0" applyBorder="1" applyAlignment="1">
      <alignment vertical="center"/>
    </xf>
    <xf numFmtId="0" fontId="0" fillId="0" borderId="2" xfId="0" applyFont="1" applyFill="1" applyBorder="1" applyAlignment="1">
      <alignment horizontal="center" vertical="center" wrapText="1"/>
    </xf>
    <xf numFmtId="0" fontId="32" fillId="0" borderId="5" xfId="0" applyFont="1" applyBorder="1" applyAlignment="1" applyProtection="1">
      <alignment horizontal="left" vertical="center"/>
      <protection hidden="1"/>
    </xf>
    <xf numFmtId="0" fontId="4" fillId="0" borderId="2" xfId="0" applyFont="1" applyBorder="1" applyAlignment="1">
      <alignment horizontal="left" vertical="center" wrapText="1"/>
    </xf>
    <xf numFmtId="0" fontId="32" fillId="0" borderId="5" xfId="0" applyFont="1" applyBorder="1" applyAlignment="1" applyProtection="1">
      <alignment horizontal="left" vertical="center" wrapText="1"/>
      <protection hidden="1"/>
    </xf>
    <xf numFmtId="0" fontId="0" fillId="0" borderId="2" xfId="0" applyFill="1" applyBorder="1" applyAlignment="1">
      <alignment horizontal="center" vertical="center" wrapText="1"/>
    </xf>
    <xf numFmtId="0" fontId="31" fillId="0" borderId="2" xfId="0" applyFont="1" applyFill="1" applyBorder="1" applyAlignment="1">
      <alignment horizontal="justify" vertical="center" wrapText="1"/>
    </xf>
    <xf numFmtId="0" fontId="15" fillId="8" borderId="2" xfId="0" applyFont="1" applyFill="1" applyBorder="1" applyAlignment="1">
      <alignment vertical="center" wrapText="1"/>
    </xf>
    <xf numFmtId="0" fontId="5" fillId="11" borderId="4"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7" borderId="8" xfId="0" applyFont="1" applyFill="1" applyBorder="1" applyAlignment="1">
      <alignment horizontal="center" vertical="center" wrapText="1"/>
    </xf>
    <xf numFmtId="0" fontId="6" fillId="0" borderId="0" xfId="0" applyFont="1" applyAlignment="1">
      <alignment horizontal="center" vertical="center" wrapText="1"/>
    </xf>
    <xf numFmtId="0" fontId="5" fillId="9" borderId="2" xfId="0" applyFont="1" applyFill="1" applyBorder="1" applyAlignment="1">
      <alignment horizontal="center" vertical="center" wrapText="1"/>
    </xf>
    <xf numFmtId="0" fontId="0" fillId="9" borderId="0" xfId="0" applyNumberFormat="1" applyFill="1"/>
    <xf numFmtId="0" fontId="0" fillId="0" borderId="0" xfId="0" applyNumberFormat="1"/>
    <xf numFmtId="0" fontId="4" fillId="0" borderId="0" xfId="0" applyNumberFormat="1" applyFont="1" applyAlignment="1"/>
    <xf numFmtId="0" fontId="6" fillId="0" borderId="0" xfId="0" applyNumberFormat="1" applyFont="1" applyAlignment="1">
      <alignment wrapText="1"/>
    </xf>
    <xf numFmtId="0" fontId="4" fillId="9" borderId="1" xfId="0" applyNumberFormat="1" applyFont="1" applyFill="1" applyBorder="1" applyAlignment="1">
      <alignment wrapText="1"/>
    </xf>
    <xf numFmtId="0" fontId="4" fillId="9" borderId="0" xfId="0" applyNumberFormat="1" applyFont="1" applyFill="1" applyBorder="1" applyAlignment="1">
      <alignment wrapText="1"/>
    </xf>
    <xf numFmtId="0" fontId="0" fillId="0" borderId="0" xfId="0" applyNumberFormat="1" applyAlignment="1">
      <alignment wrapText="1"/>
    </xf>
    <xf numFmtId="0" fontId="0" fillId="0" borderId="0" xfId="0" applyNumberFormat="1" applyAlignment="1"/>
    <xf numFmtId="0" fontId="20" fillId="0" borderId="0" xfId="0" applyNumberFormat="1" applyFont="1" applyAlignment="1">
      <alignment wrapText="1"/>
    </xf>
    <xf numFmtId="0" fontId="6" fillId="0" borderId="0" xfId="0" applyNumberFormat="1" applyFont="1" applyAlignment="1">
      <alignment horizontal="left" wrapText="1"/>
    </xf>
    <xf numFmtId="0" fontId="20" fillId="0" borderId="0" xfId="0" applyNumberFormat="1" applyFont="1" applyAlignment="1">
      <alignment horizontal="center" wrapText="1"/>
    </xf>
    <xf numFmtId="0" fontId="5" fillId="0" borderId="0" xfId="0" applyNumberFormat="1" applyFont="1" applyAlignment="1">
      <alignment horizontal="right" wrapText="1"/>
    </xf>
    <xf numFmtId="0" fontId="0" fillId="9" borderId="1" xfId="0" applyNumberFormat="1" applyFill="1" applyBorder="1" applyAlignment="1">
      <alignment wrapText="1"/>
    </xf>
    <xf numFmtId="0" fontId="0" fillId="9" borderId="0" xfId="0" applyNumberFormat="1" applyFill="1" applyBorder="1" applyAlignment="1">
      <alignment wrapText="1"/>
    </xf>
    <xf numFmtId="0" fontId="6" fillId="0" borderId="1" xfId="0" applyNumberFormat="1" applyFont="1" applyBorder="1" applyAlignment="1">
      <alignment vertical="center"/>
    </xf>
    <xf numFmtId="0" fontId="5" fillId="0" borderId="0" xfId="0" applyNumberFormat="1" applyFont="1" applyAlignment="1"/>
    <xf numFmtId="0" fontId="6" fillId="9" borderId="0" xfId="0" applyNumberFormat="1" applyFont="1" applyFill="1" applyAlignment="1">
      <alignment wrapText="1"/>
    </xf>
    <xf numFmtId="0" fontId="0" fillId="0" borderId="0" xfId="0" applyNumberFormat="1" applyFont="1" applyAlignment="1">
      <alignment wrapText="1"/>
    </xf>
    <xf numFmtId="0" fontId="5" fillId="0" borderId="0" xfId="0" applyNumberFormat="1" applyFont="1" applyAlignment="1">
      <alignment wrapText="1"/>
    </xf>
    <xf numFmtId="0" fontId="6" fillId="9" borderId="0" xfId="0" applyNumberFormat="1" applyFont="1" applyFill="1" applyBorder="1" applyAlignment="1">
      <alignment wrapText="1"/>
    </xf>
    <xf numFmtId="0" fontId="6" fillId="0" borderId="0" xfId="0" applyNumberFormat="1" applyFont="1" applyAlignment="1">
      <alignment horizontal="center" vertical="center" wrapText="1"/>
    </xf>
    <xf numFmtId="0" fontId="6" fillId="0" borderId="0" xfId="0" applyNumberFormat="1" applyFont="1" applyBorder="1" applyAlignment="1">
      <alignment wrapText="1"/>
    </xf>
    <xf numFmtId="0" fontId="5" fillId="0" borderId="2" xfId="0" applyNumberFormat="1" applyFont="1" applyBorder="1" applyAlignment="1">
      <alignment horizontal="center" vertical="center" wrapText="1"/>
    </xf>
    <xf numFmtId="0" fontId="14" fillId="0" borderId="45" xfId="0" applyNumberFormat="1" applyFont="1" applyBorder="1" applyAlignment="1">
      <alignment vertical="top" wrapText="1"/>
    </xf>
    <xf numFmtId="0" fontId="5" fillId="7" borderId="2"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5" fillId="8" borderId="4" xfId="0" applyNumberFormat="1" applyFont="1" applyFill="1" applyBorder="1" applyAlignment="1">
      <alignment horizontal="center" vertical="center" wrapText="1"/>
    </xf>
    <xf numFmtId="0" fontId="6" fillId="11" borderId="2" xfId="0" applyNumberFormat="1" applyFont="1" applyFill="1" applyBorder="1" applyAlignment="1">
      <alignment vertical="center" wrapText="1"/>
    </xf>
    <xf numFmtId="0" fontId="6" fillId="0" borderId="2" xfId="0" applyNumberFormat="1" applyFont="1" applyBorder="1" applyAlignment="1">
      <alignment wrapText="1"/>
    </xf>
    <xf numFmtId="0" fontId="14" fillId="0" borderId="38" xfId="0" applyNumberFormat="1" applyFont="1" applyBorder="1" applyAlignment="1">
      <alignment vertical="top" wrapText="1"/>
    </xf>
    <xf numFmtId="0" fontId="5" fillId="8" borderId="2" xfId="0" applyNumberFormat="1" applyFont="1" applyFill="1" applyBorder="1" applyAlignment="1">
      <alignment vertical="center" wrapText="1"/>
    </xf>
    <xf numFmtId="0" fontId="6" fillId="0" borderId="2" xfId="0" applyNumberFormat="1" applyFont="1" applyBorder="1" applyAlignment="1">
      <alignment vertical="center" wrapText="1"/>
    </xf>
    <xf numFmtId="0" fontId="4" fillId="0" borderId="24" xfId="0" applyNumberFormat="1" applyFont="1" applyFill="1" applyBorder="1" applyAlignment="1">
      <alignment vertical="center" wrapText="1"/>
    </xf>
    <xf numFmtId="0" fontId="6" fillId="7" borderId="2" xfId="0" applyNumberFormat="1" applyFont="1" applyFill="1" applyBorder="1" applyAlignment="1">
      <alignment vertical="center" wrapText="1"/>
    </xf>
    <xf numFmtId="0" fontId="14" fillId="0" borderId="38" xfId="0" applyNumberFormat="1" applyFont="1" applyBorder="1" applyAlignment="1">
      <alignment horizontal="justify" vertical="top" wrapText="1"/>
    </xf>
    <xf numFmtId="0" fontId="4" fillId="0" borderId="4" xfId="0" applyNumberFormat="1" applyFont="1" applyFill="1" applyBorder="1" applyAlignment="1">
      <alignment vertical="center" wrapText="1"/>
    </xf>
    <xf numFmtId="0" fontId="0" fillId="0" borderId="2" xfId="0" applyNumberFormat="1" applyBorder="1" applyAlignment="1" applyProtection="1">
      <alignment vertical="top" wrapText="1"/>
      <protection locked="0"/>
    </xf>
    <xf numFmtId="0" fontId="0" fillId="0" borderId="2" xfId="0" applyNumberFormat="1" applyBorder="1" applyAlignment="1" applyProtection="1">
      <alignment wrapText="1"/>
      <protection locked="0"/>
    </xf>
    <xf numFmtId="0" fontId="6" fillId="8" borderId="2" xfId="0" applyNumberFormat="1" applyFont="1" applyFill="1" applyBorder="1" applyAlignment="1">
      <alignment vertical="center" wrapText="1"/>
    </xf>
    <xf numFmtId="0" fontId="14" fillId="0" borderId="39" xfId="0" applyNumberFormat="1" applyFont="1" applyBorder="1" applyAlignment="1">
      <alignment vertical="top" wrapText="1"/>
    </xf>
    <xf numFmtId="0" fontId="13" fillId="0" borderId="2" xfId="0" applyNumberFormat="1" applyFont="1" applyBorder="1" applyAlignment="1">
      <alignment vertical="top" wrapText="1"/>
    </xf>
    <xf numFmtId="0" fontId="0" fillId="0" borderId="2" xfId="0" applyNumberFormat="1" applyBorder="1"/>
    <xf numFmtId="0" fontId="5" fillId="0" borderId="4" xfId="0" applyNumberFormat="1" applyFont="1" applyBorder="1" applyAlignment="1">
      <alignment vertical="center" wrapText="1"/>
    </xf>
    <xf numFmtId="0" fontId="6" fillId="0" borderId="3" xfId="28" applyNumberFormat="1" applyFont="1" applyBorder="1" applyAlignment="1">
      <alignment horizontal="center" vertical="center" wrapText="1"/>
    </xf>
    <xf numFmtId="0" fontId="6" fillId="3" borderId="5" xfId="0" applyNumberFormat="1" applyFont="1" applyFill="1" applyBorder="1" applyAlignment="1">
      <alignment horizontal="center" wrapText="1"/>
    </xf>
    <xf numFmtId="0" fontId="6" fillId="3" borderId="6" xfId="0" applyNumberFormat="1" applyFont="1" applyFill="1" applyBorder="1" applyAlignment="1">
      <alignment horizontal="center" wrapText="1"/>
    </xf>
    <xf numFmtId="0" fontId="6" fillId="9" borderId="2" xfId="0" applyNumberFormat="1" applyFont="1" applyFill="1" applyBorder="1" applyAlignment="1">
      <alignment horizontal="center" vertical="center" wrapText="1"/>
    </xf>
    <xf numFmtId="0" fontId="0" fillId="9" borderId="15" xfId="0" applyNumberFormat="1" applyFont="1" applyFill="1" applyBorder="1" applyAlignment="1">
      <alignment wrapText="1"/>
    </xf>
    <xf numFmtId="0" fontId="0" fillId="9" borderId="0" xfId="0" applyNumberFormat="1" applyFont="1" applyFill="1" applyBorder="1" applyAlignment="1">
      <alignment wrapText="1"/>
    </xf>
    <xf numFmtId="0" fontId="4" fillId="0" borderId="2" xfId="0" applyNumberFormat="1" applyFont="1" applyFill="1" applyBorder="1" applyAlignment="1">
      <alignment horizontal="center" wrapText="1"/>
    </xf>
    <xf numFmtId="0" fontId="4" fillId="0" borderId="2" xfId="0" applyNumberFormat="1" applyFont="1" applyFill="1" applyBorder="1" applyAlignment="1">
      <alignment horizontal="center"/>
    </xf>
    <xf numFmtId="0" fontId="0" fillId="9" borderId="0" xfId="0" applyNumberFormat="1" applyFont="1" applyFill="1" applyAlignment="1">
      <alignment wrapText="1"/>
    </xf>
    <xf numFmtId="0" fontId="3" fillId="0" borderId="2" xfId="1" applyNumberFormat="1" applyFont="1" applyFill="1" applyBorder="1" applyAlignment="1">
      <alignment horizontal="center" wrapText="1"/>
    </xf>
    <xf numFmtId="0" fontId="6" fillId="0" borderId="11" xfId="0" applyNumberFormat="1" applyFont="1" applyBorder="1" applyAlignment="1">
      <alignment wrapText="1"/>
    </xf>
    <xf numFmtId="0" fontId="6" fillId="0" borderId="12" xfId="0" applyNumberFormat="1" applyFont="1" applyBorder="1" applyAlignment="1">
      <alignment wrapText="1"/>
    </xf>
    <xf numFmtId="0" fontId="6" fillId="0" borderId="16" xfId="0" applyNumberFormat="1" applyFont="1" applyBorder="1" applyAlignment="1">
      <alignment wrapText="1"/>
    </xf>
    <xf numFmtId="0" fontId="6" fillId="0" borderId="0" xfId="0" applyNumberFormat="1" applyFont="1" applyBorder="1" applyAlignment="1">
      <alignment horizontal="center" vertical="center" wrapText="1"/>
    </xf>
    <xf numFmtId="0" fontId="0" fillId="0" borderId="0" xfId="0" applyNumberFormat="1" applyFont="1" applyBorder="1" applyAlignment="1">
      <alignment wrapText="1"/>
    </xf>
    <xf numFmtId="0" fontId="6" fillId="0" borderId="17" xfId="0" applyNumberFormat="1" applyFont="1" applyBorder="1" applyAlignment="1">
      <alignment wrapText="1"/>
    </xf>
    <xf numFmtId="0" fontId="6" fillId="0" borderId="19" xfId="0" applyNumberFormat="1" applyFont="1" applyBorder="1" applyAlignment="1">
      <alignment wrapText="1"/>
    </xf>
    <xf numFmtId="0" fontId="6" fillId="0" borderId="20" xfId="0" applyNumberFormat="1" applyFont="1" applyBorder="1" applyAlignment="1">
      <alignment wrapText="1"/>
    </xf>
    <xf numFmtId="0" fontId="6" fillId="0" borderId="20" xfId="0" applyNumberFormat="1" applyFont="1" applyBorder="1" applyAlignment="1">
      <alignment horizontal="center" vertical="center" wrapText="1"/>
    </xf>
    <xf numFmtId="0" fontId="0" fillId="0" borderId="20" xfId="0" applyNumberFormat="1" applyFont="1" applyBorder="1" applyAlignment="1">
      <alignment wrapText="1"/>
    </xf>
    <xf numFmtId="0" fontId="6" fillId="0" borderId="21" xfId="0" applyNumberFormat="1" applyFont="1" applyBorder="1" applyAlignment="1">
      <alignment wrapText="1"/>
    </xf>
    <xf numFmtId="0" fontId="6" fillId="0" borderId="0" xfId="29" applyNumberFormat="1" applyFont="1" applyAlignment="1">
      <alignment wrapText="1"/>
    </xf>
    <xf numFmtId="0" fontId="6" fillId="0" borderId="4" xfId="0" applyNumberFormat="1" applyFont="1" applyBorder="1" applyAlignment="1">
      <alignment wrapText="1"/>
    </xf>
    <xf numFmtId="2" fontId="3" fillId="0" borderId="2" xfId="1" applyNumberFormat="1" applyFont="1" applyFill="1" applyBorder="1" applyAlignment="1">
      <alignment horizontal="center" wrapText="1"/>
    </xf>
    <xf numFmtId="0" fontId="5" fillId="8" borderId="4" xfId="0" applyFont="1" applyFill="1" applyBorder="1" applyAlignment="1">
      <alignment horizontal="center" vertical="center" wrapText="1"/>
    </xf>
    <xf numFmtId="0" fontId="6" fillId="9" borderId="2" xfId="0" applyFont="1" applyFill="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left" vertical="center" wrapText="1"/>
    </xf>
    <xf numFmtId="0" fontId="5" fillId="9" borderId="0" xfId="0" applyFont="1" applyFill="1" applyAlignment="1">
      <alignment wrapText="1"/>
    </xf>
    <xf numFmtId="0" fontId="5" fillId="11" borderId="5" xfId="0" applyFont="1" applyFill="1" applyBorder="1" applyAlignment="1">
      <alignment vertical="center" wrapText="1"/>
    </xf>
    <xf numFmtId="0" fontId="6" fillId="0" borderId="5" xfId="0" applyFont="1" applyBorder="1" applyAlignment="1">
      <alignment vertical="center" wrapText="1"/>
    </xf>
    <xf numFmtId="0" fontId="5" fillId="8" borderId="8" xfId="0" applyFont="1" applyFill="1" applyBorder="1" applyAlignment="1">
      <alignment horizontal="center" vertical="center" wrapText="1"/>
    </xf>
    <xf numFmtId="0" fontId="5" fillId="7" borderId="5" xfId="0" applyFont="1" applyFill="1" applyBorder="1" applyAlignment="1">
      <alignment vertical="center" wrapText="1"/>
    </xf>
    <xf numFmtId="0" fontId="6" fillId="11" borderId="5" xfId="0" applyFont="1" applyFill="1" applyBorder="1" applyAlignment="1">
      <alignment vertical="center" wrapText="1"/>
    </xf>
    <xf numFmtId="0" fontId="6" fillId="11" borderId="8" xfId="0" applyFont="1" applyFill="1" applyBorder="1" applyAlignment="1">
      <alignment vertical="center" wrapText="1"/>
    </xf>
    <xf numFmtId="0" fontId="6" fillId="0" borderId="7" xfId="0" applyFont="1" applyBorder="1" applyAlignment="1">
      <alignment wrapText="1"/>
    </xf>
    <xf numFmtId="164" fontId="6" fillId="0" borderId="7" xfId="0" applyNumberFormat="1" applyFont="1" applyBorder="1" applyAlignment="1">
      <alignment horizontal="left" vertical="center" wrapText="1"/>
    </xf>
    <xf numFmtId="0" fontId="6" fillId="0" borderId="7" xfId="0" applyFont="1" applyBorder="1" applyAlignment="1">
      <alignment horizontal="left" vertical="top" wrapText="1"/>
    </xf>
    <xf numFmtId="0" fontId="6" fillId="0" borderId="7" xfId="0" applyFont="1" applyBorder="1" applyAlignment="1">
      <alignment vertical="top" wrapText="1"/>
    </xf>
    <xf numFmtId="0" fontId="6" fillId="0" borderId="0" xfId="0" applyFont="1" applyBorder="1" applyAlignment="1">
      <alignment horizontal="center" wrapText="1"/>
    </xf>
    <xf numFmtId="0" fontId="6" fillId="9" borderId="2" xfId="0" applyFont="1" applyFill="1" applyBorder="1" applyAlignment="1">
      <alignment wrapText="1"/>
    </xf>
    <xf numFmtId="0" fontId="6" fillId="9" borderId="2" xfId="0" applyFont="1" applyFill="1" applyBorder="1" applyAlignment="1">
      <alignment horizontal="center" wrapText="1"/>
    </xf>
    <xf numFmtId="0" fontId="21" fillId="9" borderId="0" xfId="0" applyFont="1" applyFill="1" applyBorder="1" applyAlignment="1">
      <alignment horizontal="center" vertical="center" wrapText="1"/>
    </xf>
    <xf numFmtId="0" fontId="6" fillId="7" borderId="5" xfId="0" applyFont="1" applyFill="1" applyBorder="1" applyAlignment="1">
      <alignment vertical="center" wrapText="1"/>
    </xf>
    <xf numFmtId="0" fontId="6" fillId="7" borderId="5" xfId="0" applyFont="1" applyFill="1" applyBorder="1" applyAlignment="1">
      <alignment wrapText="1"/>
    </xf>
    <xf numFmtId="0" fontId="6" fillId="7" borderId="5" xfId="0" applyFont="1" applyFill="1" applyBorder="1" applyAlignment="1">
      <alignment horizontal="center" vertical="center" wrapText="1"/>
    </xf>
    <xf numFmtId="0" fontId="6" fillId="11" borderId="5" xfId="0" applyFont="1" applyFill="1" applyBorder="1" applyAlignment="1">
      <alignment wrapText="1"/>
    </xf>
    <xf numFmtId="0" fontId="6" fillId="9" borderId="0" xfId="0" applyFont="1" applyFill="1" applyAlignment="1">
      <alignment horizontal="left" wrapText="1"/>
    </xf>
    <xf numFmtId="0" fontId="4" fillId="9" borderId="0" xfId="0" applyFont="1" applyFill="1" applyBorder="1" applyAlignment="1">
      <alignment horizontal="center" vertical="center" wrapText="1"/>
    </xf>
    <xf numFmtId="0" fontId="3" fillId="9" borderId="0" xfId="0" applyNumberFormat="1" applyFont="1" applyFill="1" applyBorder="1" applyAlignment="1">
      <alignment horizontal="center" wrapText="1"/>
    </xf>
    <xf numFmtId="0" fontId="4" fillId="9" borderId="0" xfId="0" applyFont="1" applyFill="1" applyBorder="1" applyAlignment="1">
      <alignment horizontal="center" wrapText="1"/>
    </xf>
    <xf numFmtId="9" fontId="3" fillId="9" borderId="0" xfId="1" applyFont="1" applyFill="1" applyBorder="1" applyAlignment="1">
      <alignment horizontal="center" wrapText="1"/>
    </xf>
    <xf numFmtId="0" fontId="5" fillId="9" borderId="2" xfId="0" applyFont="1" applyFill="1" applyBorder="1" applyAlignment="1">
      <alignment wrapText="1"/>
    </xf>
    <xf numFmtId="0" fontId="7" fillId="9" borderId="2" xfId="0" applyFont="1" applyFill="1" applyBorder="1" applyAlignment="1">
      <alignment horizontal="center" vertical="center" wrapText="1"/>
    </xf>
    <xf numFmtId="0" fontId="5" fillId="9" borderId="0" xfId="0" applyNumberFormat="1" applyFont="1" applyFill="1" applyAlignment="1">
      <alignment wrapText="1"/>
    </xf>
    <xf numFmtId="0" fontId="4" fillId="9" borderId="0" xfId="0" applyNumberFormat="1" applyFont="1" applyFill="1" applyBorder="1" applyAlignment="1">
      <alignment horizontal="center" vertical="center" wrapText="1"/>
    </xf>
    <xf numFmtId="0" fontId="3" fillId="9" borderId="2" xfId="0" applyNumberFormat="1" applyFont="1" applyFill="1" applyBorder="1" applyAlignment="1">
      <alignment horizontal="center" wrapText="1"/>
    </xf>
    <xf numFmtId="0" fontId="4" fillId="9" borderId="0" xfId="0" applyNumberFormat="1" applyFont="1" applyFill="1" applyBorder="1" applyAlignment="1">
      <alignment horizontal="center" wrapText="1"/>
    </xf>
    <xf numFmtId="2" fontId="3" fillId="9" borderId="0" xfId="1" applyNumberFormat="1" applyFont="1" applyFill="1" applyBorder="1" applyAlignment="1">
      <alignment horizontal="center" wrapText="1"/>
    </xf>
    <xf numFmtId="0" fontId="3" fillId="9" borderId="0" xfId="1" applyNumberFormat="1" applyFont="1" applyFill="1" applyBorder="1" applyAlignment="1">
      <alignment horizontal="center" wrapText="1"/>
    </xf>
    <xf numFmtId="0" fontId="4" fillId="9" borderId="0" xfId="0" applyFont="1" applyFill="1" applyAlignment="1"/>
    <xf numFmtId="0" fontId="20" fillId="9" borderId="0" xfId="0" applyFont="1" applyFill="1" applyAlignment="1">
      <alignment wrapText="1"/>
    </xf>
    <xf numFmtId="0" fontId="20" fillId="9" borderId="0" xfId="0" applyFont="1" applyFill="1" applyAlignment="1">
      <alignment horizontal="center" wrapText="1"/>
    </xf>
    <xf numFmtId="0" fontId="5" fillId="11" borderId="8"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8" borderId="8" xfId="0" applyFont="1" applyFill="1" applyBorder="1" applyAlignment="1">
      <alignment horizontal="center" vertical="center" wrapText="1"/>
    </xf>
    <xf numFmtId="164" fontId="6" fillId="9" borderId="0" xfId="0" applyNumberFormat="1" applyFont="1" applyFill="1" applyAlignment="1">
      <alignment wrapText="1"/>
    </xf>
    <xf numFmtId="0" fontId="15" fillId="8" borderId="2" xfId="0" quotePrefix="1" applyFont="1" applyFill="1" applyBorder="1" applyAlignment="1">
      <alignment horizontal="center" vertical="center" wrapText="1"/>
    </xf>
    <xf numFmtId="0" fontId="6" fillId="0" borderId="2" xfId="0" applyFont="1" applyBorder="1" applyAlignment="1">
      <alignment horizontal="center" vertical="center" wrapText="1"/>
    </xf>
    <xf numFmtId="0" fontId="5" fillId="11" borderId="4" xfId="0" applyFont="1" applyFill="1" applyBorder="1" applyAlignment="1">
      <alignment horizontal="center" vertical="center" wrapText="1"/>
    </xf>
    <xf numFmtId="0" fontId="5"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6" fillId="0" borderId="0" xfId="0" applyFont="1" applyAlignment="1">
      <alignment horizontal="center" vertical="center" wrapText="1"/>
    </xf>
    <xf numFmtId="0" fontId="6" fillId="9"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11" borderId="24" xfId="0" applyNumberFormat="1" applyFont="1" applyFill="1" applyBorder="1" applyAlignment="1">
      <alignment horizontal="center" vertical="center" wrapText="1"/>
    </xf>
    <xf numFmtId="0" fontId="5" fillId="11" borderId="2" xfId="0" applyNumberFormat="1"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11" borderId="2" xfId="0" applyNumberFormat="1" applyFont="1" applyFill="1" applyBorder="1" applyAlignment="1">
      <alignment vertical="center" wrapText="1"/>
    </xf>
    <xf numFmtId="0" fontId="4" fillId="0" borderId="2" xfId="0" applyNumberFormat="1" applyFont="1" applyFill="1" applyBorder="1" applyAlignment="1">
      <alignment wrapText="1"/>
    </xf>
    <xf numFmtId="0" fontId="4" fillId="0" borderId="2" xfId="0" applyNumberFormat="1" applyFont="1" applyFill="1" applyBorder="1" applyAlignment="1"/>
    <xf numFmtId="2" fontId="3" fillId="0" borderId="2" xfId="1" applyNumberFormat="1" applyFont="1" applyFill="1" applyBorder="1" applyAlignment="1">
      <alignment wrapText="1"/>
    </xf>
    <xf numFmtId="0" fontId="3" fillId="0" borderId="2" xfId="1" applyNumberFormat="1" applyFont="1" applyFill="1" applyBorder="1" applyAlignment="1">
      <alignment wrapText="1"/>
    </xf>
    <xf numFmtId="0" fontId="3" fillId="0" borderId="2" xfId="0" applyNumberFormat="1" applyFont="1" applyFill="1" applyBorder="1" applyAlignment="1">
      <alignment horizontal="center" vertical="center" wrapText="1"/>
    </xf>
    <xf numFmtId="0" fontId="4" fillId="15" borderId="2" xfId="0" applyFont="1" applyFill="1" applyBorder="1" applyAlignment="1">
      <alignment horizontal="center" wrapText="1"/>
    </xf>
    <xf numFmtId="0" fontId="5" fillId="9" borderId="0" xfId="0" applyFont="1" applyFill="1" applyAlignment="1">
      <alignment horizontal="center" wrapText="1"/>
    </xf>
    <xf numFmtId="0" fontId="5" fillId="11" borderId="3" xfId="0" applyFont="1" applyFill="1" applyBorder="1" applyAlignment="1">
      <alignment vertical="center" wrapText="1"/>
    </xf>
    <xf numFmtId="0" fontId="5" fillId="11" borderId="4" xfId="0" applyFont="1" applyFill="1" applyBorder="1" applyAlignment="1">
      <alignment vertical="center" wrapText="1"/>
    </xf>
    <xf numFmtId="0" fontId="6" fillId="8" borderId="2" xfId="0" applyFont="1" applyFill="1" applyBorder="1" applyAlignment="1">
      <alignment horizontal="center" vertical="center" wrapText="1"/>
    </xf>
    <xf numFmtId="0" fontId="6" fillId="0" borderId="1" xfId="0" applyFont="1" applyBorder="1" applyAlignment="1">
      <alignment vertical="center" wrapText="1"/>
    </xf>
    <xf numFmtId="0" fontId="6" fillId="11" borderId="5" xfId="0" applyFont="1" applyFill="1" applyBorder="1" applyAlignment="1">
      <alignment horizontal="center" vertical="center" wrapText="1"/>
    </xf>
    <xf numFmtId="0" fontId="5" fillId="7" borderId="4" xfId="0" applyFont="1" applyFill="1" applyBorder="1" applyAlignment="1">
      <alignment vertical="center" wrapText="1"/>
    </xf>
    <xf numFmtId="0" fontId="5" fillId="7" borderId="2" xfId="0" applyFont="1" applyFill="1" applyBorder="1" applyAlignment="1">
      <alignment vertical="center" wrapText="1"/>
    </xf>
    <xf numFmtId="0" fontId="5" fillId="8" borderId="3" xfId="0" applyFont="1" applyFill="1" applyBorder="1" applyAlignment="1">
      <alignment vertical="center" wrapText="1"/>
    </xf>
    <xf numFmtId="9" fontId="4" fillId="0" borderId="2" xfId="1" applyFont="1" applyFill="1" applyBorder="1" applyAlignment="1">
      <alignment horizontal="center" wrapText="1"/>
    </xf>
    <xf numFmtId="0" fontId="6" fillId="0" borderId="24" xfId="0" applyFont="1" applyBorder="1" applyAlignment="1">
      <alignment vertical="center" wrapText="1"/>
    </xf>
    <xf numFmtId="0" fontId="4" fillId="17" borderId="5" xfId="0" applyFont="1" applyFill="1" applyBorder="1" applyAlignment="1">
      <alignment horizontal="center" wrapText="1"/>
    </xf>
    <xf numFmtId="0" fontId="7" fillId="0" borderId="4" xfId="0" applyFont="1" applyFill="1" applyBorder="1" applyAlignment="1">
      <alignment horizontal="center" vertical="center" wrapText="1"/>
    </xf>
    <xf numFmtId="0" fontId="5"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6" fillId="0" borderId="0" xfId="0" applyFont="1" applyBorder="1" applyAlignment="1">
      <alignment horizontal="left" wrapText="1"/>
    </xf>
    <xf numFmtId="0" fontId="5" fillId="11" borderId="2"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6" fillId="0" borderId="0" xfId="0" applyFont="1" applyAlignment="1">
      <alignment horizontal="left" wrapText="1"/>
    </xf>
    <xf numFmtId="0" fontId="5" fillId="7" borderId="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14" fillId="0" borderId="2" xfId="0" applyFont="1" applyBorder="1" applyAlignment="1">
      <alignment vertical="center" wrapText="1"/>
    </xf>
    <xf numFmtId="164" fontId="6" fillId="0" borderId="0" xfId="0" applyNumberFormat="1" applyFont="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4" fillId="0" borderId="2" xfId="0" applyFont="1" applyFill="1" applyBorder="1" applyAlignment="1">
      <alignment horizontal="center" vertical="center"/>
    </xf>
    <xf numFmtId="0" fontId="0" fillId="0" borderId="0" xfId="0" applyAlignment="1">
      <alignment vertical="center"/>
    </xf>
    <xf numFmtId="0" fontId="14" fillId="7" borderId="29" xfId="0" applyFont="1" applyFill="1" applyBorder="1" applyAlignment="1">
      <alignment vertical="center" wrapText="1"/>
    </xf>
    <xf numFmtId="0" fontId="14" fillId="9" borderId="29" xfId="0" applyFont="1" applyFill="1" applyBorder="1" applyAlignment="1">
      <alignment vertical="center" wrapText="1"/>
    </xf>
    <xf numFmtId="0" fontId="17" fillId="7" borderId="29" xfId="0" applyFont="1" applyFill="1" applyBorder="1" applyAlignment="1">
      <alignment horizontal="left" vertical="center" wrapText="1"/>
    </xf>
    <xf numFmtId="0" fontId="19" fillId="7" borderId="29" xfId="0" applyFont="1" applyFill="1" applyBorder="1" applyAlignment="1">
      <alignment vertical="center" wrapText="1"/>
    </xf>
    <xf numFmtId="0" fontId="14" fillId="7" borderId="7" xfId="0" applyFont="1" applyFill="1" applyBorder="1" applyAlignment="1">
      <alignment vertical="center" wrapText="1"/>
    </xf>
    <xf numFmtId="0" fontId="0" fillId="0" borderId="24" xfId="0" applyFill="1" applyBorder="1" applyAlignment="1" applyProtection="1">
      <alignment vertical="center" wrapText="1"/>
      <protection locked="0"/>
    </xf>
    <xf numFmtId="0" fontId="0" fillId="0" borderId="36" xfId="0" applyBorder="1" applyAlignment="1" applyProtection="1">
      <alignment vertical="center" wrapText="1"/>
      <protection locked="0"/>
    </xf>
    <xf numFmtId="0" fontId="6" fillId="3" borderId="8" xfId="0" applyFont="1" applyFill="1" applyBorder="1" applyAlignment="1">
      <alignment horizontal="center" vertical="center" wrapText="1"/>
    </xf>
    <xf numFmtId="0" fontId="6" fillId="0" borderId="16" xfId="0" applyFont="1" applyBorder="1" applyAlignment="1">
      <alignment vertical="center" wrapText="1"/>
    </xf>
    <xf numFmtId="0" fontId="6" fillId="0" borderId="19" xfId="0" applyFont="1" applyBorder="1" applyAlignment="1">
      <alignment vertical="center" wrapText="1"/>
    </xf>
    <xf numFmtId="0" fontId="5" fillId="0" borderId="0" xfId="0" applyFont="1" applyAlignment="1">
      <alignment horizontal="left" wrapText="1"/>
    </xf>
    <xf numFmtId="0" fontId="6" fillId="0" borderId="1" xfId="0" applyFont="1" applyBorder="1" applyAlignment="1">
      <alignment horizontal="left" vertical="center"/>
    </xf>
    <xf numFmtId="0" fontId="5" fillId="0" borderId="2"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3" borderId="7" xfId="0" applyFont="1" applyFill="1" applyBorder="1" applyAlignment="1">
      <alignment horizontal="left" wrapText="1"/>
    </xf>
    <xf numFmtId="0" fontId="6" fillId="0" borderId="20" xfId="0" applyFont="1" applyBorder="1" applyAlignment="1">
      <alignment horizontal="left" wrapText="1"/>
    </xf>
    <xf numFmtId="0" fontId="0" fillId="7" borderId="2" xfId="0" applyNumberFormat="1" applyFill="1" applyBorder="1" applyAlignment="1" applyProtection="1">
      <alignment vertical="center" wrapText="1"/>
      <protection locked="0"/>
    </xf>
    <xf numFmtId="0" fontId="5" fillId="7" borderId="2" xfId="0" applyNumberFormat="1" applyFont="1" applyFill="1" applyBorder="1" applyAlignment="1">
      <alignment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 xfId="0" applyFont="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64" fontId="5" fillId="0" borderId="3"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11" borderId="3"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4" fillId="17" borderId="2" xfId="0" applyFont="1" applyFill="1" applyBorder="1" applyAlignment="1">
      <alignment horizontal="center" vertical="center" wrapText="1"/>
    </xf>
    <xf numFmtId="0" fontId="4" fillId="17" borderId="5" xfId="0" applyFont="1" applyFill="1" applyBorder="1" applyAlignment="1">
      <alignment horizontal="center" wrapText="1"/>
    </xf>
    <xf numFmtId="0" fontId="4" fillId="17" borderId="7" xfId="0" applyFont="1" applyFill="1" applyBorder="1" applyAlignment="1">
      <alignment horizontal="center" wrapText="1"/>
    </xf>
    <xf numFmtId="0" fontId="5" fillId="15" borderId="13"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15" xfId="0" applyFont="1" applyFill="1" applyBorder="1" applyAlignment="1">
      <alignment horizontal="center" vertical="center" wrapText="1"/>
    </xf>
    <xf numFmtId="0" fontId="5" fillId="15" borderId="18"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14" fillId="0" borderId="41"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9" xfId="0" applyFont="1" applyBorder="1" applyAlignment="1">
      <alignment horizontal="center" vertical="center" wrapText="1"/>
    </xf>
    <xf numFmtId="0" fontId="0" fillId="0" borderId="26"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13" fillId="0" borderId="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8" xfId="0" applyFont="1" applyFill="1" applyBorder="1" applyAlignment="1">
      <alignment horizontal="center" vertical="center" wrapText="1"/>
    </xf>
    <xf numFmtId="168" fontId="6" fillId="0" borderId="3" xfId="28" applyNumberFormat="1" applyFont="1" applyBorder="1" applyAlignment="1">
      <alignment horizontal="center" vertical="center" wrapText="1"/>
    </xf>
    <xf numFmtId="168" fontId="6" fillId="0" borderId="24" xfId="28" applyNumberFormat="1" applyFont="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9" fontId="6" fillId="0" borderId="2" xfId="0" applyNumberFormat="1" applyFont="1" applyBorder="1" applyAlignment="1">
      <alignment horizontal="center" vertical="center" wrapText="1"/>
    </xf>
    <xf numFmtId="0" fontId="6" fillId="0" borderId="16" xfId="0" applyFont="1" applyBorder="1" applyAlignment="1">
      <alignment horizontal="left" wrapText="1"/>
    </xf>
    <xf numFmtId="0" fontId="0" fillId="0" borderId="0" xfId="0"/>
    <xf numFmtId="0" fontId="0" fillId="0" borderId="17"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8" fontId="6" fillId="0" borderId="4" xfId="28" applyNumberFormat="1" applyFont="1" applyBorder="1" applyAlignment="1">
      <alignment horizontal="center" vertical="center" wrapText="1"/>
    </xf>
    <xf numFmtId="0" fontId="5" fillId="0" borderId="10" xfId="0" applyFont="1" applyBorder="1" applyAlignment="1">
      <alignment horizontal="center" wrapText="1"/>
    </xf>
    <xf numFmtId="0" fontId="0" fillId="0" borderId="11" xfId="0" applyBorder="1"/>
    <xf numFmtId="0" fontId="5" fillId="0" borderId="24" xfId="0" applyFont="1" applyBorder="1" applyAlignment="1">
      <alignment horizontal="center" vertical="center" wrapText="1"/>
    </xf>
    <xf numFmtId="0" fontId="4" fillId="0" borderId="0" xfId="0" applyFont="1" applyAlignment="1">
      <alignment horizontal="center" wrapText="1"/>
    </xf>
    <xf numFmtId="0" fontId="4" fillId="0" borderId="0" xfId="0" applyFont="1" applyAlignment="1">
      <alignment horizontal="center"/>
    </xf>
    <xf numFmtId="0" fontId="4" fillId="0" borderId="1" xfId="0" applyFont="1" applyBorder="1" applyAlignment="1">
      <alignment horizontal="right" wrapText="1"/>
    </xf>
    <xf numFmtId="0" fontId="4" fillId="0" borderId="0" xfId="0" applyFont="1" applyBorder="1" applyAlignment="1">
      <alignment horizontal="right" wrapText="1"/>
    </xf>
    <xf numFmtId="0" fontId="0" fillId="0" borderId="0" xfId="0" applyAlignment="1">
      <alignment horizontal="right" wrapText="1"/>
    </xf>
    <xf numFmtId="0" fontId="0" fillId="0" borderId="1" xfId="0" applyBorder="1" applyAlignment="1">
      <alignment horizontal="right" wrapText="1"/>
    </xf>
    <xf numFmtId="0" fontId="0" fillId="0" borderId="0" xfId="0" applyBorder="1" applyAlignment="1">
      <alignment horizontal="right" wrapText="1"/>
    </xf>
    <xf numFmtId="0" fontId="20" fillId="0" borderId="0" xfId="0" applyFont="1" applyAlignment="1">
      <alignment horizontal="left" wrapText="1"/>
    </xf>
    <xf numFmtId="0" fontId="6" fillId="0" borderId="0" xfId="0" applyFont="1" applyBorder="1" applyAlignment="1">
      <alignment horizontal="left" wrapText="1"/>
    </xf>
    <xf numFmtId="0" fontId="6" fillId="0" borderId="17" xfId="0" applyFont="1" applyBorder="1" applyAlignment="1">
      <alignment horizontal="left" wrapText="1"/>
    </xf>
    <xf numFmtId="10" fontId="6" fillId="0" borderId="2" xfId="0" applyNumberFormat="1" applyFont="1" applyBorder="1" applyAlignment="1">
      <alignment horizontal="center" vertical="center" wrapText="1"/>
    </xf>
    <xf numFmtId="0" fontId="5" fillId="12" borderId="5" xfId="0" applyFont="1" applyFill="1" applyBorder="1" applyAlignment="1">
      <alignment horizontal="right"/>
    </xf>
    <xf numFmtId="0" fontId="5" fillId="12" borderId="6" xfId="0" applyFont="1" applyFill="1" applyBorder="1" applyAlignment="1">
      <alignment horizontal="right"/>
    </xf>
    <xf numFmtId="0" fontId="5" fillId="12" borderId="7" xfId="0" applyFont="1" applyFill="1" applyBorder="1" applyAlignment="1">
      <alignment horizontal="right"/>
    </xf>
    <xf numFmtId="0" fontId="5" fillId="12" borderId="5" xfId="0" applyFont="1" applyFill="1" applyBorder="1" applyAlignment="1">
      <alignment horizontal="right" wrapText="1"/>
    </xf>
    <xf numFmtId="0" fontId="5" fillId="12" borderId="6" xfId="0" applyFont="1" applyFill="1" applyBorder="1" applyAlignment="1">
      <alignment horizontal="right" wrapText="1"/>
    </xf>
    <xf numFmtId="0" fontId="5" fillId="12" borderId="7" xfId="0" applyFont="1" applyFill="1" applyBorder="1" applyAlignment="1">
      <alignment horizontal="right" wrapText="1"/>
    </xf>
    <xf numFmtId="0" fontId="6" fillId="0" borderId="1" xfId="0" applyFont="1" applyBorder="1" applyAlignment="1">
      <alignment horizontal="left" wrapText="1"/>
    </xf>
    <xf numFmtId="0" fontId="5" fillId="12" borderId="5" xfId="0" applyFont="1" applyFill="1" applyBorder="1" applyAlignment="1">
      <alignment horizontal="left" wrapText="1"/>
    </xf>
    <xf numFmtId="0" fontId="5" fillId="12" borderId="7" xfId="0" applyFont="1" applyFill="1" applyBorder="1" applyAlignment="1">
      <alignment horizontal="left" wrapText="1"/>
    </xf>
    <xf numFmtId="0" fontId="7" fillId="13" borderId="3" xfId="0" applyFont="1" applyFill="1" applyBorder="1" applyAlignment="1">
      <alignment horizontal="center" wrapText="1"/>
    </xf>
    <xf numFmtId="0" fontId="7" fillId="13" borderId="24" xfId="0" applyFont="1" applyFill="1" applyBorder="1" applyAlignment="1">
      <alignment horizontal="center" wrapText="1"/>
    </xf>
    <xf numFmtId="0" fontId="7" fillId="13" borderId="4" xfId="0" applyFont="1" applyFill="1" applyBorder="1" applyAlignment="1">
      <alignment horizontal="center" wrapText="1"/>
    </xf>
    <xf numFmtId="0" fontId="5" fillId="0" borderId="13" xfId="0" applyFont="1" applyBorder="1" applyAlignment="1">
      <alignment horizontal="center" vertical="center" wrapText="1"/>
    </xf>
    <xf numFmtId="0" fontId="5" fillId="0" borderId="8" xfId="0" applyFont="1" applyBorder="1" applyAlignment="1">
      <alignment horizontal="center" vertical="center" wrapText="1"/>
    </xf>
    <xf numFmtId="0" fontId="5" fillId="11" borderId="2" xfId="0" applyFont="1" applyFill="1" applyBorder="1" applyAlignment="1">
      <alignment horizontal="center" vertical="center" wrapText="1"/>
    </xf>
    <xf numFmtId="0" fontId="7" fillId="15" borderId="13" xfId="0" applyFont="1" applyFill="1" applyBorder="1" applyAlignment="1">
      <alignment horizontal="center" vertical="center" wrapText="1"/>
    </xf>
    <xf numFmtId="0" fontId="7" fillId="15" borderId="15"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18" xfId="0" applyFont="1" applyFill="1" applyBorder="1" applyAlignment="1">
      <alignment horizontal="center" vertical="center" wrapText="1"/>
    </xf>
    <xf numFmtId="0" fontId="6" fillId="0" borderId="0" xfId="0" applyFont="1" applyBorder="1" applyAlignment="1">
      <alignment horizontal="center" vertical="center" wrapText="1"/>
    </xf>
    <xf numFmtId="0" fontId="5" fillId="4" borderId="0" xfId="0" applyFont="1" applyFill="1" applyBorder="1" applyAlignment="1">
      <alignment horizontal="center" vertical="center" wrapText="1"/>
    </xf>
    <xf numFmtId="0" fontId="13" fillId="0" borderId="24" xfId="0" applyFont="1" applyBorder="1" applyAlignment="1">
      <alignment horizontal="left" vertical="center" wrapText="1"/>
    </xf>
    <xf numFmtId="0" fontId="0" fillId="0" borderId="40" xfId="0" applyBorder="1" applyAlignment="1">
      <alignment horizontal="center"/>
    </xf>
    <xf numFmtId="0" fontId="0" fillId="0" borderId="24" xfId="0" applyBorder="1" applyAlignment="1" applyProtection="1">
      <alignment horizontal="left" vertical="center" wrapText="1"/>
      <protection locked="0"/>
    </xf>
    <xf numFmtId="0" fontId="14" fillId="0" borderId="3" xfId="0" applyFont="1" applyBorder="1" applyAlignment="1">
      <alignment horizontal="left" vertical="center" wrapText="1"/>
    </xf>
    <xf numFmtId="0" fontId="14" fillId="0" borderId="24" xfId="0" applyFont="1" applyBorder="1" applyAlignment="1">
      <alignment horizontal="left" vertical="center" wrapText="1"/>
    </xf>
    <xf numFmtId="0" fontId="14" fillId="0" borderId="4" xfId="0" applyFont="1" applyBorder="1" applyAlignment="1">
      <alignment horizontal="left" vertical="center" wrapText="1"/>
    </xf>
    <xf numFmtId="0" fontId="14" fillId="0" borderId="15" xfId="0" applyFont="1" applyBorder="1" applyAlignment="1">
      <alignment horizontal="center" vertical="top" wrapText="1"/>
    </xf>
    <xf numFmtId="0" fontId="14" fillId="0" borderId="40" xfId="0" applyFont="1" applyBorder="1" applyAlignment="1">
      <alignment horizontal="center" vertical="top" wrapText="1"/>
    </xf>
    <xf numFmtId="0" fontId="14" fillId="0" borderId="18" xfId="0" applyFont="1" applyBorder="1" applyAlignment="1">
      <alignment horizontal="center" vertical="top" wrapText="1"/>
    </xf>
    <xf numFmtId="0" fontId="0" fillId="0" borderId="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14" fillId="0" borderId="31" xfId="0" applyFont="1" applyBorder="1" applyAlignment="1">
      <alignment horizontal="left" vertical="center" wrapText="1"/>
    </xf>
    <xf numFmtId="0" fontId="14" fillId="0" borderId="25" xfId="0" applyFont="1" applyBorder="1" applyAlignment="1">
      <alignment horizontal="left" vertical="center" wrapText="1"/>
    </xf>
    <xf numFmtId="0" fontId="14" fillId="0" borderId="29" xfId="0" applyFont="1" applyBorder="1" applyAlignment="1">
      <alignment horizontal="left" vertical="center" wrapText="1"/>
    </xf>
    <xf numFmtId="0" fontId="0" fillId="0" borderId="26"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168" fontId="6" fillId="8" borderId="3" xfId="28" applyNumberFormat="1" applyFont="1" applyFill="1" applyBorder="1" applyAlignment="1">
      <alignment horizontal="center" vertical="center" wrapText="1"/>
    </xf>
    <xf numFmtId="168" fontId="6" fillId="8" borderId="24" xfId="28" applyNumberFormat="1" applyFont="1" applyFill="1" applyBorder="1" applyAlignment="1">
      <alignment horizontal="center" vertical="center" wrapText="1"/>
    </xf>
    <xf numFmtId="168" fontId="6" fillId="8" borderId="4" xfId="28" applyNumberFormat="1" applyFont="1" applyFill="1" applyBorder="1" applyAlignment="1">
      <alignment horizontal="center" vertical="center" wrapText="1"/>
    </xf>
    <xf numFmtId="0" fontId="14" fillId="0" borderId="41" xfId="0" applyFont="1" applyBorder="1" applyAlignment="1">
      <alignment horizontal="left" vertical="center" wrapText="1"/>
    </xf>
    <xf numFmtId="0" fontId="21" fillId="13" borderId="3" xfId="0" applyFont="1" applyFill="1" applyBorder="1" applyAlignment="1">
      <alignment horizontal="center" wrapText="1"/>
    </xf>
    <xf numFmtId="0" fontId="21" fillId="13" borderId="24" xfId="0" applyFont="1" applyFill="1" applyBorder="1" applyAlignment="1">
      <alignment horizontal="center" wrapText="1"/>
    </xf>
    <xf numFmtId="0" fontId="21" fillId="13" borderId="4" xfId="0" applyFont="1" applyFill="1" applyBorder="1" applyAlignment="1">
      <alignment horizontal="center" wrapText="1"/>
    </xf>
    <xf numFmtId="0" fontId="5" fillId="11" borderId="24"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4" fillId="0" borderId="0" xfId="0" applyFont="1" applyFill="1" applyBorder="1" applyAlignment="1">
      <alignment horizontal="center" wrapText="1"/>
    </xf>
    <xf numFmtId="0" fontId="25" fillId="7" borderId="2" xfId="0" applyFont="1" applyFill="1" applyBorder="1" applyAlignment="1">
      <alignment horizontal="left" vertical="center" wrapText="1"/>
    </xf>
    <xf numFmtId="0" fontId="0" fillId="0" borderId="4" xfId="0" applyBorder="1" applyAlignment="1" applyProtection="1">
      <alignment horizontal="center" vertical="center" wrapText="1"/>
      <protection locked="0"/>
    </xf>
    <xf numFmtId="0" fontId="26"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2" xfId="0" applyBorder="1" applyAlignment="1" applyProtection="1">
      <alignment horizontal="left" vertical="center" wrapText="1"/>
      <protection locked="0"/>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25" fillId="0" borderId="2"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24"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4" xfId="0" applyFont="1" applyFill="1" applyBorder="1" applyAlignment="1">
      <alignment horizontal="center" vertical="top" wrapText="1"/>
    </xf>
    <xf numFmtId="0" fontId="15" fillId="9" borderId="3" xfId="0" quotePrefix="1" applyFont="1" applyFill="1" applyBorder="1" applyAlignment="1">
      <alignment horizontal="center" vertical="center" wrapText="1"/>
    </xf>
    <xf numFmtId="0" fontId="15" fillId="9" borderId="24" xfId="0" quotePrefix="1" applyFont="1" applyFill="1" applyBorder="1" applyAlignment="1">
      <alignment horizontal="center" vertical="center" wrapText="1"/>
    </xf>
    <xf numFmtId="0" fontId="15" fillId="9" borderId="4" xfId="0" quotePrefix="1"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24"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15" fillId="7" borderId="4"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7" borderId="24" xfId="0" applyFont="1" applyFill="1" applyBorder="1" applyAlignment="1">
      <alignment horizontal="center" vertical="center" wrapText="1"/>
    </xf>
    <xf numFmtId="0" fontId="25" fillId="7" borderId="4" xfId="0" applyFont="1" applyFill="1" applyBorder="1" applyAlignment="1">
      <alignment horizontal="center" vertical="center" wrapText="1"/>
    </xf>
    <xf numFmtId="168" fontId="6" fillId="7" borderId="3" xfId="28" applyNumberFormat="1" applyFont="1" applyFill="1" applyBorder="1" applyAlignment="1">
      <alignment horizontal="center" vertical="center" wrapText="1"/>
    </xf>
    <xf numFmtId="168" fontId="6" fillId="7" borderId="24" xfId="28" applyNumberFormat="1" applyFont="1" applyFill="1" applyBorder="1" applyAlignment="1">
      <alignment horizontal="center" vertical="center" wrapText="1"/>
    </xf>
    <xf numFmtId="168" fontId="6" fillId="7" borderId="4" xfId="28"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25" fillId="9" borderId="2" xfId="0" applyFont="1" applyFill="1" applyBorder="1" applyAlignment="1">
      <alignment horizontal="left" vertical="center" wrapText="1"/>
    </xf>
    <xf numFmtId="0" fontId="4" fillId="0" borderId="3" xfId="0" applyFont="1" applyFill="1" applyBorder="1" applyAlignment="1">
      <alignment vertical="top" wrapText="1"/>
    </xf>
    <xf numFmtId="0" fontId="4" fillId="0" borderId="24" xfId="0" applyFont="1" applyFill="1" applyBorder="1" applyAlignment="1">
      <alignment vertical="top" wrapText="1"/>
    </xf>
    <xf numFmtId="0" fontId="4" fillId="0" borderId="4" xfId="0" applyFont="1" applyFill="1" applyBorder="1" applyAlignment="1">
      <alignment vertical="top" wrapText="1"/>
    </xf>
    <xf numFmtId="0" fontId="5" fillId="11"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0" fillId="0" borderId="24" xfId="0" applyBorder="1"/>
    <xf numFmtId="0" fontId="0" fillId="0" borderId="4" xfId="0" applyBorder="1"/>
    <xf numFmtId="0" fontId="5" fillId="7"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22" fillId="0" borderId="2" xfId="0" applyFont="1" applyBorder="1" applyAlignment="1">
      <alignment horizontal="center" vertical="center" wrapText="1"/>
    </xf>
    <xf numFmtId="0" fontId="25" fillId="0" borderId="2" xfId="0" applyFont="1" applyFill="1" applyBorder="1" applyAlignment="1">
      <alignment horizontal="center" vertical="center" wrapText="1"/>
    </xf>
    <xf numFmtId="0" fontId="6" fillId="0" borderId="0" xfId="0" applyFont="1" applyAlignment="1">
      <alignment horizontal="center" wrapText="1"/>
    </xf>
    <xf numFmtId="0" fontId="4" fillId="0" borderId="3" xfId="0" applyNumberFormat="1" applyFont="1" applyFill="1" applyBorder="1" applyAlignment="1">
      <alignment horizontal="left" vertical="top" wrapText="1"/>
    </xf>
    <xf numFmtId="0" fontId="4" fillId="0" borderId="24" xfId="0" applyNumberFormat="1" applyFont="1" applyFill="1" applyBorder="1" applyAlignment="1">
      <alignment horizontal="left" vertical="top" wrapText="1"/>
    </xf>
    <xf numFmtId="0" fontId="4" fillId="0" borderId="4" xfId="0" applyNumberFormat="1" applyFont="1" applyFill="1" applyBorder="1" applyAlignment="1">
      <alignment horizontal="left" vertical="top" wrapText="1"/>
    </xf>
    <xf numFmtId="0" fontId="7" fillId="13" borderId="13" xfId="0" applyFont="1" applyFill="1" applyBorder="1" applyAlignment="1">
      <alignment horizontal="center" wrapText="1"/>
    </xf>
    <xf numFmtId="0" fontId="7" fillId="13" borderId="1" xfId="0" applyFont="1" applyFill="1" applyBorder="1" applyAlignment="1">
      <alignment horizontal="center" wrapText="1"/>
    </xf>
    <xf numFmtId="0" fontId="7" fillId="13" borderId="8" xfId="0" applyFont="1" applyFill="1" applyBorder="1" applyAlignment="1">
      <alignment horizontal="center" wrapText="1"/>
    </xf>
    <xf numFmtId="0" fontId="6" fillId="0" borderId="1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6" fillId="11" borderId="24" xfId="0" applyFont="1" applyFill="1" applyBorder="1" applyAlignment="1">
      <alignment horizontal="center" vertical="center" wrapText="1"/>
    </xf>
    <xf numFmtId="0" fontId="6" fillId="11" borderId="24" xfId="0" applyFont="1" applyFill="1" applyBorder="1" applyAlignment="1">
      <alignment horizontal="center" wrapText="1"/>
    </xf>
    <xf numFmtId="0" fontId="6" fillId="0" borderId="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 fillId="0" borderId="2" xfId="0" applyFont="1" applyBorder="1" applyAlignment="1">
      <alignment horizontal="left" vertical="center" wrapText="1"/>
    </xf>
    <xf numFmtId="168" fontId="6" fillId="0" borderId="2" xfId="28" applyNumberFormat="1" applyFont="1" applyBorder="1" applyAlignment="1">
      <alignment horizontal="center" vertical="center" wrapText="1"/>
    </xf>
    <xf numFmtId="168" fontId="6" fillId="0" borderId="2" xfId="28" applyNumberFormat="1" applyFont="1" applyBorder="1" applyAlignment="1">
      <alignment horizontal="left" vertical="center" wrapText="1"/>
    </xf>
    <xf numFmtId="0" fontId="0" fillId="0" borderId="34" xfId="0" applyBorder="1" applyAlignment="1" applyProtection="1">
      <alignment horizontal="center" vertical="center" wrapText="1"/>
      <protection locked="0"/>
    </xf>
    <xf numFmtId="0" fontId="0" fillId="0" borderId="30" xfId="0" applyBorder="1" applyAlignment="1">
      <alignment vertical="center"/>
    </xf>
    <xf numFmtId="0" fontId="0" fillId="0" borderId="35" xfId="0" applyBorder="1" applyAlignment="1">
      <alignment vertical="center"/>
    </xf>
    <xf numFmtId="0" fontId="0" fillId="0" borderId="15"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7" fillId="13" borderId="2" xfId="0" applyFont="1" applyFill="1" applyBorder="1" applyAlignment="1">
      <alignment horizontal="center" wrapText="1"/>
    </xf>
    <xf numFmtId="0" fontId="6" fillId="0" borderId="3" xfId="0" applyFont="1" applyBorder="1" applyAlignment="1">
      <alignment horizontal="center" wrapText="1"/>
    </xf>
    <xf numFmtId="0" fontId="6" fillId="0" borderId="24" xfId="0" applyFont="1" applyBorder="1" applyAlignment="1">
      <alignment horizontal="center" wrapText="1"/>
    </xf>
    <xf numFmtId="0" fontId="6" fillId="0" borderId="4" xfId="0" applyFont="1" applyBorder="1" applyAlignment="1">
      <alignment horizontal="center" wrapText="1"/>
    </xf>
    <xf numFmtId="0" fontId="6" fillId="8" borderId="13" xfId="0" applyFont="1" applyFill="1" applyBorder="1" applyAlignment="1">
      <alignment horizontal="left" vertical="center" wrapText="1"/>
    </xf>
    <xf numFmtId="0" fontId="6" fillId="8" borderId="1" xfId="0" applyFont="1" applyFill="1" applyBorder="1" applyAlignment="1">
      <alignment horizontal="left" vertical="center" wrapText="1"/>
    </xf>
    <xf numFmtId="0" fontId="6" fillId="8" borderId="8" xfId="0" applyFont="1" applyFill="1" applyBorder="1" applyAlignment="1">
      <alignment horizontal="left"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8" xfId="0" applyFont="1" applyBorder="1" applyAlignment="1">
      <alignment horizontal="center" vertical="center" wrapText="1"/>
    </xf>
    <xf numFmtId="0" fontId="21" fillId="13" borderId="3" xfId="0" applyFont="1" applyFill="1" applyBorder="1" applyAlignment="1">
      <alignment horizontal="center" vertical="center" wrapText="1"/>
    </xf>
    <xf numFmtId="0" fontId="21" fillId="13" borderId="24"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5" fillId="14" borderId="2"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24"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0" borderId="0" xfId="0" applyFont="1" applyAlignment="1">
      <alignment horizontal="right" wrapText="1"/>
    </xf>
    <xf numFmtId="0" fontId="6" fillId="0" borderId="0" xfId="0" applyFont="1" applyAlignment="1">
      <alignment horizontal="left" wrapText="1"/>
    </xf>
    <xf numFmtId="0" fontId="5" fillId="12" borderId="5" xfId="0" applyFont="1" applyFill="1" applyBorder="1" applyAlignment="1">
      <alignment horizontal="right" vertical="center"/>
    </xf>
    <xf numFmtId="0" fontId="5" fillId="12" borderId="6" xfId="0" applyFont="1" applyFill="1" applyBorder="1" applyAlignment="1">
      <alignment horizontal="right" vertical="center"/>
    </xf>
    <xf numFmtId="0" fontId="5" fillId="12" borderId="7" xfId="0" applyFont="1" applyFill="1" applyBorder="1" applyAlignment="1">
      <alignment horizontal="right" vertical="center"/>
    </xf>
    <xf numFmtId="0" fontId="6" fillId="0" borderId="1" xfId="0" applyFont="1" applyBorder="1" applyAlignment="1">
      <alignment horizontal="left" vertical="center" wrapText="1"/>
    </xf>
    <xf numFmtId="0" fontId="6" fillId="0" borderId="40" xfId="0" applyFont="1" applyBorder="1" applyAlignment="1">
      <alignment horizontal="left" vertical="center" wrapText="1"/>
    </xf>
    <xf numFmtId="0" fontId="5" fillId="7" borderId="13"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15" borderId="13" xfId="0" applyFont="1" applyFill="1" applyBorder="1" applyAlignment="1">
      <alignment horizontal="center" wrapText="1"/>
    </xf>
    <xf numFmtId="0" fontId="5" fillId="15" borderId="15" xfId="0" applyFont="1" applyFill="1" applyBorder="1" applyAlignment="1">
      <alignment horizontal="center" wrapText="1"/>
    </xf>
    <xf numFmtId="0" fontId="5" fillId="15" borderId="8" xfId="0" applyFont="1" applyFill="1" applyBorder="1" applyAlignment="1">
      <alignment horizontal="center" wrapText="1"/>
    </xf>
    <xf numFmtId="0" fontId="5" fillId="15" borderId="18" xfId="0" applyFont="1" applyFill="1" applyBorder="1" applyAlignment="1">
      <alignment horizont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14" fillId="7" borderId="41" xfId="0" applyFont="1" applyFill="1" applyBorder="1" applyAlignment="1">
      <alignment horizontal="center" vertical="center" wrapText="1"/>
    </xf>
    <xf numFmtId="0" fontId="14" fillId="7" borderId="29" xfId="0" applyFont="1" applyFill="1" applyBorder="1" applyAlignment="1">
      <alignment horizontal="center" vertical="center" wrapText="1"/>
    </xf>
    <xf numFmtId="0" fontId="0" fillId="0" borderId="27" xfId="0" applyBorder="1" applyAlignment="1">
      <alignment horizontal="center" vertical="center"/>
    </xf>
    <xf numFmtId="0" fontId="0" fillId="0" borderId="28" xfId="0" applyBorder="1" applyAlignment="1">
      <alignment horizontal="center" vertical="center"/>
    </xf>
    <xf numFmtId="0" fontId="14" fillId="10" borderId="41"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29" xfId="0" applyFont="1" applyFill="1" applyBorder="1" applyAlignment="1">
      <alignment horizontal="center" vertical="center" wrapText="1"/>
    </xf>
    <xf numFmtId="0" fontId="5" fillId="15" borderId="3" xfId="0" applyFont="1" applyFill="1" applyBorder="1" applyAlignment="1">
      <alignment horizontal="center" vertical="center" wrapText="1"/>
    </xf>
    <xf numFmtId="0" fontId="5" fillId="15" borderId="4"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24"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wrapText="1"/>
    </xf>
    <xf numFmtId="0" fontId="7" fillId="0" borderId="24"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24"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24"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6" fillId="11" borderId="3" xfId="0" applyFont="1" applyFill="1" applyBorder="1" applyAlignment="1">
      <alignment horizontal="center" wrapText="1"/>
    </xf>
    <xf numFmtId="0" fontId="6" fillId="11" borderId="4" xfId="0" applyFont="1" applyFill="1" applyBorder="1" applyAlignment="1">
      <alignment horizontal="center" wrapText="1"/>
    </xf>
    <xf numFmtId="0" fontId="6" fillId="0" borderId="0" xfId="0" applyFont="1" applyBorder="1" applyAlignment="1">
      <alignment horizontal="left" vertical="center" wrapText="1"/>
    </xf>
    <xf numFmtId="0" fontId="6" fillId="0" borderId="0" xfId="0" applyFont="1" applyAlignment="1">
      <alignment horizontal="left" vertical="center" wrapText="1"/>
    </xf>
    <xf numFmtId="0" fontId="5" fillId="0" borderId="3"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24"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34"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14" fillId="9" borderId="37" xfId="0" applyFont="1" applyFill="1" applyBorder="1" applyAlignment="1">
      <alignment horizontal="left" vertical="center" wrapText="1"/>
    </xf>
    <xf numFmtId="0" fontId="14" fillId="9" borderId="38" xfId="0" applyFont="1" applyFill="1" applyBorder="1" applyAlignment="1">
      <alignment horizontal="left" vertical="center" wrapText="1"/>
    </xf>
    <xf numFmtId="0" fontId="13" fillId="9" borderId="2" xfId="0" applyFont="1" applyFill="1" applyBorder="1" applyAlignment="1">
      <alignment horizontal="left" vertical="center" wrapText="1"/>
    </xf>
    <xf numFmtId="0" fontId="14" fillId="9" borderId="37" xfId="0" applyFont="1" applyFill="1" applyBorder="1" applyAlignment="1">
      <alignment horizontal="center" vertical="top" wrapText="1"/>
    </xf>
    <xf numFmtId="0" fontId="14" fillId="9" borderId="38" xfId="0" applyFont="1" applyFill="1" applyBorder="1" applyAlignment="1">
      <alignment horizontal="center" vertical="top" wrapText="1"/>
    </xf>
    <xf numFmtId="0" fontId="0" fillId="0" borderId="26" xfId="0" applyBorder="1" applyAlignment="1" applyProtection="1">
      <alignment horizontal="center" vertical="top" wrapText="1"/>
      <protection locked="0"/>
    </xf>
    <xf numFmtId="0" fontId="0" fillId="0" borderId="28" xfId="0" applyBorder="1" applyAlignment="1" applyProtection="1">
      <alignment horizontal="center" vertical="top" wrapText="1"/>
      <protection locked="0"/>
    </xf>
    <xf numFmtId="0" fontId="14" fillId="9" borderId="37"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4" fillId="9" borderId="38" xfId="0" applyFont="1" applyFill="1" applyBorder="1" applyAlignment="1">
      <alignment horizontal="center" vertical="center" wrapText="1"/>
    </xf>
    <xf numFmtId="0" fontId="7" fillId="9" borderId="2" xfId="0" applyFont="1" applyFill="1" applyBorder="1" applyAlignment="1">
      <alignment horizontal="center" wrapText="1"/>
    </xf>
    <xf numFmtId="0" fontId="5" fillId="9" borderId="3"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9" borderId="2"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4" fillId="17" borderId="2" xfId="0" applyNumberFormat="1" applyFont="1" applyFill="1" applyBorder="1" applyAlignment="1">
      <alignment horizontal="center" vertical="center" wrapText="1"/>
    </xf>
    <xf numFmtId="0" fontId="4" fillId="17" borderId="5" xfId="0" applyNumberFormat="1" applyFont="1" applyFill="1" applyBorder="1" applyAlignment="1">
      <alignment horizontal="center" wrapText="1"/>
    </xf>
    <xf numFmtId="0" fontId="4" fillId="17" borderId="7" xfId="0" applyNumberFormat="1" applyFont="1" applyFill="1" applyBorder="1" applyAlignment="1">
      <alignment horizontal="center" wrapText="1"/>
    </xf>
    <xf numFmtId="0" fontId="5" fillId="15" borderId="13" xfId="0" applyNumberFormat="1" applyFont="1" applyFill="1" applyBorder="1" applyAlignment="1">
      <alignment horizontal="center" vertical="center" wrapText="1"/>
    </xf>
    <xf numFmtId="0" fontId="5" fillId="15" borderId="15" xfId="0" applyNumberFormat="1" applyFont="1" applyFill="1" applyBorder="1" applyAlignment="1">
      <alignment horizontal="center" vertical="center" wrapText="1"/>
    </xf>
    <xf numFmtId="0" fontId="5" fillId="15" borderId="8" xfId="0" applyNumberFormat="1" applyFont="1" applyFill="1" applyBorder="1" applyAlignment="1">
      <alignment horizontal="center" vertical="center" wrapText="1"/>
    </xf>
    <xf numFmtId="0" fontId="5" fillId="15" borderId="18" xfId="0" applyNumberFormat="1" applyFont="1" applyFill="1" applyBorder="1" applyAlignment="1">
      <alignment horizontal="center" vertical="center" wrapText="1"/>
    </xf>
    <xf numFmtId="0" fontId="5" fillId="11" borderId="3" xfId="0" applyNumberFormat="1" applyFont="1" applyFill="1" applyBorder="1" applyAlignment="1">
      <alignment horizontal="center" vertical="center" wrapText="1"/>
    </xf>
    <xf numFmtId="0" fontId="5" fillId="11" borderId="24" xfId="0" applyNumberFormat="1" applyFont="1" applyFill="1" applyBorder="1" applyAlignment="1">
      <alignment horizontal="center" vertical="center" wrapText="1"/>
    </xf>
    <xf numFmtId="0" fontId="5" fillId="11" borderId="4" xfId="0" applyNumberFormat="1" applyFont="1" applyFill="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4" fillId="17" borderId="5" xfId="0" applyNumberFormat="1" applyFont="1" applyFill="1" applyBorder="1" applyAlignment="1">
      <alignment wrapText="1"/>
    </xf>
    <xf numFmtId="0" fontId="4" fillId="17" borderId="7" xfId="0" applyNumberFormat="1" applyFont="1" applyFill="1" applyBorder="1" applyAlignment="1">
      <alignment wrapText="1"/>
    </xf>
    <xf numFmtId="0" fontId="5" fillId="2" borderId="2" xfId="0" applyNumberFormat="1" applyFont="1" applyFill="1" applyBorder="1" applyAlignment="1">
      <alignment horizontal="center" vertical="center" wrapText="1"/>
    </xf>
    <xf numFmtId="0" fontId="4" fillId="0" borderId="0" xfId="0" applyNumberFormat="1" applyFont="1" applyAlignment="1">
      <alignment horizontal="center"/>
    </xf>
    <xf numFmtId="0" fontId="20" fillId="0" borderId="0" xfId="0" applyNumberFormat="1" applyFont="1" applyAlignment="1">
      <alignment horizontal="left" wrapText="1"/>
    </xf>
    <xf numFmtId="0" fontId="5" fillId="12" borderId="5" xfId="0" applyNumberFormat="1" applyFont="1" applyFill="1" applyBorder="1" applyAlignment="1">
      <alignment horizontal="right" vertical="center"/>
    </xf>
    <xf numFmtId="0" fontId="5" fillId="12" borderId="6" xfId="0" applyNumberFormat="1" applyFont="1" applyFill="1" applyBorder="1" applyAlignment="1">
      <alignment horizontal="right" vertical="center"/>
    </xf>
    <xf numFmtId="0" fontId="5" fillId="12" borderId="7" xfId="0" applyNumberFormat="1" applyFont="1" applyFill="1" applyBorder="1" applyAlignment="1">
      <alignment horizontal="right" vertical="center"/>
    </xf>
    <xf numFmtId="0" fontId="5" fillId="12" borderId="5" xfId="0" applyNumberFormat="1" applyFont="1" applyFill="1" applyBorder="1" applyAlignment="1">
      <alignment horizontal="right"/>
    </xf>
    <xf numFmtId="0" fontId="5" fillId="12" borderId="7" xfId="0" applyNumberFormat="1" applyFont="1" applyFill="1" applyBorder="1" applyAlignment="1">
      <alignment horizontal="right"/>
    </xf>
    <xf numFmtId="0" fontId="6" fillId="0" borderId="1" xfId="0" applyNumberFormat="1" applyFont="1" applyBorder="1" applyAlignment="1">
      <alignment horizontal="left" vertical="center" wrapText="1"/>
    </xf>
    <xf numFmtId="0" fontId="6" fillId="0" borderId="0" xfId="0" applyNumberFormat="1" applyFont="1" applyAlignment="1">
      <alignment horizontal="left" vertical="center" wrapText="1"/>
    </xf>
    <xf numFmtId="0" fontId="5" fillId="12" borderId="5" xfId="0" applyNumberFormat="1" applyFont="1" applyFill="1" applyBorder="1" applyAlignment="1">
      <alignment horizontal="right" wrapText="1"/>
    </xf>
    <xf numFmtId="0" fontId="5" fillId="12" borderId="6" xfId="0" applyNumberFormat="1" applyFont="1" applyFill="1" applyBorder="1" applyAlignment="1">
      <alignment horizontal="right" wrapText="1"/>
    </xf>
    <xf numFmtId="0" fontId="5" fillId="12" borderId="7" xfId="0" applyNumberFormat="1" applyFont="1" applyFill="1" applyBorder="1" applyAlignment="1">
      <alignment horizontal="right" wrapText="1"/>
    </xf>
    <xf numFmtId="0" fontId="6" fillId="0" borderId="0" xfId="0" applyNumberFormat="1" applyFont="1" applyBorder="1" applyAlignment="1">
      <alignment horizontal="left" vertical="center" wrapText="1"/>
    </xf>
    <xf numFmtId="0" fontId="5" fillId="8" borderId="3" xfId="0" applyNumberFormat="1" applyFont="1" applyFill="1" applyBorder="1" applyAlignment="1">
      <alignment horizontal="center" vertical="center" wrapText="1"/>
    </xf>
    <xf numFmtId="0" fontId="21" fillId="13" borderId="3" xfId="0" applyNumberFormat="1" applyFont="1" applyFill="1" applyBorder="1" applyAlignment="1">
      <alignment horizontal="center" vertical="center" wrapText="1"/>
    </xf>
    <xf numFmtId="0" fontId="21" fillId="13" borderId="24" xfId="0" applyNumberFormat="1" applyFont="1" applyFill="1" applyBorder="1" applyAlignment="1">
      <alignment horizontal="center" vertical="center" wrapText="1"/>
    </xf>
    <xf numFmtId="0" fontId="21" fillId="13" borderId="4"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5" fillId="8" borderId="4" xfId="0" applyNumberFormat="1" applyFont="1" applyFill="1" applyBorder="1" applyAlignment="1">
      <alignment horizontal="center" vertical="center" wrapText="1"/>
    </xf>
    <xf numFmtId="0" fontId="5" fillId="7" borderId="3" xfId="0" applyNumberFormat="1" applyFont="1" applyFill="1" applyBorder="1" applyAlignment="1">
      <alignment horizontal="center" vertical="center" wrapText="1"/>
    </xf>
    <xf numFmtId="0" fontId="5" fillId="7" borderId="24" xfId="0" applyNumberFormat="1" applyFont="1" applyFill="1" applyBorder="1" applyAlignment="1">
      <alignment horizontal="center" vertical="center" wrapText="1"/>
    </xf>
    <xf numFmtId="0" fontId="5" fillId="7" borderId="4" xfId="0" applyNumberFormat="1" applyFont="1" applyFill="1" applyBorder="1" applyAlignment="1">
      <alignment horizontal="center" vertical="center" wrapText="1"/>
    </xf>
    <xf numFmtId="0" fontId="6" fillId="0" borderId="2" xfId="0" applyNumberFormat="1" applyFont="1" applyBorder="1" applyAlignment="1">
      <alignment horizontal="center" vertical="center" wrapText="1"/>
    </xf>
    <xf numFmtId="0" fontId="6" fillId="0" borderId="16" xfId="0" applyNumberFormat="1" applyFont="1" applyBorder="1" applyAlignment="1">
      <alignment horizontal="left" wrapText="1"/>
    </xf>
    <xf numFmtId="0" fontId="0" fillId="0" borderId="0" xfId="0" applyNumberFormat="1"/>
    <xf numFmtId="0" fontId="0" fillId="0" borderId="17" xfId="0" applyNumberFormat="1" applyBorder="1"/>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0" xfId="0" applyNumberFormat="1" applyFont="1" applyBorder="1" applyAlignment="1">
      <alignment horizontal="left" wrapText="1"/>
    </xf>
    <xf numFmtId="0" fontId="6" fillId="0" borderId="17" xfId="0" applyNumberFormat="1" applyFont="1" applyBorder="1" applyAlignment="1">
      <alignment horizontal="left" wrapText="1"/>
    </xf>
    <xf numFmtId="0" fontId="4" fillId="0" borderId="0" xfId="0" applyNumberFormat="1" applyFont="1" applyFill="1" applyBorder="1" applyAlignment="1">
      <alignment horizontal="center" wrapText="1"/>
    </xf>
    <xf numFmtId="0" fontId="5" fillId="0" borderId="10" xfId="0" applyNumberFormat="1" applyFont="1" applyBorder="1" applyAlignment="1">
      <alignment horizontal="center" wrapText="1"/>
    </xf>
    <xf numFmtId="0" fontId="0" fillId="0" borderId="11" xfId="0" applyNumberFormat="1" applyBorder="1"/>
    <xf numFmtId="0" fontId="5" fillId="4" borderId="13" xfId="0" applyNumberFormat="1" applyFont="1" applyFill="1" applyBorder="1" applyAlignment="1">
      <alignment horizontal="center" vertical="center" wrapText="1"/>
    </xf>
    <xf numFmtId="0" fontId="5" fillId="4" borderId="14" xfId="0" applyNumberFormat="1" applyFont="1" applyFill="1" applyBorder="1" applyAlignment="1">
      <alignment horizontal="center" vertical="center" wrapText="1"/>
    </xf>
    <xf numFmtId="0" fontId="5" fillId="4" borderId="15" xfId="0" applyNumberFormat="1" applyFont="1" applyFill="1" applyBorder="1" applyAlignment="1">
      <alignment horizontal="center" vertical="center" wrapText="1"/>
    </xf>
    <xf numFmtId="0" fontId="5" fillId="4" borderId="8" xfId="0" applyNumberFormat="1" applyFont="1" applyFill="1" applyBorder="1" applyAlignment="1">
      <alignment horizontal="center" vertical="center" wrapText="1"/>
    </xf>
    <xf numFmtId="0" fontId="5" fillId="4" borderId="9" xfId="0" applyNumberFormat="1" applyFont="1" applyFill="1" applyBorder="1" applyAlignment="1">
      <alignment horizontal="center" vertical="center" wrapText="1"/>
    </xf>
    <xf numFmtId="0" fontId="5" fillId="4" borderId="18" xfId="0" applyNumberFormat="1" applyFont="1" applyFill="1" applyBorder="1" applyAlignment="1">
      <alignment horizontal="center" vertical="center" wrapText="1"/>
    </xf>
    <xf numFmtId="0" fontId="5" fillId="5" borderId="13" xfId="0" applyNumberFormat="1" applyFont="1" applyFill="1" applyBorder="1" applyAlignment="1">
      <alignment horizontal="center" vertical="center" wrapText="1"/>
    </xf>
    <xf numFmtId="0" fontId="5" fillId="5" borderId="15" xfId="0" applyNumberFormat="1" applyFont="1" applyFill="1" applyBorder="1" applyAlignment="1">
      <alignment horizontal="center" vertical="center" wrapText="1"/>
    </xf>
    <xf numFmtId="0" fontId="5" fillId="5" borderId="8" xfId="0" applyNumberFormat="1" applyFont="1" applyFill="1" applyBorder="1" applyAlignment="1">
      <alignment horizontal="center" vertical="center" wrapText="1"/>
    </xf>
    <xf numFmtId="0" fontId="5" fillId="5" borderId="18"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13" fillId="0" borderId="2" xfId="0" applyNumberFormat="1" applyFont="1" applyBorder="1" applyAlignment="1">
      <alignment horizontal="left" vertical="center" wrapText="1"/>
    </xf>
    <xf numFmtId="0" fontId="0" fillId="0" borderId="26" xfId="0" applyNumberFormat="1" applyBorder="1" applyAlignment="1" applyProtection="1">
      <alignment horizontal="left" vertical="center" wrapText="1"/>
      <protection locked="0"/>
    </xf>
    <xf numFmtId="0" fontId="0" fillId="0" borderId="27" xfId="0" applyNumberFormat="1" applyBorder="1" applyAlignment="1" applyProtection="1">
      <alignment horizontal="left" vertical="center" wrapText="1"/>
      <protection locked="0"/>
    </xf>
    <xf numFmtId="0" fontId="0" fillId="0" borderId="28" xfId="0" applyNumberFormat="1" applyBorder="1" applyAlignment="1" applyProtection="1">
      <alignment horizontal="left" vertical="center" wrapText="1"/>
      <protection locked="0"/>
    </xf>
    <xf numFmtId="0" fontId="6" fillId="0" borderId="24" xfId="28" applyNumberFormat="1" applyFont="1" applyBorder="1" applyAlignment="1">
      <alignment horizontal="center" vertical="center" wrapText="1"/>
    </xf>
    <xf numFmtId="0" fontId="6" fillId="0" borderId="4" xfId="28" applyNumberFormat="1" applyFont="1" applyBorder="1" applyAlignment="1">
      <alignment horizontal="center" vertical="center" wrapText="1"/>
    </xf>
    <xf numFmtId="0" fontId="5" fillId="0" borderId="2" xfId="28" applyNumberFormat="1" applyFont="1" applyBorder="1" applyAlignment="1">
      <alignment horizontal="center" vertical="center" wrapText="1"/>
    </xf>
    <xf numFmtId="0" fontId="13" fillId="0" borderId="2" xfId="0" applyNumberFormat="1" applyFont="1" applyBorder="1" applyAlignment="1">
      <alignment horizontal="left" wrapText="1"/>
    </xf>
    <xf numFmtId="0" fontId="5" fillId="0" borderId="24" xfId="0" applyNumberFormat="1" applyFont="1" applyBorder="1" applyAlignment="1">
      <alignment horizontal="center" vertical="center" wrapText="1"/>
    </xf>
    <xf numFmtId="0" fontId="6" fillId="0" borderId="3" xfId="28"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4" fillId="0" borderId="3" xfId="0" applyNumberFormat="1" applyFont="1" applyFill="1" applyBorder="1" applyAlignment="1">
      <alignment horizontal="left" vertical="center" wrapText="1"/>
    </xf>
    <xf numFmtId="0" fontId="4" fillId="0" borderId="24" xfId="0" applyNumberFormat="1" applyFont="1" applyFill="1" applyBorder="1" applyAlignment="1">
      <alignment horizontal="left" vertical="center" wrapText="1"/>
    </xf>
    <xf numFmtId="0" fontId="6" fillId="0" borderId="24" xfId="0" applyNumberFormat="1" applyFont="1" applyBorder="1" applyAlignment="1">
      <alignment horizontal="center" vertical="center" wrapText="1"/>
    </xf>
    <xf numFmtId="0" fontId="6" fillId="0" borderId="2" xfId="0" applyNumberFormat="1" applyFont="1" applyBorder="1" applyAlignment="1">
      <alignment horizontal="center" wrapText="1"/>
    </xf>
    <xf numFmtId="0" fontId="6" fillId="0" borderId="2" xfId="0" applyFont="1" applyBorder="1" applyAlignment="1">
      <alignment horizontal="center" wrapText="1"/>
    </xf>
    <xf numFmtId="0" fontId="5" fillId="8" borderId="13"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3" fillId="0" borderId="15" xfId="0" applyFont="1" applyBorder="1" applyAlignment="1">
      <alignment horizontal="left" vertical="top" wrapText="1"/>
    </xf>
    <xf numFmtId="0" fontId="13" fillId="0" borderId="40" xfId="0" applyFont="1" applyBorder="1" applyAlignment="1">
      <alignment horizontal="left" vertical="top" wrapText="1"/>
    </xf>
    <xf numFmtId="0" fontId="13" fillId="0" borderId="18" xfId="0" applyFont="1" applyBorder="1" applyAlignment="1">
      <alignment horizontal="left" vertical="top" wrapText="1"/>
    </xf>
    <xf numFmtId="0" fontId="6" fillId="0" borderId="0" xfId="0" applyFont="1" applyAlignment="1">
      <alignment horizontal="left" vertical="top" wrapText="1"/>
    </xf>
    <xf numFmtId="0" fontId="14" fillId="0" borderId="2" xfId="0" applyFont="1" applyBorder="1" applyAlignment="1">
      <alignment horizontal="left" vertical="top" wrapText="1"/>
    </xf>
    <xf numFmtId="0" fontId="0" fillId="0" borderId="13"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168" fontId="6" fillId="0" borderId="14" xfId="28" applyNumberFormat="1" applyFont="1" applyBorder="1" applyAlignment="1">
      <alignment horizontal="center" vertical="center" wrapText="1"/>
    </xf>
    <xf numFmtId="168" fontId="6" fillId="0" borderId="0" xfId="28" applyNumberFormat="1" applyFont="1" applyBorder="1" applyAlignment="1">
      <alignment horizontal="center" vertical="center" wrapText="1"/>
    </xf>
    <xf numFmtId="168" fontId="6" fillId="0" borderId="9" xfId="28" applyNumberFormat="1" applyFont="1" applyBorder="1" applyAlignment="1">
      <alignment horizontal="center" vertical="center" wrapText="1"/>
    </xf>
    <xf numFmtId="0" fontId="14" fillId="0" borderId="24" xfId="0" applyFont="1" applyBorder="1" applyAlignment="1">
      <alignment horizontal="center" vertical="center"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0" fillId="0" borderId="3" xfId="0" applyBorder="1" applyAlignment="1" applyProtection="1">
      <alignment horizontal="center" vertical="top" wrapText="1"/>
      <protection locked="0"/>
    </xf>
    <xf numFmtId="0" fontId="0" fillId="0" borderId="4" xfId="0" applyBorder="1" applyAlignment="1" applyProtection="1">
      <alignment horizontal="center" vertical="top" wrapText="1"/>
      <protection locked="0"/>
    </xf>
    <xf numFmtId="0" fontId="5" fillId="9" borderId="24"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0" fillId="9" borderId="2" xfId="0" applyFill="1" applyBorder="1" applyAlignment="1" applyProtection="1">
      <alignment horizontal="left" vertical="center" wrapText="1"/>
      <protection locked="0"/>
    </xf>
    <xf numFmtId="168" fontId="5" fillId="0" borderId="2" xfId="28" applyNumberFormat="1" applyFont="1" applyBorder="1" applyAlignment="1">
      <alignment horizontal="center" vertical="center" wrapText="1"/>
    </xf>
    <xf numFmtId="0" fontId="20" fillId="0" borderId="0" xfId="0" applyFont="1" applyAlignment="1">
      <alignment horizontal="center" wrapText="1"/>
    </xf>
    <xf numFmtId="0" fontId="6" fillId="0" borderId="0" xfId="0" applyFont="1" applyAlignment="1">
      <alignment horizontal="left"/>
    </xf>
    <xf numFmtId="0" fontId="0" fillId="9" borderId="0" xfId="0" applyFill="1" applyAlignment="1">
      <alignment horizontal="left" vertical="top" wrapText="1"/>
    </xf>
    <xf numFmtId="0" fontId="29" fillId="0" borderId="0" xfId="0" applyFont="1" applyAlignment="1">
      <alignment horizontal="left"/>
    </xf>
    <xf numFmtId="0" fontId="4" fillId="0" borderId="0" xfId="0" applyFont="1" applyAlignment="1">
      <alignment horizontal="left"/>
    </xf>
  </cellXfs>
  <cellStyles count="30">
    <cellStyle name="ConditionalStyle_1" xfId="2"/>
    <cellStyle name="Default" xfId="3"/>
    <cellStyle name="Default 1" xfId="4"/>
    <cellStyle name="Excel Built-in Normal" xfId="5"/>
    <cellStyle name="Excel Built-in Normal 1" xfId="6"/>
    <cellStyle name="Excel Built-in Percent" xfId="7"/>
    <cellStyle name="Excel_20_Built-in_20_Normal" xfId="8"/>
    <cellStyle name="Heading" xfId="9"/>
    <cellStyle name="Heading1" xfId="10"/>
    <cellStyle name="Millares" xfId="28" builtinId="3"/>
    <cellStyle name="Millares 2" xfId="11"/>
    <cellStyle name="Millares 3" xfId="12"/>
    <cellStyle name="Moneda" xfId="29" builtinId="4"/>
    <cellStyle name="Normal" xfId="0" builtinId="0"/>
    <cellStyle name="Normal 2" xfId="13"/>
    <cellStyle name="Normal 2 2" xfId="14"/>
    <cellStyle name="Normal 3" xfId="15"/>
    <cellStyle name="Normal 4" xfId="16"/>
    <cellStyle name="Normal 4 2" xfId="17"/>
    <cellStyle name="Normal 5" xfId="18"/>
    <cellStyle name="Porcentaje" xfId="1" builtinId="5"/>
    <cellStyle name="Porcentaje 2" xfId="19"/>
    <cellStyle name="Porcentual 2" xfId="20"/>
    <cellStyle name="Porcentual 2 2" xfId="21"/>
    <cellStyle name="Porcentual 2 2 2" xfId="22"/>
    <cellStyle name="Porcentual 2 3" xfId="23"/>
    <cellStyle name="Porcentual 2 3 2" xfId="24"/>
    <cellStyle name="Porcentual 2 4" xfId="25"/>
    <cellStyle name="Result" xfId="26"/>
    <cellStyle name="Result2" xfId="27"/>
  </cellStyles>
  <dxfs count="68">
    <dxf>
      <font>
        <b/>
        <i val="0"/>
      </font>
      <fill>
        <patternFill>
          <bgColor rgb="FF00B050"/>
        </patternFill>
      </fill>
    </dxf>
    <dxf>
      <font>
        <b/>
        <i val="0"/>
      </font>
      <fill>
        <patternFill>
          <bgColor rgb="FFFFFF00"/>
        </patternFill>
      </fill>
    </dxf>
    <dxf>
      <font>
        <b/>
        <i val="0"/>
      </font>
      <fill>
        <patternFill>
          <bgColor rgb="FFFF0000"/>
        </patternFill>
      </fill>
    </dxf>
    <dxf>
      <font>
        <color rgb="FF006100"/>
      </font>
      <fill>
        <patternFill>
          <bgColor rgb="FF92D050"/>
        </patternFill>
      </fill>
    </dxf>
    <dxf>
      <font>
        <color rgb="FF9C6500"/>
      </font>
      <fill>
        <patternFill>
          <bgColor rgb="FFFFFF00"/>
        </patternFill>
      </fill>
    </dxf>
    <dxf>
      <font>
        <color rgb="FF9C0006"/>
      </font>
      <fill>
        <patternFill>
          <bgColor rgb="FFFF0000"/>
        </patternFill>
      </fill>
    </dxf>
    <dxf>
      <font>
        <color rgb="FF006100"/>
      </font>
      <fill>
        <patternFill>
          <bgColor rgb="FF92D050"/>
        </patternFill>
      </fill>
    </dxf>
    <dxf>
      <font>
        <color rgb="FF9C6500"/>
      </font>
      <fill>
        <patternFill>
          <bgColor rgb="FFFFFF00"/>
        </patternFill>
      </fill>
    </dxf>
    <dxf>
      <font>
        <color rgb="FF9C0006"/>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FF0000"/>
        </patternFill>
      </fill>
    </dxf>
  </dxfs>
  <tableStyles count="0" defaultTableStyle="TableStyleMedium2" defaultPivotStyle="PivotStyleLight16"/>
  <colors>
    <mruColors>
      <color rgb="FF65B2FF"/>
      <color rgb="FF81C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1782535</xdr:colOff>
      <xdr:row>0</xdr:row>
      <xdr:rowOff>157239</xdr:rowOff>
    </xdr:from>
    <xdr:to>
      <xdr:col>2</xdr:col>
      <xdr:colOff>938893</xdr:colOff>
      <xdr:row>7</xdr:row>
      <xdr:rowOff>98273</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782535" y="320525"/>
          <a:ext cx="3837215" cy="108101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1248834</xdr:colOff>
      <xdr:row>0</xdr:row>
      <xdr:rowOff>21168</xdr:rowOff>
    </xdr:from>
    <xdr:to>
      <xdr:col>1</xdr:col>
      <xdr:colOff>631825</xdr:colOff>
      <xdr:row>7</xdr:row>
      <xdr:rowOff>78317</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248834" y="21168"/>
          <a:ext cx="4002616" cy="1247774"/>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133350</xdr:colOff>
      <xdr:row>369</xdr:row>
      <xdr:rowOff>28575</xdr:rowOff>
    </xdr:from>
    <xdr:to>
      <xdr:col>11</xdr:col>
      <xdr:colOff>66674</xdr:colOff>
      <xdr:row>379</xdr:row>
      <xdr:rowOff>142875</xdr:rowOff>
    </xdr:to>
    <xdr:pic>
      <xdr:nvPicPr>
        <xdr:cNvPr id="24" name="23 Imagen"/>
        <xdr:cNvPicPr/>
      </xdr:nvPicPr>
      <xdr:blipFill>
        <a:blip xmlns:r="http://schemas.openxmlformats.org/officeDocument/2006/relationships" r:embed="rId1" cstate="print"/>
        <a:srcRect l="39464" t="59839" r="35113" b="16868"/>
        <a:stretch>
          <a:fillRect/>
        </a:stretch>
      </xdr:blipFill>
      <xdr:spPr bwMode="auto">
        <a:xfrm>
          <a:off x="3943350" y="59797950"/>
          <a:ext cx="4505324" cy="1733550"/>
        </a:xfrm>
        <a:prstGeom prst="rect">
          <a:avLst/>
        </a:prstGeom>
        <a:noFill/>
        <a:ln w="9525">
          <a:noFill/>
          <a:miter lim="800000"/>
          <a:headEnd/>
          <a:tailEnd/>
        </a:ln>
      </xdr:spPr>
    </xdr:pic>
    <xdr:clientData/>
  </xdr:twoCellAnchor>
  <xdr:twoCellAnchor editAs="oneCell">
    <xdr:from>
      <xdr:col>5</xdr:col>
      <xdr:colOff>119064</xdr:colOff>
      <xdr:row>97</xdr:row>
      <xdr:rowOff>154781</xdr:rowOff>
    </xdr:from>
    <xdr:to>
      <xdr:col>11</xdr:col>
      <xdr:colOff>642938</xdr:colOff>
      <xdr:row>116</xdr:row>
      <xdr:rowOff>95251</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3929064" y="16335375"/>
          <a:ext cx="5095874" cy="3107532"/>
        </a:xfrm>
        <a:prstGeom prst="rect">
          <a:avLst/>
        </a:prstGeom>
        <a:noFill/>
        <a:ln w="9525">
          <a:noFill/>
          <a:miter lim="800000"/>
          <a:headEnd/>
          <a:tailEnd/>
        </a:ln>
      </xdr:spPr>
    </xdr:pic>
    <xdr:clientData/>
  </xdr:twoCellAnchor>
  <xdr:twoCellAnchor editAs="oneCell">
    <xdr:from>
      <xdr:col>0</xdr:col>
      <xdr:colOff>14287</xdr:colOff>
      <xdr:row>9</xdr:row>
      <xdr:rowOff>11907</xdr:rowOff>
    </xdr:from>
    <xdr:to>
      <xdr:col>5</xdr:col>
      <xdr:colOff>328612</xdr:colOff>
      <xdr:row>30</xdr:row>
      <xdr:rowOff>61914</xdr:rowOff>
    </xdr:to>
    <xdr:pic>
      <xdr:nvPicPr>
        <xdr:cNvPr id="3" name="2 Imagen" descr="fotoinstitucional.jpg"/>
        <xdr:cNvPicPr>
          <a:picLocks noChangeAspect="1"/>
        </xdr:cNvPicPr>
      </xdr:nvPicPr>
      <xdr:blipFill>
        <a:blip xmlns:r="http://schemas.openxmlformats.org/officeDocument/2006/relationships" r:embed="rId2"/>
        <a:stretch>
          <a:fillRect/>
        </a:stretch>
      </xdr:blipFill>
      <xdr:spPr>
        <a:xfrm>
          <a:off x="14287" y="1524001"/>
          <a:ext cx="4124325" cy="3550444"/>
        </a:xfrm>
        <a:prstGeom prst="rect">
          <a:avLst/>
        </a:prstGeom>
      </xdr:spPr>
    </xdr:pic>
    <xdr:clientData/>
  </xdr:twoCellAnchor>
  <xdr:oneCellAnchor>
    <xdr:from>
      <xdr:col>5</xdr:col>
      <xdr:colOff>314326</xdr:colOff>
      <xdr:row>13</xdr:row>
      <xdr:rowOff>62452</xdr:rowOff>
    </xdr:from>
    <xdr:ext cx="4362449" cy="1782989"/>
    <xdr:sp macro="" textlink="">
      <xdr:nvSpPr>
        <xdr:cNvPr id="4" name="3 Rectángulo"/>
        <xdr:cNvSpPr/>
      </xdr:nvSpPr>
      <xdr:spPr>
        <a:xfrm>
          <a:off x="4124326" y="2186527"/>
          <a:ext cx="4362449" cy="1782989"/>
        </a:xfrm>
        <a:prstGeom prst="rect">
          <a:avLst/>
        </a:prstGeom>
        <a:noFill/>
      </xdr:spPr>
      <xdr:txBody>
        <a:bodyPr wrap="square" lIns="91440" tIns="45720" rIns="91440" bIns="45720">
          <a:spAutoFit/>
        </a:bodyPr>
        <a:lstStyle/>
        <a:p>
          <a:pPr algn="l"/>
          <a:r>
            <a:rPr lang="es-ES"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Plan</a:t>
          </a:r>
          <a:r>
            <a:rPr lang="es-ES" sz="3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de auditoría para</a:t>
          </a:r>
        </a:p>
        <a:p>
          <a:pPr algn="l"/>
          <a:r>
            <a:rPr lang="es-ES" sz="3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el mejoramiento de la calidad en salud</a:t>
          </a:r>
          <a:endParaRPr lang="es-ES"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oneCellAnchor>
  <xdr:twoCellAnchor editAs="oneCell">
    <xdr:from>
      <xdr:col>0</xdr:col>
      <xdr:colOff>0</xdr:colOff>
      <xdr:row>31</xdr:row>
      <xdr:rowOff>47625</xdr:rowOff>
    </xdr:from>
    <xdr:to>
      <xdr:col>1</xdr:col>
      <xdr:colOff>0</xdr:colOff>
      <xdr:row>35</xdr:row>
      <xdr:rowOff>1</xdr:rowOff>
    </xdr:to>
    <xdr:pic>
      <xdr:nvPicPr>
        <xdr:cNvPr id="5" name="4 Imagen" descr="logo_clínica san rafael"/>
        <xdr:cNvPicPr/>
      </xdr:nvPicPr>
      <xdr:blipFill>
        <a:blip xmlns:r="http://schemas.openxmlformats.org/officeDocument/2006/relationships" r:embed="rId3" cstate="print"/>
        <a:srcRect/>
        <a:stretch>
          <a:fillRect/>
        </a:stretch>
      </xdr:blipFill>
      <xdr:spPr bwMode="auto">
        <a:xfrm>
          <a:off x="0" y="5226844"/>
          <a:ext cx="762000" cy="619126"/>
        </a:xfrm>
        <a:prstGeom prst="rect">
          <a:avLst/>
        </a:prstGeom>
        <a:noFill/>
        <a:ln w="9525">
          <a:noFill/>
          <a:miter lim="800000"/>
          <a:headEnd/>
          <a:tailEnd/>
        </a:ln>
      </xdr:spPr>
    </xdr:pic>
    <xdr:clientData/>
  </xdr:twoCellAnchor>
  <xdr:oneCellAnchor>
    <xdr:from>
      <xdr:col>1</xdr:col>
      <xdr:colOff>357186</xdr:colOff>
      <xdr:row>87</xdr:row>
      <xdr:rowOff>130969</xdr:rowOff>
    </xdr:from>
    <xdr:ext cx="5124449" cy="1219436"/>
    <xdr:sp macro="" textlink="">
      <xdr:nvSpPr>
        <xdr:cNvPr id="6" name="5 Rectángulo"/>
        <xdr:cNvSpPr/>
      </xdr:nvSpPr>
      <xdr:spPr>
        <a:xfrm>
          <a:off x="1119186" y="14644688"/>
          <a:ext cx="5124449" cy="1219436"/>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Grupo de estándares de</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Direccionamiento</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oneCellAnchor>
    <xdr:from>
      <xdr:col>2</xdr:col>
      <xdr:colOff>71437</xdr:colOff>
      <xdr:row>49</xdr:row>
      <xdr:rowOff>59531</xdr:rowOff>
    </xdr:from>
    <xdr:ext cx="5124449" cy="1782989"/>
    <xdr:sp macro="" textlink="">
      <xdr:nvSpPr>
        <xdr:cNvPr id="7" name="6 Rectángulo"/>
        <xdr:cNvSpPr/>
      </xdr:nvSpPr>
      <xdr:spPr>
        <a:xfrm>
          <a:off x="1595437" y="8239125"/>
          <a:ext cx="5124449" cy="1782989"/>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Grupo de estándares del proceso de</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atención al cliente asistencial</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twoCellAnchor editAs="oneCell">
    <xdr:from>
      <xdr:col>6</xdr:col>
      <xdr:colOff>738187</xdr:colOff>
      <xdr:row>67</xdr:row>
      <xdr:rowOff>107156</xdr:rowOff>
    </xdr:from>
    <xdr:to>
      <xdr:col>11</xdr:col>
      <xdr:colOff>683419</xdr:colOff>
      <xdr:row>77</xdr:row>
      <xdr:rowOff>90487</xdr:rowOff>
    </xdr:to>
    <xdr:pic>
      <xdr:nvPicPr>
        <xdr:cNvPr id="8" name="7 Imagen"/>
        <xdr:cNvPicPr/>
      </xdr:nvPicPr>
      <xdr:blipFill>
        <a:blip xmlns:r="http://schemas.openxmlformats.org/officeDocument/2006/relationships" r:embed="rId1" cstate="print"/>
        <a:srcRect l="39464" t="59839" r="35113" b="16868"/>
        <a:stretch>
          <a:fillRect/>
        </a:stretch>
      </xdr:blipFill>
      <xdr:spPr bwMode="auto">
        <a:xfrm>
          <a:off x="5310187" y="11287125"/>
          <a:ext cx="3755232" cy="1650206"/>
        </a:xfrm>
        <a:prstGeom prst="rect">
          <a:avLst/>
        </a:prstGeom>
        <a:noFill/>
        <a:ln w="9525">
          <a:noFill/>
          <a:miter lim="800000"/>
          <a:headEnd/>
          <a:tailEnd/>
        </a:ln>
      </xdr:spPr>
    </xdr:pic>
    <xdr:clientData/>
  </xdr:twoCellAnchor>
  <xdr:oneCellAnchor>
    <xdr:from>
      <xdr:col>2</xdr:col>
      <xdr:colOff>0</xdr:colOff>
      <xdr:row>128</xdr:row>
      <xdr:rowOff>0</xdr:rowOff>
    </xdr:from>
    <xdr:ext cx="5124449" cy="1219436"/>
    <xdr:sp macro="" textlink="">
      <xdr:nvSpPr>
        <xdr:cNvPr id="10" name="9 Rectángulo"/>
        <xdr:cNvSpPr/>
      </xdr:nvSpPr>
      <xdr:spPr>
        <a:xfrm>
          <a:off x="1524000" y="21347906"/>
          <a:ext cx="5124449" cy="1219436"/>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Grupo de estándares de</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Gerencia</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oneCellAnchor>
    <xdr:from>
      <xdr:col>2</xdr:col>
      <xdr:colOff>0</xdr:colOff>
      <xdr:row>167</xdr:row>
      <xdr:rowOff>0</xdr:rowOff>
    </xdr:from>
    <xdr:ext cx="5124449" cy="1782989"/>
    <xdr:sp macro="" textlink="">
      <xdr:nvSpPr>
        <xdr:cNvPr id="11" name="10 Rectángulo"/>
        <xdr:cNvSpPr/>
      </xdr:nvSpPr>
      <xdr:spPr>
        <a:xfrm>
          <a:off x="1524000" y="27848719"/>
          <a:ext cx="5124449" cy="1782989"/>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Grupo de estándares de</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Gerencia del Talento Humano</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oneCellAnchor>
    <xdr:from>
      <xdr:col>2</xdr:col>
      <xdr:colOff>0</xdr:colOff>
      <xdr:row>206</xdr:row>
      <xdr:rowOff>0</xdr:rowOff>
    </xdr:from>
    <xdr:ext cx="5124449" cy="1782989"/>
    <xdr:sp macro="" textlink="">
      <xdr:nvSpPr>
        <xdr:cNvPr id="12" name="11 Rectángulo"/>
        <xdr:cNvSpPr/>
      </xdr:nvSpPr>
      <xdr:spPr>
        <a:xfrm>
          <a:off x="1524000" y="34349531"/>
          <a:ext cx="5124449" cy="1782989"/>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Grupo de estándares de</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Gerencia del Ambiente Físico</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oneCellAnchor>
    <xdr:from>
      <xdr:col>2</xdr:col>
      <xdr:colOff>0</xdr:colOff>
      <xdr:row>245</xdr:row>
      <xdr:rowOff>0</xdr:rowOff>
    </xdr:from>
    <xdr:ext cx="5124449" cy="655885"/>
    <xdr:sp macro="" textlink="">
      <xdr:nvSpPr>
        <xdr:cNvPr id="13" name="12 Rectángulo"/>
        <xdr:cNvSpPr/>
      </xdr:nvSpPr>
      <xdr:spPr>
        <a:xfrm>
          <a:off x="1524000" y="39690675"/>
          <a:ext cx="5124449" cy="655885"/>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SE</a:t>
          </a:r>
        </a:p>
      </xdr:txBody>
    </xdr:sp>
    <xdr:clientData/>
  </xdr:oneCellAnchor>
  <xdr:oneCellAnchor>
    <xdr:from>
      <xdr:col>1</xdr:col>
      <xdr:colOff>200025</xdr:colOff>
      <xdr:row>286</xdr:row>
      <xdr:rowOff>9525</xdr:rowOff>
    </xdr:from>
    <xdr:ext cx="6515100" cy="655885"/>
    <xdr:sp macro="" textlink="">
      <xdr:nvSpPr>
        <xdr:cNvPr id="14" name="13 Rectángulo"/>
        <xdr:cNvSpPr/>
      </xdr:nvSpPr>
      <xdr:spPr>
        <a:xfrm>
          <a:off x="962025" y="46339125"/>
          <a:ext cx="6515100" cy="655885"/>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MEJORAMIENTO</a:t>
          </a:r>
          <a:r>
            <a:rPr lang="es-ES" sz="3600" b="0" cap="none" spc="0" baseline="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 DE LA CALIDAD</a:t>
          </a:r>
          <a:endPar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endParaRPr>
        </a:p>
      </xdr:txBody>
    </xdr:sp>
    <xdr:clientData/>
  </xdr:oneCellAnchor>
  <xdr:twoCellAnchor editAs="oneCell">
    <xdr:from>
      <xdr:col>5</xdr:col>
      <xdr:colOff>119063</xdr:colOff>
      <xdr:row>136</xdr:row>
      <xdr:rowOff>59531</xdr:rowOff>
    </xdr:from>
    <xdr:to>
      <xdr:col>11</xdr:col>
      <xdr:colOff>642937</xdr:colOff>
      <xdr:row>155</xdr:row>
      <xdr:rowOff>0</xdr:rowOff>
    </xdr:to>
    <xdr:pic>
      <xdr:nvPicPr>
        <xdr:cNvPr id="15" name="14 Imagen"/>
        <xdr:cNvPicPr/>
      </xdr:nvPicPr>
      <xdr:blipFill>
        <a:blip xmlns:r="http://schemas.openxmlformats.org/officeDocument/2006/relationships" r:embed="rId1" cstate="print"/>
        <a:srcRect l="39464" t="59839" r="35113" b="16868"/>
        <a:stretch>
          <a:fillRect/>
        </a:stretch>
      </xdr:blipFill>
      <xdr:spPr bwMode="auto">
        <a:xfrm>
          <a:off x="3929063" y="22740937"/>
          <a:ext cx="5095874" cy="3107532"/>
        </a:xfrm>
        <a:prstGeom prst="rect">
          <a:avLst/>
        </a:prstGeom>
        <a:noFill/>
        <a:ln w="9525">
          <a:noFill/>
          <a:miter lim="800000"/>
          <a:headEnd/>
          <a:tailEnd/>
        </a:ln>
      </xdr:spPr>
    </xdr:pic>
    <xdr:clientData/>
  </xdr:twoCellAnchor>
  <xdr:twoCellAnchor editAs="oneCell">
    <xdr:from>
      <xdr:col>5</xdr:col>
      <xdr:colOff>0</xdr:colOff>
      <xdr:row>178</xdr:row>
      <xdr:rowOff>0</xdr:rowOff>
    </xdr:from>
    <xdr:to>
      <xdr:col>11</xdr:col>
      <xdr:colOff>523874</xdr:colOff>
      <xdr:row>193</xdr:row>
      <xdr:rowOff>0</xdr:rowOff>
    </xdr:to>
    <xdr:pic>
      <xdr:nvPicPr>
        <xdr:cNvPr id="16" name="15 Imagen"/>
        <xdr:cNvPicPr/>
      </xdr:nvPicPr>
      <xdr:blipFill>
        <a:blip xmlns:r="http://schemas.openxmlformats.org/officeDocument/2006/relationships" r:embed="rId1" cstate="print"/>
        <a:srcRect l="39464" t="59839" r="35113" b="16868"/>
        <a:stretch>
          <a:fillRect/>
        </a:stretch>
      </xdr:blipFill>
      <xdr:spPr bwMode="auto">
        <a:xfrm>
          <a:off x="3810000" y="29682281"/>
          <a:ext cx="5095874" cy="2500313"/>
        </a:xfrm>
        <a:prstGeom prst="rect">
          <a:avLst/>
        </a:prstGeom>
        <a:noFill/>
        <a:ln w="9525">
          <a:noFill/>
          <a:miter lim="800000"/>
          <a:headEnd/>
          <a:tailEnd/>
        </a:ln>
      </xdr:spPr>
    </xdr:pic>
    <xdr:clientData/>
  </xdr:twoCellAnchor>
  <xdr:twoCellAnchor editAs="oneCell">
    <xdr:from>
      <xdr:col>5</xdr:col>
      <xdr:colOff>0</xdr:colOff>
      <xdr:row>217</xdr:row>
      <xdr:rowOff>0</xdr:rowOff>
    </xdr:from>
    <xdr:to>
      <xdr:col>11</xdr:col>
      <xdr:colOff>523874</xdr:colOff>
      <xdr:row>233</xdr:row>
      <xdr:rowOff>35719</xdr:rowOff>
    </xdr:to>
    <xdr:pic>
      <xdr:nvPicPr>
        <xdr:cNvPr id="17" name="16 Imagen"/>
        <xdr:cNvPicPr/>
      </xdr:nvPicPr>
      <xdr:blipFill>
        <a:blip xmlns:r="http://schemas.openxmlformats.org/officeDocument/2006/relationships" r:embed="rId1" cstate="print"/>
        <a:srcRect l="39464" t="59839" r="35113" b="16868"/>
        <a:stretch>
          <a:fillRect/>
        </a:stretch>
      </xdr:blipFill>
      <xdr:spPr bwMode="auto">
        <a:xfrm>
          <a:off x="3810000" y="36183094"/>
          <a:ext cx="5095874" cy="2702719"/>
        </a:xfrm>
        <a:prstGeom prst="rect">
          <a:avLst/>
        </a:prstGeom>
        <a:noFill/>
        <a:ln w="9525">
          <a:noFill/>
          <a:miter lim="800000"/>
          <a:headEnd/>
          <a:tailEnd/>
        </a:ln>
      </xdr:spPr>
    </xdr:pic>
    <xdr:clientData/>
  </xdr:twoCellAnchor>
  <xdr:twoCellAnchor editAs="oneCell">
    <xdr:from>
      <xdr:col>5</xdr:col>
      <xdr:colOff>0</xdr:colOff>
      <xdr:row>253</xdr:row>
      <xdr:rowOff>130968</xdr:rowOff>
    </xdr:from>
    <xdr:to>
      <xdr:col>11</xdr:col>
      <xdr:colOff>523874</xdr:colOff>
      <xdr:row>271</xdr:row>
      <xdr:rowOff>107156</xdr:rowOff>
    </xdr:to>
    <xdr:pic>
      <xdr:nvPicPr>
        <xdr:cNvPr id="18" name="17 Imagen"/>
        <xdr:cNvPicPr/>
      </xdr:nvPicPr>
      <xdr:blipFill>
        <a:blip xmlns:r="http://schemas.openxmlformats.org/officeDocument/2006/relationships" r:embed="rId1" cstate="print"/>
        <a:srcRect l="39464" t="59839" r="35113" b="16868"/>
        <a:stretch>
          <a:fillRect/>
        </a:stretch>
      </xdr:blipFill>
      <xdr:spPr bwMode="auto">
        <a:xfrm>
          <a:off x="3810000" y="42314812"/>
          <a:ext cx="5095874" cy="2976563"/>
        </a:xfrm>
        <a:prstGeom prst="rect">
          <a:avLst/>
        </a:prstGeom>
        <a:noFill/>
        <a:ln w="9525">
          <a:noFill/>
          <a:miter lim="800000"/>
          <a:headEnd/>
          <a:tailEnd/>
        </a:ln>
      </xdr:spPr>
    </xdr:pic>
    <xdr:clientData/>
  </xdr:twoCellAnchor>
  <xdr:twoCellAnchor editAs="oneCell">
    <xdr:from>
      <xdr:col>5</xdr:col>
      <xdr:colOff>0</xdr:colOff>
      <xdr:row>295</xdr:row>
      <xdr:rowOff>0</xdr:rowOff>
    </xdr:from>
    <xdr:to>
      <xdr:col>11</xdr:col>
      <xdr:colOff>523874</xdr:colOff>
      <xdr:row>310</xdr:row>
      <xdr:rowOff>130969</xdr:rowOff>
    </xdr:to>
    <xdr:pic>
      <xdr:nvPicPr>
        <xdr:cNvPr id="19" name="18 Imagen"/>
        <xdr:cNvPicPr/>
      </xdr:nvPicPr>
      <xdr:blipFill>
        <a:blip xmlns:r="http://schemas.openxmlformats.org/officeDocument/2006/relationships" r:embed="rId1" cstate="print"/>
        <a:srcRect l="39464" t="59839" r="35113" b="16868"/>
        <a:stretch>
          <a:fillRect/>
        </a:stretch>
      </xdr:blipFill>
      <xdr:spPr bwMode="auto">
        <a:xfrm>
          <a:off x="3810000" y="49184719"/>
          <a:ext cx="5095874" cy="2631281"/>
        </a:xfrm>
        <a:prstGeom prst="rect">
          <a:avLst/>
        </a:prstGeom>
        <a:noFill/>
        <a:ln w="9525">
          <a:noFill/>
          <a:miter lim="800000"/>
          <a:headEnd/>
          <a:tailEnd/>
        </a:ln>
      </xdr:spPr>
    </xdr:pic>
    <xdr:clientData/>
  </xdr:twoCellAnchor>
  <xdr:twoCellAnchor editAs="oneCell">
    <xdr:from>
      <xdr:col>0</xdr:col>
      <xdr:colOff>161926</xdr:colOff>
      <xdr:row>315</xdr:row>
      <xdr:rowOff>47626</xdr:rowOff>
    </xdr:from>
    <xdr:to>
      <xdr:col>2</xdr:col>
      <xdr:colOff>428626</xdr:colOff>
      <xdr:row>322</xdr:row>
      <xdr:rowOff>133351</xdr:rowOff>
    </xdr:to>
    <xdr:pic>
      <xdr:nvPicPr>
        <xdr:cNvPr id="21" name="20 Imagen" descr="logo_clínica san rafael"/>
        <xdr:cNvPicPr/>
      </xdr:nvPicPr>
      <xdr:blipFill>
        <a:blip xmlns:r="http://schemas.openxmlformats.org/officeDocument/2006/relationships" r:embed="rId3" cstate="print"/>
        <a:srcRect/>
        <a:stretch>
          <a:fillRect/>
        </a:stretch>
      </xdr:blipFill>
      <xdr:spPr bwMode="auto">
        <a:xfrm>
          <a:off x="161926" y="50587276"/>
          <a:ext cx="1790700" cy="1219200"/>
        </a:xfrm>
        <a:prstGeom prst="rect">
          <a:avLst/>
        </a:prstGeom>
        <a:noFill/>
        <a:ln w="9525">
          <a:noFill/>
          <a:miter lim="800000"/>
          <a:headEnd/>
          <a:tailEnd/>
        </a:ln>
      </xdr:spPr>
    </xdr:pic>
    <xdr:clientData/>
  </xdr:twoCellAnchor>
  <xdr:oneCellAnchor>
    <xdr:from>
      <xdr:col>0</xdr:col>
      <xdr:colOff>58769</xdr:colOff>
      <xdr:row>360</xdr:row>
      <xdr:rowOff>91027</xdr:rowOff>
    </xdr:from>
    <xdr:ext cx="6386685" cy="1219436"/>
    <xdr:sp macro="" textlink="">
      <xdr:nvSpPr>
        <xdr:cNvPr id="23" name="22 Rectángulo"/>
        <xdr:cNvSpPr/>
      </xdr:nvSpPr>
      <xdr:spPr>
        <a:xfrm>
          <a:off x="58769" y="58403077"/>
          <a:ext cx="6386685" cy="1219436"/>
        </a:xfrm>
        <a:prstGeom prst="rect">
          <a:avLst/>
        </a:prstGeom>
        <a:noFill/>
      </xdr:spPr>
      <xdr:txBody>
        <a:bodyPr wrap="square" lIns="91440" tIns="45720" rIns="91440" bIns="45720">
          <a:spAutoFit/>
        </a:bodyPr>
        <a:lstStyle/>
        <a:p>
          <a:pPr algn="l"/>
          <a:r>
            <a:rPr lang="es-ES" sz="36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SISTEMA DE </a:t>
          </a:r>
        </a:p>
        <a:p>
          <a:pPr algn="l"/>
          <a:r>
            <a:rPr lang="es-ES" sz="36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GESTION DE</a:t>
          </a:r>
          <a:r>
            <a:rPr lang="es-ES" sz="36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a:t>
          </a:r>
          <a:r>
            <a:rPr lang="es-ES" sz="36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CALIDAD</a:t>
          </a:r>
        </a:p>
      </xdr:txBody>
    </xdr:sp>
    <xdr:clientData/>
  </xdr:oneCellAnchor>
  <xdr:oneCellAnchor>
    <xdr:from>
      <xdr:col>2</xdr:col>
      <xdr:colOff>219075</xdr:colOff>
      <xdr:row>276</xdr:row>
      <xdr:rowOff>133350</xdr:rowOff>
    </xdr:from>
    <xdr:ext cx="5124449" cy="1219436"/>
    <xdr:sp macro="" textlink="">
      <xdr:nvSpPr>
        <xdr:cNvPr id="25" name="24 Rectángulo"/>
        <xdr:cNvSpPr/>
      </xdr:nvSpPr>
      <xdr:spPr>
        <a:xfrm>
          <a:off x="1743075" y="44843700"/>
          <a:ext cx="5124449" cy="1219436"/>
        </a:xfrm>
        <a:prstGeom prst="rect">
          <a:avLst/>
        </a:prstGeom>
        <a:noFill/>
      </xdr:spPr>
      <xdr:txBody>
        <a:bodyPr wrap="square" lIns="91440" tIns="45720" rIns="91440" bIns="45720">
          <a:spAutoFit/>
        </a:bodyPr>
        <a:lstStyle/>
        <a:p>
          <a:pPr algn="l"/>
          <a:r>
            <a:rPr lang="es-ES" sz="3600" b="0" cap="none" spc="0">
              <a:ln w="18415" cmpd="sng">
                <a:solidFill>
                  <a:sysClr val="windowText" lastClr="000000"/>
                </a:solidFill>
                <a:prstDash val="solid"/>
              </a:ln>
              <a:solidFill>
                <a:sysClr val="windowText" lastClr="000000"/>
              </a:solidFill>
              <a:effectLst>
                <a:outerShdw blurRad="63500" dir="3600000" algn="tl" rotWithShape="0">
                  <a:srgbClr val="000000">
                    <a:alpha val="70000"/>
                  </a:srgbClr>
                </a:outerShdw>
              </a:effectLst>
            </a:rPr>
            <a:t>SEDES INTEGRADAS EN RED</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2059781</xdr:colOff>
      <xdr:row>0</xdr:row>
      <xdr:rowOff>0</xdr:rowOff>
    </xdr:from>
    <xdr:to>
      <xdr:col>2</xdr:col>
      <xdr:colOff>343581</xdr:colOff>
      <xdr:row>5</xdr:row>
      <xdr:rowOff>63877</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2059781" y="157239"/>
          <a:ext cx="3677331" cy="99256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1636447</xdr:colOff>
      <xdr:row>0</xdr:row>
      <xdr:rowOff>149930</xdr:rowOff>
    </xdr:from>
    <xdr:to>
      <xdr:col>1</xdr:col>
      <xdr:colOff>1957539</xdr:colOff>
      <xdr:row>6</xdr:row>
      <xdr:rowOff>55057</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636447" y="149930"/>
          <a:ext cx="2570050" cy="85762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1857375</xdr:colOff>
      <xdr:row>0</xdr:row>
      <xdr:rowOff>31749</xdr:rowOff>
    </xdr:from>
    <xdr:to>
      <xdr:col>2</xdr:col>
      <xdr:colOff>507999</xdr:colOff>
      <xdr:row>6</xdr:row>
      <xdr:rowOff>116416</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857375" y="31749"/>
          <a:ext cx="3455457" cy="113241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1362298</xdr:colOff>
      <xdr:row>0</xdr:row>
      <xdr:rowOff>131429</xdr:rowOff>
    </xdr:from>
    <xdr:to>
      <xdr:col>2</xdr:col>
      <xdr:colOff>585529</xdr:colOff>
      <xdr:row>7</xdr:row>
      <xdr:rowOff>121832</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362298" y="131429"/>
          <a:ext cx="4018958" cy="1197641"/>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1660071</xdr:colOff>
      <xdr:row>1</xdr:row>
      <xdr:rowOff>27214</xdr:rowOff>
    </xdr:from>
    <xdr:to>
      <xdr:col>2</xdr:col>
      <xdr:colOff>2125587</xdr:colOff>
      <xdr:row>7</xdr:row>
      <xdr:rowOff>54429</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660071" y="190500"/>
          <a:ext cx="4503965" cy="130628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1209676</xdr:colOff>
      <xdr:row>2</xdr:row>
      <xdr:rowOff>58964</xdr:rowOff>
    </xdr:from>
    <xdr:to>
      <xdr:col>2</xdr:col>
      <xdr:colOff>1500188</xdr:colOff>
      <xdr:row>8</xdr:row>
      <xdr:rowOff>40048</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209676" y="416152"/>
          <a:ext cx="3886200" cy="1143567"/>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1537607</xdr:colOff>
      <xdr:row>2</xdr:row>
      <xdr:rowOff>167821</xdr:rowOff>
    </xdr:from>
    <xdr:to>
      <xdr:col>2</xdr:col>
      <xdr:colOff>5443</xdr:colOff>
      <xdr:row>8</xdr:row>
      <xdr:rowOff>137773</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1537607" y="521607"/>
          <a:ext cx="7851322" cy="100409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752475</xdr:colOff>
      <xdr:row>1</xdr:row>
      <xdr:rowOff>136072</xdr:rowOff>
    </xdr:from>
    <xdr:to>
      <xdr:col>2</xdr:col>
      <xdr:colOff>571500</xdr:colOff>
      <xdr:row>9</xdr:row>
      <xdr:rowOff>10583</xdr:rowOff>
    </xdr:to>
    <xdr:pic>
      <xdr:nvPicPr>
        <xdr:cNvPr id="2" name="1 Imagen"/>
        <xdr:cNvPicPr/>
      </xdr:nvPicPr>
      <xdr:blipFill>
        <a:blip xmlns:r="http://schemas.openxmlformats.org/officeDocument/2006/relationships" r:embed="rId1" cstate="print"/>
        <a:srcRect l="39464" t="59839" r="35113" b="16868"/>
        <a:stretch>
          <a:fillRect/>
        </a:stretch>
      </xdr:blipFill>
      <xdr:spPr bwMode="auto">
        <a:xfrm>
          <a:off x="752475" y="297997"/>
          <a:ext cx="4000500" cy="126516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67"/>
  <sheetViews>
    <sheetView showGridLines="0" view="pageBreakPreview" topLeftCell="A7" zoomScale="90" zoomScaleNormal="70" zoomScaleSheetLayoutView="90" workbookViewId="0">
      <selection activeCell="B11" sqref="B11"/>
    </sheetView>
  </sheetViews>
  <sheetFormatPr baseColWidth="10" defaultColWidth="13.7109375" defaultRowHeight="12.75"/>
  <cols>
    <col min="1" max="1" width="34.42578125" style="2" customWidth="1"/>
    <col min="2" max="2" width="35.7109375" style="2" customWidth="1"/>
    <col min="3" max="3" width="33.7109375" style="2" customWidth="1"/>
    <col min="4" max="4" width="7.5703125" style="2" customWidth="1"/>
    <col min="5" max="5" width="7" style="2" customWidth="1"/>
    <col min="6" max="6" width="7.85546875" style="2" customWidth="1"/>
    <col min="7" max="7" width="5.7109375" style="2" customWidth="1"/>
    <col min="8" max="8" width="31.7109375" style="3" customWidth="1"/>
    <col min="9" max="9" width="23.140625" style="2" customWidth="1"/>
    <col min="10" max="10" width="14.42578125" style="2" customWidth="1"/>
    <col min="11" max="11" width="15.7109375" style="2" customWidth="1"/>
    <col min="12" max="39" width="6.7109375" style="2" hidden="1" customWidth="1"/>
    <col min="40" max="58" width="6.85546875" style="2" hidden="1" customWidth="1"/>
    <col min="59" max="59" width="6.7109375" style="2" hidden="1" customWidth="1"/>
    <col min="60" max="60" width="15.85546875" style="2" hidden="1" customWidth="1"/>
    <col min="61" max="61" width="20.85546875" style="2" customWidth="1"/>
    <col min="62" max="62" width="17.7109375" style="2" customWidth="1"/>
    <col min="63" max="63" width="21.85546875" style="4" customWidth="1"/>
    <col min="64" max="64" width="20.7109375" style="2" customWidth="1"/>
    <col min="65" max="65" width="15.28515625" style="2" customWidth="1"/>
    <col min="66" max="278" width="13.7109375" style="2"/>
    <col min="279" max="279" width="26.28515625" style="2" customWidth="1"/>
    <col min="280" max="280" width="27.28515625" style="2" customWidth="1"/>
    <col min="281" max="281" width="7.5703125" style="2" customWidth="1"/>
    <col min="282" max="282" width="7" style="2" customWidth="1"/>
    <col min="283" max="283" width="7.85546875" style="2" customWidth="1"/>
    <col min="284" max="284" width="5.7109375" style="2" customWidth="1"/>
    <col min="285" max="285" width="29.5703125" style="2" customWidth="1"/>
    <col min="286" max="286" width="15.140625" style="2" customWidth="1"/>
    <col min="287" max="287" width="10.85546875" style="2" customWidth="1"/>
    <col min="288" max="288" width="11" style="2" customWidth="1"/>
    <col min="289" max="307" width="6.85546875" style="2" customWidth="1"/>
    <col min="308" max="308" width="5.28515625" style="2" customWidth="1"/>
    <col min="309" max="312" width="5.7109375" style="2" customWidth="1"/>
    <col min="313" max="313" width="8" style="2" customWidth="1"/>
    <col min="314" max="314" width="20.7109375" style="2" customWidth="1"/>
    <col min="315" max="318" width="15.28515625" style="2" customWidth="1"/>
    <col min="319" max="534" width="13.7109375" style="2"/>
    <col min="535" max="535" width="26.28515625" style="2" customWidth="1"/>
    <col min="536" max="536" width="27.28515625" style="2" customWidth="1"/>
    <col min="537" max="537" width="7.5703125" style="2" customWidth="1"/>
    <col min="538" max="538" width="7" style="2" customWidth="1"/>
    <col min="539" max="539" width="7.85546875" style="2" customWidth="1"/>
    <col min="540" max="540" width="5.7109375" style="2" customWidth="1"/>
    <col min="541" max="541" width="29.5703125" style="2" customWidth="1"/>
    <col min="542" max="542" width="15.140625" style="2" customWidth="1"/>
    <col min="543" max="543" width="10.85546875" style="2" customWidth="1"/>
    <col min="544" max="544" width="11" style="2" customWidth="1"/>
    <col min="545" max="563" width="6.85546875" style="2" customWidth="1"/>
    <col min="564" max="564" width="5.28515625" style="2" customWidth="1"/>
    <col min="565" max="568" width="5.7109375" style="2" customWidth="1"/>
    <col min="569" max="569" width="8" style="2" customWidth="1"/>
    <col min="570" max="570" width="20.7109375" style="2" customWidth="1"/>
    <col min="571" max="574" width="15.28515625" style="2" customWidth="1"/>
    <col min="575" max="790" width="13.7109375" style="2"/>
    <col min="791" max="791" width="26.28515625" style="2" customWidth="1"/>
    <col min="792" max="792" width="27.28515625" style="2" customWidth="1"/>
    <col min="793" max="793" width="7.5703125" style="2" customWidth="1"/>
    <col min="794" max="794" width="7" style="2" customWidth="1"/>
    <col min="795" max="795" width="7.85546875" style="2" customWidth="1"/>
    <col min="796" max="796" width="5.7109375" style="2" customWidth="1"/>
    <col min="797" max="797" width="29.5703125" style="2" customWidth="1"/>
    <col min="798" max="798" width="15.140625" style="2" customWidth="1"/>
    <col min="799" max="799" width="10.85546875" style="2" customWidth="1"/>
    <col min="800" max="800" width="11" style="2" customWidth="1"/>
    <col min="801" max="819" width="6.85546875" style="2" customWidth="1"/>
    <col min="820" max="820" width="5.28515625" style="2" customWidth="1"/>
    <col min="821" max="824" width="5.7109375" style="2" customWidth="1"/>
    <col min="825" max="825" width="8" style="2" customWidth="1"/>
    <col min="826" max="826" width="20.7109375" style="2" customWidth="1"/>
    <col min="827" max="830" width="15.28515625" style="2" customWidth="1"/>
    <col min="831" max="1046" width="13.7109375" style="2"/>
    <col min="1047" max="1047" width="26.28515625" style="2" customWidth="1"/>
    <col min="1048" max="1048" width="27.28515625" style="2" customWidth="1"/>
    <col min="1049" max="1049" width="7.5703125" style="2" customWidth="1"/>
    <col min="1050" max="1050" width="7" style="2" customWidth="1"/>
    <col min="1051" max="1051" width="7.85546875" style="2" customWidth="1"/>
    <col min="1052" max="1052" width="5.7109375" style="2" customWidth="1"/>
    <col min="1053" max="1053" width="29.5703125" style="2" customWidth="1"/>
    <col min="1054" max="1054" width="15.140625" style="2" customWidth="1"/>
    <col min="1055" max="1055" width="10.85546875" style="2" customWidth="1"/>
    <col min="1056" max="1056" width="11" style="2" customWidth="1"/>
    <col min="1057" max="1075" width="6.85546875" style="2" customWidth="1"/>
    <col min="1076" max="1076" width="5.28515625" style="2" customWidth="1"/>
    <col min="1077" max="1080" width="5.7109375" style="2" customWidth="1"/>
    <col min="1081" max="1081" width="8" style="2" customWidth="1"/>
    <col min="1082" max="1082" width="20.7109375" style="2" customWidth="1"/>
    <col min="1083" max="1086" width="15.28515625" style="2" customWidth="1"/>
    <col min="1087" max="1302" width="13.7109375" style="2"/>
    <col min="1303" max="1303" width="26.28515625" style="2" customWidth="1"/>
    <col min="1304" max="1304" width="27.28515625" style="2" customWidth="1"/>
    <col min="1305" max="1305" width="7.5703125" style="2" customWidth="1"/>
    <col min="1306" max="1306" width="7" style="2" customWidth="1"/>
    <col min="1307" max="1307" width="7.85546875" style="2" customWidth="1"/>
    <col min="1308" max="1308" width="5.7109375" style="2" customWidth="1"/>
    <col min="1309" max="1309" width="29.5703125" style="2" customWidth="1"/>
    <col min="1310" max="1310" width="15.140625" style="2" customWidth="1"/>
    <col min="1311" max="1311" width="10.85546875" style="2" customWidth="1"/>
    <col min="1312" max="1312" width="11" style="2" customWidth="1"/>
    <col min="1313" max="1331" width="6.85546875" style="2" customWidth="1"/>
    <col min="1332" max="1332" width="5.28515625" style="2" customWidth="1"/>
    <col min="1333" max="1336" width="5.7109375" style="2" customWidth="1"/>
    <col min="1337" max="1337" width="8" style="2" customWidth="1"/>
    <col min="1338" max="1338" width="20.7109375" style="2" customWidth="1"/>
    <col min="1339" max="1342" width="15.28515625" style="2" customWidth="1"/>
    <col min="1343" max="1558" width="13.7109375" style="2"/>
    <col min="1559" max="1559" width="26.28515625" style="2" customWidth="1"/>
    <col min="1560" max="1560" width="27.28515625" style="2" customWidth="1"/>
    <col min="1561" max="1561" width="7.5703125" style="2" customWidth="1"/>
    <col min="1562" max="1562" width="7" style="2" customWidth="1"/>
    <col min="1563" max="1563" width="7.85546875" style="2" customWidth="1"/>
    <col min="1564" max="1564" width="5.7109375" style="2" customWidth="1"/>
    <col min="1565" max="1565" width="29.5703125" style="2" customWidth="1"/>
    <col min="1566" max="1566" width="15.140625" style="2" customWidth="1"/>
    <col min="1567" max="1567" width="10.85546875" style="2" customWidth="1"/>
    <col min="1568" max="1568" width="11" style="2" customWidth="1"/>
    <col min="1569" max="1587" width="6.85546875" style="2" customWidth="1"/>
    <col min="1588" max="1588" width="5.28515625" style="2" customWidth="1"/>
    <col min="1589" max="1592" width="5.7109375" style="2" customWidth="1"/>
    <col min="1593" max="1593" width="8" style="2" customWidth="1"/>
    <col min="1594" max="1594" width="20.7109375" style="2" customWidth="1"/>
    <col min="1595" max="1598" width="15.28515625" style="2" customWidth="1"/>
    <col min="1599" max="1814" width="13.7109375" style="2"/>
    <col min="1815" max="1815" width="26.28515625" style="2" customWidth="1"/>
    <col min="1816" max="1816" width="27.28515625" style="2" customWidth="1"/>
    <col min="1817" max="1817" width="7.5703125" style="2" customWidth="1"/>
    <col min="1818" max="1818" width="7" style="2" customWidth="1"/>
    <col min="1819" max="1819" width="7.85546875" style="2" customWidth="1"/>
    <col min="1820" max="1820" width="5.7109375" style="2" customWidth="1"/>
    <col min="1821" max="1821" width="29.5703125" style="2" customWidth="1"/>
    <col min="1822" max="1822" width="15.140625" style="2" customWidth="1"/>
    <col min="1823" max="1823" width="10.85546875" style="2" customWidth="1"/>
    <col min="1824" max="1824" width="11" style="2" customWidth="1"/>
    <col min="1825" max="1843" width="6.85546875" style="2" customWidth="1"/>
    <col min="1844" max="1844" width="5.28515625" style="2" customWidth="1"/>
    <col min="1845" max="1848" width="5.7109375" style="2" customWidth="1"/>
    <col min="1849" max="1849" width="8" style="2" customWidth="1"/>
    <col min="1850" max="1850" width="20.7109375" style="2" customWidth="1"/>
    <col min="1851" max="1854" width="15.28515625" style="2" customWidth="1"/>
    <col min="1855" max="2070" width="13.7109375" style="2"/>
    <col min="2071" max="2071" width="26.28515625" style="2" customWidth="1"/>
    <col min="2072" max="2072" width="27.28515625" style="2" customWidth="1"/>
    <col min="2073" max="2073" width="7.5703125" style="2" customWidth="1"/>
    <col min="2074" max="2074" width="7" style="2" customWidth="1"/>
    <col min="2075" max="2075" width="7.85546875" style="2" customWidth="1"/>
    <col min="2076" max="2076" width="5.7109375" style="2" customWidth="1"/>
    <col min="2077" max="2077" width="29.5703125" style="2" customWidth="1"/>
    <col min="2078" max="2078" width="15.140625" style="2" customWidth="1"/>
    <col min="2079" max="2079" width="10.85546875" style="2" customWidth="1"/>
    <col min="2080" max="2080" width="11" style="2" customWidth="1"/>
    <col min="2081" max="2099" width="6.85546875" style="2" customWidth="1"/>
    <col min="2100" max="2100" width="5.28515625" style="2" customWidth="1"/>
    <col min="2101" max="2104" width="5.7109375" style="2" customWidth="1"/>
    <col min="2105" max="2105" width="8" style="2" customWidth="1"/>
    <col min="2106" max="2106" width="20.7109375" style="2" customWidth="1"/>
    <col min="2107" max="2110" width="15.28515625" style="2" customWidth="1"/>
    <col min="2111" max="2326" width="13.7109375" style="2"/>
    <col min="2327" max="2327" width="26.28515625" style="2" customWidth="1"/>
    <col min="2328" max="2328" width="27.28515625" style="2" customWidth="1"/>
    <col min="2329" max="2329" width="7.5703125" style="2" customWidth="1"/>
    <col min="2330" max="2330" width="7" style="2" customWidth="1"/>
    <col min="2331" max="2331" width="7.85546875" style="2" customWidth="1"/>
    <col min="2332" max="2332" width="5.7109375" style="2" customWidth="1"/>
    <col min="2333" max="2333" width="29.5703125" style="2" customWidth="1"/>
    <col min="2334" max="2334" width="15.140625" style="2" customWidth="1"/>
    <col min="2335" max="2335" width="10.85546875" style="2" customWidth="1"/>
    <col min="2336" max="2336" width="11" style="2" customWidth="1"/>
    <col min="2337" max="2355" width="6.85546875" style="2" customWidth="1"/>
    <col min="2356" max="2356" width="5.28515625" style="2" customWidth="1"/>
    <col min="2357" max="2360" width="5.7109375" style="2" customWidth="1"/>
    <col min="2361" max="2361" width="8" style="2" customWidth="1"/>
    <col min="2362" max="2362" width="20.7109375" style="2" customWidth="1"/>
    <col min="2363" max="2366" width="15.28515625" style="2" customWidth="1"/>
    <col min="2367" max="2582" width="13.7109375" style="2"/>
    <col min="2583" max="2583" width="26.28515625" style="2" customWidth="1"/>
    <col min="2584" max="2584" width="27.28515625" style="2" customWidth="1"/>
    <col min="2585" max="2585" width="7.5703125" style="2" customWidth="1"/>
    <col min="2586" max="2586" width="7" style="2" customWidth="1"/>
    <col min="2587" max="2587" width="7.85546875" style="2" customWidth="1"/>
    <col min="2588" max="2588" width="5.7109375" style="2" customWidth="1"/>
    <col min="2589" max="2589" width="29.5703125" style="2" customWidth="1"/>
    <col min="2590" max="2590" width="15.140625" style="2" customWidth="1"/>
    <col min="2591" max="2591" width="10.85546875" style="2" customWidth="1"/>
    <col min="2592" max="2592" width="11" style="2" customWidth="1"/>
    <col min="2593" max="2611" width="6.85546875" style="2" customWidth="1"/>
    <col min="2612" max="2612" width="5.28515625" style="2" customWidth="1"/>
    <col min="2613" max="2616" width="5.7109375" style="2" customWidth="1"/>
    <col min="2617" max="2617" width="8" style="2" customWidth="1"/>
    <col min="2618" max="2618" width="20.7109375" style="2" customWidth="1"/>
    <col min="2619" max="2622" width="15.28515625" style="2" customWidth="1"/>
    <col min="2623" max="2838" width="13.7109375" style="2"/>
    <col min="2839" max="2839" width="26.28515625" style="2" customWidth="1"/>
    <col min="2840" max="2840" width="27.28515625" style="2" customWidth="1"/>
    <col min="2841" max="2841" width="7.5703125" style="2" customWidth="1"/>
    <col min="2842" max="2842" width="7" style="2" customWidth="1"/>
    <col min="2843" max="2843" width="7.85546875" style="2" customWidth="1"/>
    <col min="2844" max="2844" width="5.7109375" style="2" customWidth="1"/>
    <col min="2845" max="2845" width="29.5703125" style="2" customWidth="1"/>
    <col min="2846" max="2846" width="15.140625" style="2" customWidth="1"/>
    <col min="2847" max="2847" width="10.85546875" style="2" customWidth="1"/>
    <col min="2848" max="2848" width="11" style="2" customWidth="1"/>
    <col min="2849" max="2867" width="6.85546875" style="2" customWidth="1"/>
    <col min="2868" max="2868" width="5.28515625" style="2" customWidth="1"/>
    <col min="2869" max="2872" width="5.7109375" style="2" customWidth="1"/>
    <col min="2873" max="2873" width="8" style="2" customWidth="1"/>
    <col min="2874" max="2874" width="20.7109375" style="2" customWidth="1"/>
    <col min="2875" max="2878" width="15.28515625" style="2" customWidth="1"/>
    <col min="2879" max="3094" width="13.7109375" style="2"/>
    <col min="3095" max="3095" width="26.28515625" style="2" customWidth="1"/>
    <col min="3096" max="3096" width="27.28515625" style="2" customWidth="1"/>
    <col min="3097" max="3097" width="7.5703125" style="2" customWidth="1"/>
    <col min="3098" max="3098" width="7" style="2" customWidth="1"/>
    <col min="3099" max="3099" width="7.85546875" style="2" customWidth="1"/>
    <col min="3100" max="3100" width="5.7109375" style="2" customWidth="1"/>
    <col min="3101" max="3101" width="29.5703125" style="2" customWidth="1"/>
    <col min="3102" max="3102" width="15.140625" style="2" customWidth="1"/>
    <col min="3103" max="3103" width="10.85546875" style="2" customWidth="1"/>
    <col min="3104" max="3104" width="11" style="2" customWidth="1"/>
    <col min="3105" max="3123" width="6.85546875" style="2" customWidth="1"/>
    <col min="3124" max="3124" width="5.28515625" style="2" customWidth="1"/>
    <col min="3125" max="3128" width="5.7109375" style="2" customWidth="1"/>
    <col min="3129" max="3129" width="8" style="2" customWidth="1"/>
    <col min="3130" max="3130" width="20.7109375" style="2" customWidth="1"/>
    <col min="3131" max="3134" width="15.28515625" style="2" customWidth="1"/>
    <col min="3135" max="3350" width="13.7109375" style="2"/>
    <col min="3351" max="3351" width="26.28515625" style="2" customWidth="1"/>
    <col min="3352" max="3352" width="27.28515625" style="2" customWidth="1"/>
    <col min="3353" max="3353" width="7.5703125" style="2" customWidth="1"/>
    <col min="3354" max="3354" width="7" style="2" customWidth="1"/>
    <col min="3355" max="3355" width="7.85546875" style="2" customWidth="1"/>
    <col min="3356" max="3356" width="5.7109375" style="2" customWidth="1"/>
    <col min="3357" max="3357" width="29.5703125" style="2" customWidth="1"/>
    <col min="3358" max="3358" width="15.140625" style="2" customWidth="1"/>
    <col min="3359" max="3359" width="10.85546875" style="2" customWidth="1"/>
    <col min="3360" max="3360" width="11" style="2" customWidth="1"/>
    <col min="3361" max="3379" width="6.85546875" style="2" customWidth="1"/>
    <col min="3380" max="3380" width="5.28515625" style="2" customWidth="1"/>
    <col min="3381" max="3384" width="5.7109375" style="2" customWidth="1"/>
    <col min="3385" max="3385" width="8" style="2" customWidth="1"/>
    <col min="3386" max="3386" width="20.7109375" style="2" customWidth="1"/>
    <col min="3387" max="3390" width="15.28515625" style="2" customWidth="1"/>
    <col min="3391" max="3606" width="13.7109375" style="2"/>
    <col min="3607" max="3607" width="26.28515625" style="2" customWidth="1"/>
    <col min="3608" max="3608" width="27.28515625" style="2" customWidth="1"/>
    <col min="3609" max="3609" width="7.5703125" style="2" customWidth="1"/>
    <col min="3610" max="3610" width="7" style="2" customWidth="1"/>
    <col min="3611" max="3611" width="7.85546875" style="2" customWidth="1"/>
    <col min="3612" max="3612" width="5.7109375" style="2" customWidth="1"/>
    <col min="3613" max="3613" width="29.5703125" style="2" customWidth="1"/>
    <col min="3614" max="3614" width="15.140625" style="2" customWidth="1"/>
    <col min="3615" max="3615" width="10.85546875" style="2" customWidth="1"/>
    <col min="3616" max="3616" width="11" style="2" customWidth="1"/>
    <col min="3617" max="3635" width="6.85546875" style="2" customWidth="1"/>
    <col min="3636" max="3636" width="5.28515625" style="2" customWidth="1"/>
    <col min="3637" max="3640" width="5.7109375" style="2" customWidth="1"/>
    <col min="3641" max="3641" width="8" style="2" customWidth="1"/>
    <col min="3642" max="3642" width="20.7109375" style="2" customWidth="1"/>
    <col min="3643" max="3646" width="15.28515625" style="2" customWidth="1"/>
    <col min="3647" max="3862" width="13.7109375" style="2"/>
    <col min="3863" max="3863" width="26.28515625" style="2" customWidth="1"/>
    <col min="3864" max="3864" width="27.28515625" style="2" customWidth="1"/>
    <col min="3865" max="3865" width="7.5703125" style="2" customWidth="1"/>
    <col min="3866" max="3866" width="7" style="2" customWidth="1"/>
    <col min="3867" max="3867" width="7.85546875" style="2" customWidth="1"/>
    <col min="3868" max="3868" width="5.7109375" style="2" customWidth="1"/>
    <col min="3869" max="3869" width="29.5703125" style="2" customWidth="1"/>
    <col min="3870" max="3870" width="15.140625" style="2" customWidth="1"/>
    <col min="3871" max="3871" width="10.85546875" style="2" customWidth="1"/>
    <col min="3872" max="3872" width="11" style="2" customWidth="1"/>
    <col min="3873" max="3891" width="6.85546875" style="2" customWidth="1"/>
    <col min="3892" max="3892" width="5.28515625" style="2" customWidth="1"/>
    <col min="3893" max="3896" width="5.7109375" style="2" customWidth="1"/>
    <col min="3897" max="3897" width="8" style="2" customWidth="1"/>
    <col min="3898" max="3898" width="20.7109375" style="2" customWidth="1"/>
    <col min="3899" max="3902" width="15.28515625" style="2" customWidth="1"/>
    <col min="3903" max="4118" width="13.7109375" style="2"/>
    <col min="4119" max="4119" width="26.28515625" style="2" customWidth="1"/>
    <col min="4120" max="4120" width="27.28515625" style="2" customWidth="1"/>
    <col min="4121" max="4121" width="7.5703125" style="2" customWidth="1"/>
    <col min="4122" max="4122" width="7" style="2" customWidth="1"/>
    <col min="4123" max="4123" width="7.85546875" style="2" customWidth="1"/>
    <col min="4124" max="4124" width="5.7109375" style="2" customWidth="1"/>
    <col min="4125" max="4125" width="29.5703125" style="2" customWidth="1"/>
    <col min="4126" max="4126" width="15.140625" style="2" customWidth="1"/>
    <col min="4127" max="4127" width="10.85546875" style="2" customWidth="1"/>
    <col min="4128" max="4128" width="11" style="2" customWidth="1"/>
    <col min="4129" max="4147" width="6.85546875" style="2" customWidth="1"/>
    <col min="4148" max="4148" width="5.28515625" style="2" customWidth="1"/>
    <col min="4149" max="4152" width="5.7109375" style="2" customWidth="1"/>
    <col min="4153" max="4153" width="8" style="2" customWidth="1"/>
    <col min="4154" max="4154" width="20.7109375" style="2" customWidth="1"/>
    <col min="4155" max="4158" width="15.28515625" style="2" customWidth="1"/>
    <col min="4159" max="4374" width="13.7109375" style="2"/>
    <col min="4375" max="4375" width="26.28515625" style="2" customWidth="1"/>
    <col min="4376" max="4376" width="27.28515625" style="2" customWidth="1"/>
    <col min="4377" max="4377" width="7.5703125" style="2" customWidth="1"/>
    <col min="4378" max="4378" width="7" style="2" customWidth="1"/>
    <col min="4379" max="4379" width="7.85546875" style="2" customWidth="1"/>
    <col min="4380" max="4380" width="5.7109375" style="2" customWidth="1"/>
    <col min="4381" max="4381" width="29.5703125" style="2" customWidth="1"/>
    <col min="4382" max="4382" width="15.140625" style="2" customWidth="1"/>
    <col min="4383" max="4383" width="10.85546875" style="2" customWidth="1"/>
    <col min="4384" max="4384" width="11" style="2" customWidth="1"/>
    <col min="4385" max="4403" width="6.85546875" style="2" customWidth="1"/>
    <col min="4404" max="4404" width="5.28515625" style="2" customWidth="1"/>
    <col min="4405" max="4408" width="5.7109375" style="2" customWidth="1"/>
    <col min="4409" max="4409" width="8" style="2" customWidth="1"/>
    <col min="4410" max="4410" width="20.7109375" style="2" customWidth="1"/>
    <col min="4411" max="4414" width="15.28515625" style="2" customWidth="1"/>
    <col min="4415" max="4630" width="13.7109375" style="2"/>
    <col min="4631" max="4631" width="26.28515625" style="2" customWidth="1"/>
    <col min="4632" max="4632" width="27.28515625" style="2" customWidth="1"/>
    <col min="4633" max="4633" width="7.5703125" style="2" customWidth="1"/>
    <col min="4634" max="4634" width="7" style="2" customWidth="1"/>
    <col min="4635" max="4635" width="7.85546875" style="2" customWidth="1"/>
    <col min="4636" max="4636" width="5.7109375" style="2" customWidth="1"/>
    <col min="4637" max="4637" width="29.5703125" style="2" customWidth="1"/>
    <col min="4638" max="4638" width="15.140625" style="2" customWidth="1"/>
    <col min="4639" max="4639" width="10.85546875" style="2" customWidth="1"/>
    <col min="4640" max="4640" width="11" style="2" customWidth="1"/>
    <col min="4641" max="4659" width="6.85546875" style="2" customWidth="1"/>
    <col min="4660" max="4660" width="5.28515625" style="2" customWidth="1"/>
    <col min="4661" max="4664" width="5.7109375" style="2" customWidth="1"/>
    <col min="4665" max="4665" width="8" style="2" customWidth="1"/>
    <col min="4666" max="4666" width="20.7109375" style="2" customWidth="1"/>
    <col min="4667" max="4670" width="15.28515625" style="2" customWidth="1"/>
    <col min="4671" max="4886" width="13.7109375" style="2"/>
    <col min="4887" max="4887" width="26.28515625" style="2" customWidth="1"/>
    <col min="4888" max="4888" width="27.28515625" style="2" customWidth="1"/>
    <col min="4889" max="4889" width="7.5703125" style="2" customWidth="1"/>
    <col min="4890" max="4890" width="7" style="2" customWidth="1"/>
    <col min="4891" max="4891" width="7.85546875" style="2" customWidth="1"/>
    <col min="4892" max="4892" width="5.7109375" style="2" customWidth="1"/>
    <col min="4893" max="4893" width="29.5703125" style="2" customWidth="1"/>
    <col min="4894" max="4894" width="15.140625" style="2" customWidth="1"/>
    <col min="4895" max="4895" width="10.85546875" style="2" customWidth="1"/>
    <col min="4896" max="4896" width="11" style="2" customWidth="1"/>
    <col min="4897" max="4915" width="6.85546875" style="2" customWidth="1"/>
    <col min="4916" max="4916" width="5.28515625" style="2" customWidth="1"/>
    <col min="4917" max="4920" width="5.7109375" style="2" customWidth="1"/>
    <col min="4921" max="4921" width="8" style="2" customWidth="1"/>
    <col min="4922" max="4922" width="20.7109375" style="2" customWidth="1"/>
    <col min="4923" max="4926" width="15.28515625" style="2" customWidth="1"/>
    <col min="4927" max="5142" width="13.7109375" style="2"/>
    <col min="5143" max="5143" width="26.28515625" style="2" customWidth="1"/>
    <col min="5144" max="5144" width="27.28515625" style="2" customWidth="1"/>
    <col min="5145" max="5145" width="7.5703125" style="2" customWidth="1"/>
    <col min="5146" max="5146" width="7" style="2" customWidth="1"/>
    <col min="5147" max="5147" width="7.85546875" style="2" customWidth="1"/>
    <col min="5148" max="5148" width="5.7109375" style="2" customWidth="1"/>
    <col min="5149" max="5149" width="29.5703125" style="2" customWidth="1"/>
    <col min="5150" max="5150" width="15.140625" style="2" customWidth="1"/>
    <col min="5151" max="5151" width="10.85546875" style="2" customWidth="1"/>
    <col min="5152" max="5152" width="11" style="2" customWidth="1"/>
    <col min="5153" max="5171" width="6.85546875" style="2" customWidth="1"/>
    <col min="5172" max="5172" width="5.28515625" style="2" customWidth="1"/>
    <col min="5173" max="5176" width="5.7109375" style="2" customWidth="1"/>
    <col min="5177" max="5177" width="8" style="2" customWidth="1"/>
    <col min="5178" max="5178" width="20.7109375" style="2" customWidth="1"/>
    <col min="5179" max="5182" width="15.28515625" style="2" customWidth="1"/>
    <col min="5183" max="5398" width="13.7109375" style="2"/>
    <col min="5399" max="5399" width="26.28515625" style="2" customWidth="1"/>
    <col min="5400" max="5400" width="27.28515625" style="2" customWidth="1"/>
    <col min="5401" max="5401" width="7.5703125" style="2" customWidth="1"/>
    <col min="5402" max="5402" width="7" style="2" customWidth="1"/>
    <col min="5403" max="5403" width="7.85546875" style="2" customWidth="1"/>
    <col min="5404" max="5404" width="5.7109375" style="2" customWidth="1"/>
    <col min="5405" max="5405" width="29.5703125" style="2" customWidth="1"/>
    <col min="5406" max="5406" width="15.140625" style="2" customWidth="1"/>
    <col min="5407" max="5407" width="10.85546875" style="2" customWidth="1"/>
    <col min="5408" max="5408" width="11" style="2" customWidth="1"/>
    <col min="5409" max="5427" width="6.85546875" style="2" customWidth="1"/>
    <col min="5428" max="5428" width="5.28515625" style="2" customWidth="1"/>
    <col min="5429" max="5432" width="5.7109375" style="2" customWidth="1"/>
    <col min="5433" max="5433" width="8" style="2" customWidth="1"/>
    <col min="5434" max="5434" width="20.7109375" style="2" customWidth="1"/>
    <col min="5435" max="5438" width="15.28515625" style="2" customWidth="1"/>
    <col min="5439" max="5654" width="13.7109375" style="2"/>
    <col min="5655" max="5655" width="26.28515625" style="2" customWidth="1"/>
    <col min="5656" max="5656" width="27.28515625" style="2" customWidth="1"/>
    <col min="5657" max="5657" width="7.5703125" style="2" customWidth="1"/>
    <col min="5658" max="5658" width="7" style="2" customWidth="1"/>
    <col min="5659" max="5659" width="7.85546875" style="2" customWidth="1"/>
    <col min="5660" max="5660" width="5.7109375" style="2" customWidth="1"/>
    <col min="5661" max="5661" width="29.5703125" style="2" customWidth="1"/>
    <col min="5662" max="5662" width="15.140625" style="2" customWidth="1"/>
    <col min="5663" max="5663" width="10.85546875" style="2" customWidth="1"/>
    <col min="5664" max="5664" width="11" style="2" customWidth="1"/>
    <col min="5665" max="5683" width="6.85546875" style="2" customWidth="1"/>
    <col min="5684" max="5684" width="5.28515625" style="2" customWidth="1"/>
    <col min="5685" max="5688" width="5.7109375" style="2" customWidth="1"/>
    <col min="5689" max="5689" width="8" style="2" customWidth="1"/>
    <col min="5690" max="5690" width="20.7109375" style="2" customWidth="1"/>
    <col min="5691" max="5694" width="15.28515625" style="2" customWidth="1"/>
    <col min="5695" max="5910" width="13.7109375" style="2"/>
    <col min="5911" max="5911" width="26.28515625" style="2" customWidth="1"/>
    <col min="5912" max="5912" width="27.28515625" style="2" customWidth="1"/>
    <col min="5913" max="5913" width="7.5703125" style="2" customWidth="1"/>
    <col min="5914" max="5914" width="7" style="2" customWidth="1"/>
    <col min="5915" max="5915" width="7.85546875" style="2" customWidth="1"/>
    <col min="5916" max="5916" width="5.7109375" style="2" customWidth="1"/>
    <col min="5917" max="5917" width="29.5703125" style="2" customWidth="1"/>
    <col min="5918" max="5918" width="15.140625" style="2" customWidth="1"/>
    <col min="5919" max="5919" width="10.85546875" style="2" customWidth="1"/>
    <col min="5920" max="5920" width="11" style="2" customWidth="1"/>
    <col min="5921" max="5939" width="6.85546875" style="2" customWidth="1"/>
    <col min="5940" max="5940" width="5.28515625" style="2" customWidth="1"/>
    <col min="5941" max="5944" width="5.7109375" style="2" customWidth="1"/>
    <col min="5945" max="5945" width="8" style="2" customWidth="1"/>
    <col min="5946" max="5946" width="20.7109375" style="2" customWidth="1"/>
    <col min="5947" max="5950" width="15.28515625" style="2" customWidth="1"/>
    <col min="5951" max="6166" width="13.7109375" style="2"/>
    <col min="6167" max="6167" width="26.28515625" style="2" customWidth="1"/>
    <col min="6168" max="6168" width="27.28515625" style="2" customWidth="1"/>
    <col min="6169" max="6169" width="7.5703125" style="2" customWidth="1"/>
    <col min="6170" max="6170" width="7" style="2" customWidth="1"/>
    <col min="6171" max="6171" width="7.85546875" style="2" customWidth="1"/>
    <col min="6172" max="6172" width="5.7109375" style="2" customWidth="1"/>
    <col min="6173" max="6173" width="29.5703125" style="2" customWidth="1"/>
    <col min="6174" max="6174" width="15.140625" style="2" customWidth="1"/>
    <col min="6175" max="6175" width="10.85546875" style="2" customWidth="1"/>
    <col min="6176" max="6176" width="11" style="2" customWidth="1"/>
    <col min="6177" max="6195" width="6.85546875" style="2" customWidth="1"/>
    <col min="6196" max="6196" width="5.28515625" style="2" customWidth="1"/>
    <col min="6197" max="6200" width="5.7109375" style="2" customWidth="1"/>
    <col min="6201" max="6201" width="8" style="2" customWidth="1"/>
    <col min="6202" max="6202" width="20.7109375" style="2" customWidth="1"/>
    <col min="6203" max="6206" width="15.28515625" style="2" customWidth="1"/>
    <col min="6207" max="6422" width="13.7109375" style="2"/>
    <col min="6423" max="6423" width="26.28515625" style="2" customWidth="1"/>
    <col min="6424" max="6424" width="27.28515625" style="2" customWidth="1"/>
    <col min="6425" max="6425" width="7.5703125" style="2" customWidth="1"/>
    <col min="6426" max="6426" width="7" style="2" customWidth="1"/>
    <col min="6427" max="6427" width="7.85546875" style="2" customWidth="1"/>
    <col min="6428" max="6428" width="5.7109375" style="2" customWidth="1"/>
    <col min="6429" max="6429" width="29.5703125" style="2" customWidth="1"/>
    <col min="6430" max="6430" width="15.140625" style="2" customWidth="1"/>
    <col min="6431" max="6431" width="10.85546875" style="2" customWidth="1"/>
    <col min="6432" max="6432" width="11" style="2" customWidth="1"/>
    <col min="6433" max="6451" width="6.85546875" style="2" customWidth="1"/>
    <col min="6452" max="6452" width="5.28515625" style="2" customWidth="1"/>
    <col min="6453" max="6456" width="5.7109375" style="2" customWidth="1"/>
    <col min="6457" max="6457" width="8" style="2" customWidth="1"/>
    <col min="6458" max="6458" width="20.7109375" style="2" customWidth="1"/>
    <col min="6459" max="6462" width="15.28515625" style="2" customWidth="1"/>
    <col min="6463" max="6678" width="13.7109375" style="2"/>
    <col min="6679" max="6679" width="26.28515625" style="2" customWidth="1"/>
    <col min="6680" max="6680" width="27.28515625" style="2" customWidth="1"/>
    <col min="6681" max="6681" width="7.5703125" style="2" customWidth="1"/>
    <col min="6682" max="6682" width="7" style="2" customWidth="1"/>
    <col min="6683" max="6683" width="7.85546875" style="2" customWidth="1"/>
    <col min="6684" max="6684" width="5.7109375" style="2" customWidth="1"/>
    <col min="6685" max="6685" width="29.5703125" style="2" customWidth="1"/>
    <col min="6686" max="6686" width="15.140625" style="2" customWidth="1"/>
    <col min="6687" max="6687" width="10.85546875" style="2" customWidth="1"/>
    <col min="6688" max="6688" width="11" style="2" customWidth="1"/>
    <col min="6689" max="6707" width="6.85546875" style="2" customWidth="1"/>
    <col min="6708" max="6708" width="5.28515625" style="2" customWidth="1"/>
    <col min="6709" max="6712" width="5.7109375" style="2" customWidth="1"/>
    <col min="6713" max="6713" width="8" style="2" customWidth="1"/>
    <col min="6714" max="6714" width="20.7109375" style="2" customWidth="1"/>
    <col min="6715" max="6718" width="15.28515625" style="2" customWidth="1"/>
    <col min="6719" max="6934" width="13.7109375" style="2"/>
    <col min="6935" max="6935" width="26.28515625" style="2" customWidth="1"/>
    <col min="6936" max="6936" width="27.28515625" style="2" customWidth="1"/>
    <col min="6937" max="6937" width="7.5703125" style="2" customWidth="1"/>
    <col min="6938" max="6938" width="7" style="2" customWidth="1"/>
    <col min="6939" max="6939" width="7.85546875" style="2" customWidth="1"/>
    <col min="6940" max="6940" width="5.7109375" style="2" customWidth="1"/>
    <col min="6941" max="6941" width="29.5703125" style="2" customWidth="1"/>
    <col min="6942" max="6942" width="15.140625" style="2" customWidth="1"/>
    <col min="6943" max="6943" width="10.85546875" style="2" customWidth="1"/>
    <col min="6944" max="6944" width="11" style="2" customWidth="1"/>
    <col min="6945" max="6963" width="6.85546875" style="2" customWidth="1"/>
    <col min="6964" max="6964" width="5.28515625" style="2" customWidth="1"/>
    <col min="6965" max="6968" width="5.7109375" style="2" customWidth="1"/>
    <col min="6969" max="6969" width="8" style="2" customWidth="1"/>
    <col min="6970" max="6970" width="20.7109375" style="2" customWidth="1"/>
    <col min="6971" max="6974" width="15.28515625" style="2" customWidth="1"/>
    <col min="6975" max="7190" width="13.7109375" style="2"/>
    <col min="7191" max="7191" width="26.28515625" style="2" customWidth="1"/>
    <col min="7192" max="7192" width="27.28515625" style="2" customWidth="1"/>
    <col min="7193" max="7193" width="7.5703125" style="2" customWidth="1"/>
    <col min="7194" max="7194" width="7" style="2" customWidth="1"/>
    <col min="7195" max="7195" width="7.85546875" style="2" customWidth="1"/>
    <col min="7196" max="7196" width="5.7109375" style="2" customWidth="1"/>
    <col min="7197" max="7197" width="29.5703125" style="2" customWidth="1"/>
    <col min="7198" max="7198" width="15.140625" style="2" customWidth="1"/>
    <col min="7199" max="7199" width="10.85546875" style="2" customWidth="1"/>
    <col min="7200" max="7200" width="11" style="2" customWidth="1"/>
    <col min="7201" max="7219" width="6.85546875" style="2" customWidth="1"/>
    <col min="7220" max="7220" width="5.28515625" style="2" customWidth="1"/>
    <col min="7221" max="7224" width="5.7109375" style="2" customWidth="1"/>
    <col min="7225" max="7225" width="8" style="2" customWidth="1"/>
    <col min="7226" max="7226" width="20.7109375" style="2" customWidth="1"/>
    <col min="7227" max="7230" width="15.28515625" style="2" customWidth="1"/>
    <col min="7231" max="7446" width="13.7109375" style="2"/>
    <col min="7447" max="7447" width="26.28515625" style="2" customWidth="1"/>
    <col min="7448" max="7448" width="27.28515625" style="2" customWidth="1"/>
    <col min="7449" max="7449" width="7.5703125" style="2" customWidth="1"/>
    <col min="7450" max="7450" width="7" style="2" customWidth="1"/>
    <col min="7451" max="7451" width="7.85546875" style="2" customWidth="1"/>
    <col min="7452" max="7452" width="5.7109375" style="2" customWidth="1"/>
    <col min="7453" max="7453" width="29.5703125" style="2" customWidth="1"/>
    <col min="7454" max="7454" width="15.140625" style="2" customWidth="1"/>
    <col min="7455" max="7455" width="10.85546875" style="2" customWidth="1"/>
    <col min="7456" max="7456" width="11" style="2" customWidth="1"/>
    <col min="7457" max="7475" width="6.85546875" style="2" customWidth="1"/>
    <col min="7476" max="7476" width="5.28515625" style="2" customWidth="1"/>
    <col min="7477" max="7480" width="5.7109375" style="2" customWidth="1"/>
    <col min="7481" max="7481" width="8" style="2" customWidth="1"/>
    <col min="7482" max="7482" width="20.7109375" style="2" customWidth="1"/>
    <col min="7483" max="7486" width="15.28515625" style="2" customWidth="1"/>
    <col min="7487" max="7702" width="13.7109375" style="2"/>
    <col min="7703" max="7703" width="26.28515625" style="2" customWidth="1"/>
    <col min="7704" max="7704" width="27.28515625" style="2" customWidth="1"/>
    <col min="7705" max="7705" width="7.5703125" style="2" customWidth="1"/>
    <col min="7706" max="7706" width="7" style="2" customWidth="1"/>
    <col min="7707" max="7707" width="7.85546875" style="2" customWidth="1"/>
    <col min="7708" max="7708" width="5.7109375" style="2" customWidth="1"/>
    <col min="7709" max="7709" width="29.5703125" style="2" customWidth="1"/>
    <col min="7710" max="7710" width="15.140625" style="2" customWidth="1"/>
    <col min="7711" max="7711" width="10.85546875" style="2" customWidth="1"/>
    <col min="7712" max="7712" width="11" style="2" customWidth="1"/>
    <col min="7713" max="7731" width="6.85546875" style="2" customWidth="1"/>
    <col min="7732" max="7732" width="5.28515625" style="2" customWidth="1"/>
    <col min="7733" max="7736" width="5.7109375" style="2" customWidth="1"/>
    <col min="7737" max="7737" width="8" style="2" customWidth="1"/>
    <col min="7738" max="7738" width="20.7109375" style="2" customWidth="1"/>
    <col min="7739" max="7742" width="15.28515625" style="2" customWidth="1"/>
    <col min="7743" max="7958" width="13.7109375" style="2"/>
    <col min="7959" max="7959" width="26.28515625" style="2" customWidth="1"/>
    <col min="7960" max="7960" width="27.28515625" style="2" customWidth="1"/>
    <col min="7961" max="7961" width="7.5703125" style="2" customWidth="1"/>
    <col min="7962" max="7962" width="7" style="2" customWidth="1"/>
    <col min="7963" max="7963" width="7.85546875" style="2" customWidth="1"/>
    <col min="7964" max="7964" width="5.7109375" style="2" customWidth="1"/>
    <col min="7965" max="7965" width="29.5703125" style="2" customWidth="1"/>
    <col min="7966" max="7966" width="15.140625" style="2" customWidth="1"/>
    <col min="7967" max="7967" width="10.85546875" style="2" customWidth="1"/>
    <col min="7968" max="7968" width="11" style="2" customWidth="1"/>
    <col min="7969" max="7987" width="6.85546875" style="2" customWidth="1"/>
    <col min="7988" max="7988" width="5.28515625" style="2" customWidth="1"/>
    <col min="7989" max="7992" width="5.7109375" style="2" customWidth="1"/>
    <col min="7993" max="7993" width="8" style="2" customWidth="1"/>
    <col min="7994" max="7994" width="20.7109375" style="2" customWidth="1"/>
    <col min="7995" max="7998" width="15.28515625" style="2" customWidth="1"/>
    <col min="7999" max="8214" width="13.7109375" style="2"/>
    <col min="8215" max="8215" width="26.28515625" style="2" customWidth="1"/>
    <col min="8216" max="8216" width="27.28515625" style="2" customWidth="1"/>
    <col min="8217" max="8217" width="7.5703125" style="2" customWidth="1"/>
    <col min="8218" max="8218" width="7" style="2" customWidth="1"/>
    <col min="8219" max="8219" width="7.85546875" style="2" customWidth="1"/>
    <col min="8220" max="8220" width="5.7109375" style="2" customWidth="1"/>
    <col min="8221" max="8221" width="29.5703125" style="2" customWidth="1"/>
    <col min="8222" max="8222" width="15.140625" style="2" customWidth="1"/>
    <col min="8223" max="8223" width="10.85546875" style="2" customWidth="1"/>
    <col min="8224" max="8224" width="11" style="2" customWidth="1"/>
    <col min="8225" max="8243" width="6.85546875" style="2" customWidth="1"/>
    <col min="8244" max="8244" width="5.28515625" style="2" customWidth="1"/>
    <col min="8245" max="8248" width="5.7109375" style="2" customWidth="1"/>
    <col min="8249" max="8249" width="8" style="2" customWidth="1"/>
    <col min="8250" max="8250" width="20.7109375" style="2" customWidth="1"/>
    <col min="8251" max="8254" width="15.28515625" style="2" customWidth="1"/>
    <col min="8255" max="8470" width="13.7109375" style="2"/>
    <col min="8471" max="8471" width="26.28515625" style="2" customWidth="1"/>
    <col min="8472" max="8472" width="27.28515625" style="2" customWidth="1"/>
    <col min="8473" max="8473" width="7.5703125" style="2" customWidth="1"/>
    <col min="8474" max="8474" width="7" style="2" customWidth="1"/>
    <col min="8475" max="8475" width="7.85546875" style="2" customWidth="1"/>
    <col min="8476" max="8476" width="5.7109375" style="2" customWidth="1"/>
    <col min="8477" max="8477" width="29.5703125" style="2" customWidth="1"/>
    <col min="8478" max="8478" width="15.140625" style="2" customWidth="1"/>
    <col min="8479" max="8479" width="10.85546875" style="2" customWidth="1"/>
    <col min="8480" max="8480" width="11" style="2" customWidth="1"/>
    <col min="8481" max="8499" width="6.85546875" style="2" customWidth="1"/>
    <col min="8500" max="8500" width="5.28515625" style="2" customWidth="1"/>
    <col min="8501" max="8504" width="5.7109375" style="2" customWidth="1"/>
    <col min="8505" max="8505" width="8" style="2" customWidth="1"/>
    <col min="8506" max="8506" width="20.7109375" style="2" customWidth="1"/>
    <col min="8507" max="8510" width="15.28515625" style="2" customWidth="1"/>
    <col min="8511" max="8726" width="13.7109375" style="2"/>
    <col min="8727" max="8727" width="26.28515625" style="2" customWidth="1"/>
    <col min="8728" max="8728" width="27.28515625" style="2" customWidth="1"/>
    <col min="8729" max="8729" width="7.5703125" style="2" customWidth="1"/>
    <col min="8730" max="8730" width="7" style="2" customWidth="1"/>
    <col min="8731" max="8731" width="7.85546875" style="2" customWidth="1"/>
    <col min="8732" max="8732" width="5.7109375" style="2" customWidth="1"/>
    <col min="8733" max="8733" width="29.5703125" style="2" customWidth="1"/>
    <col min="8734" max="8734" width="15.140625" style="2" customWidth="1"/>
    <col min="8735" max="8735" width="10.85546875" style="2" customWidth="1"/>
    <col min="8736" max="8736" width="11" style="2" customWidth="1"/>
    <col min="8737" max="8755" width="6.85546875" style="2" customWidth="1"/>
    <col min="8756" max="8756" width="5.28515625" style="2" customWidth="1"/>
    <col min="8757" max="8760" width="5.7109375" style="2" customWidth="1"/>
    <col min="8761" max="8761" width="8" style="2" customWidth="1"/>
    <col min="8762" max="8762" width="20.7109375" style="2" customWidth="1"/>
    <col min="8763" max="8766" width="15.28515625" style="2" customWidth="1"/>
    <col min="8767" max="8982" width="13.7109375" style="2"/>
    <col min="8983" max="8983" width="26.28515625" style="2" customWidth="1"/>
    <col min="8984" max="8984" width="27.28515625" style="2" customWidth="1"/>
    <col min="8985" max="8985" width="7.5703125" style="2" customWidth="1"/>
    <col min="8986" max="8986" width="7" style="2" customWidth="1"/>
    <col min="8987" max="8987" width="7.85546875" style="2" customWidth="1"/>
    <col min="8988" max="8988" width="5.7109375" style="2" customWidth="1"/>
    <col min="8989" max="8989" width="29.5703125" style="2" customWidth="1"/>
    <col min="8990" max="8990" width="15.140625" style="2" customWidth="1"/>
    <col min="8991" max="8991" width="10.85546875" style="2" customWidth="1"/>
    <col min="8992" max="8992" width="11" style="2" customWidth="1"/>
    <col min="8993" max="9011" width="6.85546875" style="2" customWidth="1"/>
    <col min="9012" max="9012" width="5.28515625" style="2" customWidth="1"/>
    <col min="9013" max="9016" width="5.7109375" style="2" customWidth="1"/>
    <col min="9017" max="9017" width="8" style="2" customWidth="1"/>
    <col min="9018" max="9018" width="20.7109375" style="2" customWidth="1"/>
    <col min="9019" max="9022" width="15.28515625" style="2" customWidth="1"/>
    <col min="9023" max="9238" width="13.7109375" style="2"/>
    <col min="9239" max="9239" width="26.28515625" style="2" customWidth="1"/>
    <col min="9240" max="9240" width="27.28515625" style="2" customWidth="1"/>
    <col min="9241" max="9241" width="7.5703125" style="2" customWidth="1"/>
    <col min="9242" max="9242" width="7" style="2" customWidth="1"/>
    <col min="9243" max="9243" width="7.85546875" style="2" customWidth="1"/>
    <col min="9244" max="9244" width="5.7109375" style="2" customWidth="1"/>
    <col min="9245" max="9245" width="29.5703125" style="2" customWidth="1"/>
    <col min="9246" max="9246" width="15.140625" style="2" customWidth="1"/>
    <col min="9247" max="9247" width="10.85546875" style="2" customWidth="1"/>
    <col min="9248" max="9248" width="11" style="2" customWidth="1"/>
    <col min="9249" max="9267" width="6.85546875" style="2" customWidth="1"/>
    <col min="9268" max="9268" width="5.28515625" style="2" customWidth="1"/>
    <col min="9269" max="9272" width="5.7109375" style="2" customWidth="1"/>
    <col min="9273" max="9273" width="8" style="2" customWidth="1"/>
    <col min="9274" max="9274" width="20.7109375" style="2" customWidth="1"/>
    <col min="9275" max="9278" width="15.28515625" style="2" customWidth="1"/>
    <col min="9279" max="9494" width="13.7109375" style="2"/>
    <col min="9495" max="9495" width="26.28515625" style="2" customWidth="1"/>
    <col min="9496" max="9496" width="27.28515625" style="2" customWidth="1"/>
    <col min="9497" max="9497" width="7.5703125" style="2" customWidth="1"/>
    <col min="9498" max="9498" width="7" style="2" customWidth="1"/>
    <col min="9499" max="9499" width="7.85546875" style="2" customWidth="1"/>
    <col min="9500" max="9500" width="5.7109375" style="2" customWidth="1"/>
    <col min="9501" max="9501" width="29.5703125" style="2" customWidth="1"/>
    <col min="9502" max="9502" width="15.140625" style="2" customWidth="1"/>
    <col min="9503" max="9503" width="10.85546875" style="2" customWidth="1"/>
    <col min="9504" max="9504" width="11" style="2" customWidth="1"/>
    <col min="9505" max="9523" width="6.85546875" style="2" customWidth="1"/>
    <col min="9524" max="9524" width="5.28515625" style="2" customWidth="1"/>
    <col min="9525" max="9528" width="5.7109375" style="2" customWidth="1"/>
    <col min="9529" max="9529" width="8" style="2" customWidth="1"/>
    <col min="9530" max="9530" width="20.7109375" style="2" customWidth="1"/>
    <col min="9531" max="9534" width="15.28515625" style="2" customWidth="1"/>
    <col min="9535" max="9750" width="13.7109375" style="2"/>
    <col min="9751" max="9751" width="26.28515625" style="2" customWidth="1"/>
    <col min="9752" max="9752" width="27.28515625" style="2" customWidth="1"/>
    <col min="9753" max="9753" width="7.5703125" style="2" customWidth="1"/>
    <col min="9754" max="9754" width="7" style="2" customWidth="1"/>
    <col min="9755" max="9755" width="7.85546875" style="2" customWidth="1"/>
    <col min="9756" max="9756" width="5.7109375" style="2" customWidth="1"/>
    <col min="9757" max="9757" width="29.5703125" style="2" customWidth="1"/>
    <col min="9758" max="9758" width="15.140625" style="2" customWidth="1"/>
    <col min="9759" max="9759" width="10.85546875" style="2" customWidth="1"/>
    <col min="9760" max="9760" width="11" style="2" customWidth="1"/>
    <col min="9761" max="9779" width="6.85546875" style="2" customWidth="1"/>
    <col min="9780" max="9780" width="5.28515625" style="2" customWidth="1"/>
    <col min="9781" max="9784" width="5.7109375" style="2" customWidth="1"/>
    <col min="9785" max="9785" width="8" style="2" customWidth="1"/>
    <col min="9786" max="9786" width="20.7109375" style="2" customWidth="1"/>
    <col min="9787" max="9790" width="15.28515625" style="2" customWidth="1"/>
    <col min="9791" max="10006" width="13.7109375" style="2"/>
    <col min="10007" max="10007" width="26.28515625" style="2" customWidth="1"/>
    <col min="10008" max="10008" width="27.28515625" style="2" customWidth="1"/>
    <col min="10009" max="10009" width="7.5703125" style="2" customWidth="1"/>
    <col min="10010" max="10010" width="7" style="2" customWidth="1"/>
    <col min="10011" max="10011" width="7.85546875" style="2" customWidth="1"/>
    <col min="10012" max="10012" width="5.7109375" style="2" customWidth="1"/>
    <col min="10013" max="10013" width="29.5703125" style="2" customWidth="1"/>
    <col min="10014" max="10014" width="15.140625" style="2" customWidth="1"/>
    <col min="10015" max="10015" width="10.85546875" style="2" customWidth="1"/>
    <col min="10016" max="10016" width="11" style="2" customWidth="1"/>
    <col min="10017" max="10035" width="6.85546875" style="2" customWidth="1"/>
    <col min="10036" max="10036" width="5.28515625" style="2" customWidth="1"/>
    <col min="10037" max="10040" width="5.7109375" style="2" customWidth="1"/>
    <col min="10041" max="10041" width="8" style="2" customWidth="1"/>
    <col min="10042" max="10042" width="20.7109375" style="2" customWidth="1"/>
    <col min="10043" max="10046" width="15.28515625" style="2" customWidth="1"/>
    <col min="10047" max="10262" width="13.7109375" style="2"/>
    <col min="10263" max="10263" width="26.28515625" style="2" customWidth="1"/>
    <col min="10264" max="10264" width="27.28515625" style="2" customWidth="1"/>
    <col min="10265" max="10265" width="7.5703125" style="2" customWidth="1"/>
    <col min="10266" max="10266" width="7" style="2" customWidth="1"/>
    <col min="10267" max="10267" width="7.85546875" style="2" customWidth="1"/>
    <col min="10268" max="10268" width="5.7109375" style="2" customWidth="1"/>
    <col min="10269" max="10269" width="29.5703125" style="2" customWidth="1"/>
    <col min="10270" max="10270" width="15.140625" style="2" customWidth="1"/>
    <col min="10271" max="10271" width="10.85546875" style="2" customWidth="1"/>
    <col min="10272" max="10272" width="11" style="2" customWidth="1"/>
    <col min="10273" max="10291" width="6.85546875" style="2" customWidth="1"/>
    <col min="10292" max="10292" width="5.28515625" style="2" customWidth="1"/>
    <col min="10293" max="10296" width="5.7109375" style="2" customWidth="1"/>
    <col min="10297" max="10297" width="8" style="2" customWidth="1"/>
    <col min="10298" max="10298" width="20.7109375" style="2" customWidth="1"/>
    <col min="10299" max="10302" width="15.28515625" style="2" customWidth="1"/>
    <col min="10303" max="10518" width="13.7109375" style="2"/>
    <col min="10519" max="10519" width="26.28515625" style="2" customWidth="1"/>
    <col min="10520" max="10520" width="27.28515625" style="2" customWidth="1"/>
    <col min="10521" max="10521" width="7.5703125" style="2" customWidth="1"/>
    <col min="10522" max="10522" width="7" style="2" customWidth="1"/>
    <col min="10523" max="10523" width="7.85546875" style="2" customWidth="1"/>
    <col min="10524" max="10524" width="5.7109375" style="2" customWidth="1"/>
    <col min="10525" max="10525" width="29.5703125" style="2" customWidth="1"/>
    <col min="10526" max="10526" width="15.140625" style="2" customWidth="1"/>
    <col min="10527" max="10527" width="10.85546875" style="2" customWidth="1"/>
    <col min="10528" max="10528" width="11" style="2" customWidth="1"/>
    <col min="10529" max="10547" width="6.85546875" style="2" customWidth="1"/>
    <col min="10548" max="10548" width="5.28515625" style="2" customWidth="1"/>
    <col min="10549" max="10552" width="5.7109375" style="2" customWidth="1"/>
    <col min="10553" max="10553" width="8" style="2" customWidth="1"/>
    <col min="10554" max="10554" width="20.7109375" style="2" customWidth="1"/>
    <col min="10555" max="10558" width="15.28515625" style="2" customWidth="1"/>
    <col min="10559" max="10774" width="13.7109375" style="2"/>
    <col min="10775" max="10775" width="26.28515625" style="2" customWidth="1"/>
    <col min="10776" max="10776" width="27.28515625" style="2" customWidth="1"/>
    <col min="10777" max="10777" width="7.5703125" style="2" customWidth="1"/>
    <col min="10778" max="10778" width="7" style="2" customWidth="1"/>
    <col min="10779" max="10779" width="7.85546875" style="2" customWidth="1"/>
    <col min="10780" max="10780" width="5.7109375" style="2" customWidth="1"/>
    <col min="10781" max="10781" width="29.5703125" style="2" customWidth="1"/>
    <col min="10782" max="10782" width="15.140625" style="2" customWidth="1"/>
    <col min="10783" max="10783" width="10.85546875" style="2" customWidth="1"/>
    <col min="10784" max="10784" width="11" style="2" customWidth="1"/>
    <col min="10785" max="10803" width="6.85546875" style="2" customWidth="1"/>
    <col min="10804" max="10804" width="5.28515625" style="2" customWidth="1"/>
    <col min="10805" max="10808" width="5.7109375" style="2" customWidth="1"/>
    <col min="10809" max="10809" width="8" style="2" customWidth="1"/>
    <col min="10810" max="10810" width="20.7109375" style="2" customWidth="1"/>
    <col min="10811" max="10814" width="15.28515625" style="2" customWidth="1"/>
    <col min="10815" max="11030" width="13.7109375" style="2"/>
    <col min="11031" max="11031" width="26.28515625" style="2" customWidth="1"/>
    <col min="11032" max="11032" width="27.28515625" style="2" customWidth="1"/>
    <col min="11033" max="11033" width="7.5703125" style="2" customWidth="1"/>
    <col min="11034" max="11034" width="7" style="2" customWidth="1"/>
    <col min="11035" max="11035" width="7.85546875" style="2" customWidth="1"/>
    <col min="11036" max="11036" width="5.7109375" style="2" customWidth="1"/>
    <col min="11037" max="11037" width="29.5703125" style="2" customWidth="1"/>
    <col min="11038" max="11038" width="15.140625" style="2" customWidth="1"/>
    <col min="11039" max="11039" width="10.85546875" style="2" customWidth="1"/>
    <col min="11040" max="11040" width="11" style="2" customWidth="1"/>
    <col min="11041" max="11059" width="6.85546875" style="2" customWidth="1"/>
    <col min="11060" max="11060" width="5.28515625" style="2" customWidth="1"/>
    <col min="11061" max="11064" width="5.7109375" style="2" customWidth="1"/>
    <col min="11065" max="11065" width="8" style="2" customWidth="1"/>
    <col min="11066" max="11066" width="20.7109375" style="2" customWidth="1"/>
    <col min="11067" max="11070" width="15.28515625" style="2" customWidth="1"/>
    <col min="11071" max="11286" width="13.7109375" style="2"/>
    <col min="11287" max="11287" width="26.28515625" style="2" customWidth="1"/>
    <col min="11288" max="11288" width="27.28515625" style="2" customWidth="1"/>
    <col min="11289" max="11289" width="7.5703125" style="2" customWidth="1"/>
    <col min="11290" max="11290" width="7" style="2" customWidth="1"/>
    <col min="11291" max="11291" width="7.85546875" style="2" customWidth="1"/>
    <col min="11292" max="11292" width="5.7109375" style="2" customWidth="1"/>
    <col min="11293" max="11293" width="29.5703125" style="2" customWidth="1"/>
    <col min="11294" max="11294" width="15.140625" style="2" customWidth="1"/>
    <col min="11295" max="11295" width="10.85546875" style="2" customWidth="1"/>
    <col min="11296" max="11296" width="11" style="2" customWidth="1"/>
    <col min="11297" max="11315" width="6.85546875" style="2" customWidth="1"/>
    <col min="11316" max="11316" width="5.28515625" style="2" customWidth="1"/>
    <col min="11317" max="11320" width="5.7109375" style="2" customWidth="1"/>
    <col min="11321" max="11321" width="8" style="2" customWidth="1"/>
    <col min="11322" max="11322" width="20.7109375" style="2" customWidth="1"/>
    <col min="11323" max="11326" width="15.28515625" style="2" customWidth="1"/>
    <col min="11327" max="11542" width="13.7109375" style="2"/>
    <col min="11543" max="11543" width="26.28515625" style="2" customWidth="1"/>
    <col min="11544" max="11544" width="27.28515625" style="2" customWidth="1"/>
    <col min="11545" max="11545" width="7.5703125" style="2" customWidth="1"/>
    <col min="11546" max="11546" width="7" style="2" customWidth="1"/>
    <col min="11547" max="11547" width="7.85546875" style="2" customWidth="1"/>
    <col min="11548" max="11548" width="5.7109375" style="2" customWidth="1"/>
    <col min="11549" max="11549" width="29.5703125" style="2" customWidth="1"/>
    <col min="11550" max="11550" width="15.140625" style="2" customWidth="1"/>
    <col min="11551" max="11551" width="10.85546875" style="2" customWidth="1"/>
    <col min="11552" max="11552" width="11" style="2" customWidth="1"/>
    <col min="11553" max="11571" width="6.85546875" style="2" customWidth="1"/>
    <col min="11572" max="11572" width="5.28515625" style="2" customWidth="1"/>
    <col min="11573" max="11576" width="5.7109375" style="2" customWidth="1"/>
    <col min="11577" max="11577" width="8" style="2" customWidth="1"/>
    <col min="11578" max="11578" width="20.7109375" style="2" customWidth="1"/>
    <col min="11579" max="11582" width="15.28515625" style="2" customWidth="1"/>
    <col min="11583" max="11798" width="13.7109375" style="2"/>
    <col min="11799" max="11799" width="26.28515625" style="2" customWidth="1"/>
    <col min="11800" max="11800" width="27.28515625" style="2" customWidth="1"/>
    <col min="11801" max="11801" width="7.5703125" style="2" customWidth="1"/>
    <col min="11802" max="11802" width="7" style="2" customWidth="1"/>
    <col min="11803" max="11803" width="7.85546875" style="2" customWidth="1"/>
    <col min="11804" max="11804" width="5.7109375" style="2" customWidth="1"/>
    <col min="11805" max="11805" width="29.5703125" style="2" customWidth="1"/>
    <col min="11806" max="11806" width="15.140625" style="2" customWidth="1"/>
    <col min="11807" max="11807" width="10.85546875" style="2" customWidth="1"/>
    <col min="11808" max="11808" width="11" style="2" customWidth="1"/>
    <col min="11809" max="11827" width="6.85546875" style="2" customWidth="1"/>
    <col min="11828" max="11828" width="5.28515625" style="2" customWidth="1"/>
    <col min="11829" max="11832" width="5.7109375" style="2" customWidth="1"/>
    <col min="11833" max="11833" width="8" style="2" customWidth="1"/>
    <col min="11834" max="11834" width="20.7109375" style="2" customWidth="1"/>
    <col min="11835" max="11838" width="15.28515625" style="2" customWidth="1"/>
    <col min="11839" max="12054" width="13.7109375" style="2"/>
    <col min="12055" max="12055" width="26.28515625" style="2" customWidth="1"/>
    <col min="12056" max="12056" width="27.28515625" style="2" customWidth="1"/>
    <col min="12057" max="12057" width="7.5703125" style="2" customWidth="1"/>
    <col min="12058" max="12058" width="7" style="2" customWidth="1"/>
    <col min="12059" max="12059" width="7.85546875" style="2" customWidth="1"/>
    <col min="12060" max="12060" width="5.7109375" style="2" customWidth="1"/>
    <col min="12061" max="12061" width="29.5703125" style="2" customWidth="1"/>
    <col min="12062" max="12062" width="15.140625" style="2" customWidth="1"/>
    <col min="12063" max="12063" width="10.85546875" style="2" customWidth="1"/>
    <col min="12064" max="12064" width="11" style="2" customWidth="1"/>
    <col min="12065" max="12083" width="6.85546875" style="2" customWidth="1"/>
    <col min="12084" max="12084" width="5.28515625" style="2" customWidth="1"/>
    <col min="12085" max="12088" width="5.7109375" style="2" customWidth="1"/>
    <col min="12089" max="12089" width="8" style="2" customWidth="1"/>
    <col min="12090" max="12090" width="20.7109375" style="2" customWidth="1"/>
    <col min="12091" max="12094" width="15.28515625" style="2" customWidth="1"/>
    <col min="12095" max="12310" width="13.7109375" style="2"/>
    <col min="12311" max="12311" width="26.28515625" style="2" customWidth="1"/>
    <col min="12312" max="12312" width="27.28515625" style="2" customWidth="1"/>
    <col min="12313" max="12313" width="7.5703125" style="2" customWidth="1"/>
    <col min="12314" max="12314" width="7" style="2" customWidth="1"/>
    <col min="12315" max="12315" width="7.85546875" style="2" customWidth="1"/>
    <col min="12316" max="12316" width="5.7109375" style="2" customWidth="1"/>
    <col min="12317" max="12317" width="29.5703125" style="2" customWidth="1"/>
    <col min="12318" max="12318" width="15.140625" style="2" customWidth="1"/>
    <col min="12319" max="12319" width="10.85546875" style="2" customWidth="1"/>
    <col min="12320" max="12320" width="11" style="2" customWidth="1"/>
    <col min="12321" max="12339" width="6.85546875" style="2" customWidth="1"/>
    <col min="12340" max="12340" width="5.28515625" style="2" customWidth="1"/>
    <col min="12341" max="12344" width="5.7109375" style="2" customWidth="1"/>
    <col min="12345" max="12345" width="8" style="2" customWidth="1"/>
    <col min="12346" max="12346" width="20.7109375" style="2" customWidth="1"/>
    <col min="12347" max="12350" width="15.28515625" style="2" customWidth="1"/>
    <col min="12351" max="12566" width="13.7109375" style="2"/>
    <col min="12567" max="12567" width="26.28515625" style="2" customWidth="1"/>
    <col min="12568" max="12568" width="27.28515625" style="2" customWidth="1"/>
    <col min="12569" max="12569" width="7.5703125" style="2" customWidth="1"/>
    <col min="12570" max="12570" width="7" style="2" customWidth="1"/>
    <col min="12571" max="12571" width="7.85546875" style="2" customWidth="1"/>
    <col min="12572" max="12572" width="5.7109375" style="2" customWidth="1"/>
    <col min="12573" max="12573" width="29.5703125" style="2" customWidth="1"/>
    <col min="12574" max="12574" width="15.140625" style="2" customWidth="1"/>
    <col min="12575" max="12575" width="10.85546875" style="2" customWidth="1"/>
    <col min="12576" max="12576" width="11" style="2" customWidth="1"/>
    <col min="12577" max="12595" width="6.85546875" style="2" customWidth="1"/>
    <col min="12596" max="12596" width="5.28515625" style="2" customWidth="1"/>
    <col min="12597" max="12600" width="5.7109375" style="2" customWidth="1"/>
    <col min="12601" max="12601" width="8" style="2" customWidth="1"/>
    <col min="12602" max="12602" width="20.7109375" style="2" customWidth="1"/>
    <col min="12603" max="12606" width="15.28515625" style="2" customWidth="1"/>
    <col min="12607" max="12822" width="13.7109375" style="2"/>
    <col min="12823" max="12823" width="26.28515625" style="2" customWidth="1"/>
    <col min="12824" max="12824" width="27.28515625" style="2" customWidth="1"/>
    <col min="12825" max="12825" width="7.5703125" style="2" customWidth="1"/>
    <col min="12826" max="12826" width="7" style="2" customWidth="1"/>
    <col min="12827" max="12827" width="7.85546875" style="2" customWidth="1"/>
    <col min="12828" max="12828" width="5.7109375" style="2" customWidth="1"/>
    <col min="12829" max="12829" width="29.5703125" style="2" customWidth="1"/>
    <col min="12830" max="12830" width="15.140625" style="2" customWidth="1"/>
    <col min="12831" max="12831" width="10.85546875" style="2" customWidth="1"/>
    <col min="12832" max="12832" width="11" style="2" customWidth="1"/>
    <col min="12833" max="12851" width="6.85546875" style="2" customWidth="1"/>
    <col min="12852" max="12852" width="5.28515625" style="2" customWidth="1"/>
    <col min="12853" max="12856" width="5.7109375" style="2" customWidth="1"/>
    <col min="12857" max="12857" width="8" style="2" customWidth="1"/>
    <col min="12858" max="12858" width="20.7109375" style="2" customWidth="1"/>
    <col min="12859" max="12862" width="15.28515625" style="2" customWidth="1"/>
    <col min="12863" max="13078" width="13.7109375" style="2"/>
    <col min="13079" max="13079" width="26.28515625" style="2" customWidth="1"/>
    <col min="13080" max="13080" width="27.28515625" style="2" customWidth="1"/>
    <col min="13081" max="13081" width="7.5703125" style="2" customWidth="1"/>
    <col min="13082" max="13082" width="7" style="2" customWidth="1"/>
    <col min="13083" max="13083" width="7.85546875" style="2" customWidth="1"/>
    <col min="13084" max="13084" width="5.7109375" style="2" customWidth="1"/>
    <col min="13085" max="13085" width="29.5703125" style="2" customWidth="1"/>
    <col min="13086" max="13086" width="15.140625" style="2" customWidth="1"/>
    <col min="13087" max="13087" width="10.85546875" style="2" customWidth="1"/>
    <col min="13088" max="13088" width="11" style="2" customWidth="1"/>
    <col min="13089" max="13107" width="6.85546875" style="2" customWidth="1"/>
    <col min="13108" max="13108" width="5.28515625" style="2" customWidth="1"/>
    <col min="13109" max="13112" width="5.7109375" style="2" customWidth="1"/>
    <col min="13113" max="13113" width="8" style="2" customWidth="1"/>
    <col min="13114" max="13114" width="20.7109375" style="2" customWidth="1"/>
    <col min="13115" max="13118" width="15.28515625" style="2" customWidth="1"/>
    <col min="13119" max="13334" width="13.7109375" style="2"/>
    <col min="13335" max="13335" width="26.28515625" style="2" customWidth="1"/>
    <col min="13336" max="13336" width="27.28515625" style="2" customWidth="1"/>
    <col min="13337" max="13337" width="7.5703125" style="2" customWidth="1"/>
    <col min="13338" max="13338" width="7" style="2" customWidth="1"/>
    <col min="13339" max="13339" width="7.85546875" style="2" customWidth="1"/>
    <col min="13340" max="13340" width="5.7109375" style="2" customWidth="1"/>
    <col min="13341" max="13341" width="29.5703125" style="2" customWidth="1"/>
    <col min="13342" max="13342" width="15.140625" style="2" customWidth="1"/>
    <col min="13343" max="13343" width="10.85546875" style="2" customWidth="1"/>
    <col min="13344" max="13344" width="11" style="2" customWidth="1"/>
    <col min="13345" max="13363" width="6.85546875" style="2" customWidth="1"/>
    <col min="13364" max="13364" width="5.28515625" style="2" customWidth="1"/>
    <col min="13365" max="13368" width="5.7109375" style="2" customWidth="1"/>
    <col min="13369" max="13369" width="8" style="2" customWidth="1"/>
    <col min="13370" max="13370" width="20.7109375" style="2" customWidth="1"/>
    <col min="13371" max="13374" width="15.28515625" style="2" customWidth="1"/>
    <col min="13375" max="13590" width="13.7109375" style="2"/>
    <col min="13591" max="13591" width="26.28515625" style="2" customWidth="1"/>
    <col min="13592" max="13592" width="27.28515625" style="2" customWidth="1"/>
    <col min="13593" max="13593" width="7.5703125" style="2" customWidth="1"/>
    <col min="13594" max="13594" width="7" style="2" customWidth="1"/>
    <col min="13595" max="13595" width="7.85546875" style="2" customWidth="1"/>
    <col min="13596" max="13596" width="5.7109375" style="2" customWidth="1"/>
    <col min="13597" max="13597" width="29.5703125" style="2" customWidth="1"/>
    <col min="13598" max="13598" width="15.140625" style="2" customWidth="1"/>
    <col min="13599" max="13599" width="10.85546875" style="2" customWidth="1"/>
    <col min="13600" max="13600" width="11" style="2" customWidth="1"/>
    <col min="13601" max="13619" width="6.85546875" style="2" customWidth="1"/>
    <col min="13620" max="13620" width="5.28515625" style="2" customWidth="1"/>
    <col min="13621" max="13624" width="5.7109375" style="2" customWidth="1"/>
    <col min="13625" max="13625" width="8" style="2" customWidth="1"/>
    <col min="13626" max="13626" width="20.7109375" style="2" customWidth="1"/>
    <col min="13627" max="13630" width="15.28515625" style="2" customWidth="1"/>
    <col min="13631" max="13846" width="13.7109375" style="2"/>
    <col min="13847" max="13847" width="26.28515625" style="2" customWidth="1"/>
    <col min="13848" max="13848" width="27.28515625" style="2" customWidth="1"/>
    <col min="13849" max="13849" width="7.5703125" style="2" customWidth="1"/>
    <col min="13850" max="13850" width="7" style="2" customWidth="1"/>
    <col min="13851" max="13851" width="7.85546875" style="2" customWidth="1"/>
    <col min="13852" max="13852" width="5.7109375" style="2" customWidth="1"/>
    <col min="13853" max="13853" width="29.5703125" style="2" customWidth="1"/>
    <col min="13854" max="13854" width="15.140625" style="2" customWidth="1"/>
    <col min="13855" max="13855" width="10.85546875" style="2" customWidth="1"/>
    <col min="13856" max="13856" width="11" style="2" customWidth="1"/>
    <col min="13857" max="13875" width="6.85546875" style="2" customWidth="1"/>
    <col min="13876" max="13876" width="5.28515625" style="2" customWidth="1"/>
    <col min="13877" max="13880" width="5.7109375" style="2" customWidth="1"/>
    <col min="13881" max="13881" width="8" style="2" customWidth="1"/>
    <col min="13882" max="13882" width="20.7109375" style="2" customWidth="1"/>
    <col min="13883" max="13886" width="15.28515625" style="2" customWidth="1"/>
    <col min="13887" max="14102" width="13.7109375" style="2"/>
    <col min="14103" max="14103" width="26.28515625" style="2" customWidth="1"/>
    <col min="14104" max="14104" width="27.28515625" style="2" customWidth="1"/>
    <col min="14105" max="14105" width="7.5703125" style="2" customWidth="1"/>
    <col min="14106" max="14106" width="7" style="2" customWidth="1"/>
    <col min="14107" max="14107" width="7.85546875" style="2" customWidth="1"/>
    <col min="14108" max="14108" width="5.7109375" style="2" customWidth="1"/>
    <col min="14109" max="14109" width="29.5703125" style="2" customWidth="1"/>
    <col min="14110" max="14110" width="15.140625" style="2" customWidth="1"/>
    <col min="14111" max="14111" width="10.85546875" style="2" customWidth="1"/>
    <col min="14112" max="14112" width="11" style="2" customWidth="1"/>
    <col min="14113" max="14131" width="6.85546875" style="2" customWidth="1"/>
    <col min="14132" max="14132" width="5.28515625" style="2" customWidth="1"/>
    <col min="14133" max="14136" width="5.7109375" style="2" customWidth="1"/>
    <col min="14137" max="14137" width="8" style="2" customWidth="1"/>
    <col min="14138" max="14138" width="20.7109375" style="2" customWidth="1"/>
    <col min="14139" max="14142" width="15.28515625" style="2" customWidth="1"/>
    <col min="14143" max="14358" width="13.7109375" style="2"/>
    <col min="14359" max="14359" width="26.28515625" style="2" customWidth="1"/>
    <col min="14360" max="14360" width="27.28515625" style="2" customWidth="1"/>
    <col min="14361" max="14361" width="7.5703125" style="2" customWidth="1"/>
    <col min="14362" max="14362" width="7" style="2" customWidth="1"/>
    <col min="14363" max="14363" width="7.85546875" style="2" customWidth="1"/>
    <col min="14364" max="14364" width="5.7109375" style="2" customWidth="1"/>
    <col min="14365" max="14365" width="29.5703125" style="2" customWidth="1"/>
    <col min="14366" max="14366" width="15.140625" style="2" customWidth="1"/>
    <col min="14367" max="14367" width="10.85546875" style="2" customWidth="1"/>
    <col min="14368" max="14368" width="11" style="2" customWidth="1"/>
    <col min="14369" max="14387" width="6.85546875" style="2" customWidth="1"/>
    <col min="14388" max="14388" width="5.28515625" style="2" customWidth="1"/>
    <col min="14389" max="14392" width="5.7109375" style="2" customWidth="1"/>
    <col min="14393" max="14393" width="8" style="2" customWidth="1"/>
    <col min="14394" max="14394" width="20.7109375" style="2" customWidth="1"/>
    <col min="14395" max="14398" width="15.28515625" style="2" customWidth="1"/>
    <col min="14399" max="14614" width="13.7109375" style="2"/>
    <col min="14615" max="14615" width="26.28515625" style="2" customWidth="1"/>
    <col min="14616" max="14616" width="27.28515625" style="2" customWidth="1"/>
    <col min="14617" max="14617" width="7.5703125" style="2" customWidth="1"/>
    <col min="14618" max="14618" width="7" style="2" customWidth="1"/>
    <col min="14619" max="14619" width="7.85546875" style="2" customWidth="1"/>
    <col min="14620" max="14620" width="5.7109375" style="2" customWidth="1"/>
    <col min="14621" max="14621" width="29.5703125" style="2" customWidth="1"/>
    <col min="14622" max="14622" width="15.140625" style="2" customWidth="1"/>
    <col min="14623" max="14623" width="10.85546875" style="2" customWidth="1"/>
    <col min="14624" max="14624" width="11" style="2" customWidth="1"/>
    <col min="14625" max="14643" width="6.85546875" style="2" customWidth="1"/>
    <col min="14644" max="14644" width="5.28515625" style="2" customWidth="1"/>
    <col min="14645" max="14648" width="5.7109375" style="2" customWidth="1"/>
    <col min="14649" max="14649" width="8" style="2" customWidth="1"/>
    <col min="14650" max="14650" width="20.7109375" style="2" customWidth="1"/>
    <col min="14651" max="14654" width="15.28515625" style="2" customWidth="1"/>
    <col min="14655" max="14870" width="13.7109375" style="2"/>
    <col min="14871" max="14871" width="26.28515625" style="2" customWidth="1"/>
    <col min="14872" max="14872" width="27.28515625" style="2" customWidth="1"/>
    <col min="14873" max="14873" width="7.5703125" style="2" customWidth="1"/>
    <col min="14874" max="14874" width="7" style="2" customWidth="1"/>
    <col min="14875" max="14875" width="7.85546875" style="2" customWidth="1"/>
    <col min="14876" max="14876" width="5.7109375" style="2" customWidth="1"/>
    <col min="14877" max="14877" width="29.5703125" style="2" customWidth="1"/>
    <col min="14878" max="14878" width="15.140625" style="2" customWidth="1"/>
    <col min="14879" max="14879" width="10.85546875" style="2" customWidth="1"/>
    <col min="14880" max="14880" width="11" style="2" customWidth="1"/>
    <col min="14881" max="14899" width="6.85546875" style="2" customWidth="1"/>
    <col min="14900" max="14900" width="5.28515625" style="2" customWidth="1"/>
    <col min="14901" max="14904" width="5.7109375" style="2" customWidth="1"/>
    <col min="14905" max="14905" width="8" style="2" customWidth="1"/>
    <col min="14906" max="14906" width="20.7109375" style="2" customWidth="1"/>
    <col min="14907" max="14910" width="15.28515625" style="2" customWidth="1"/>
    <col min="14911" max="15126" width="13.7109375" style="2"/>
    <col min="15127" max="15127" width="26.28515625" style="2" customWidth="1"/>
    <col min="15128" max="15128" width="27.28515625" style="2" customWidth="1"/>
    <col min="15129" max="15129" width="7.5703125" style="2" customWidth="1"/>
    <col min="15130" max="15130" width="7" style="2" customWidth="1"/>
    <col min="15131" max="15131" width="7.85546875" style="2" customWidth="1"/>
    <col min="15132" max="15132" width="5.7109375" style="2" customWidth="1"/>
    <col min="15133" max="15133" width="29.5703125" style="2" customWidth="1"/>
    <col min="15134" max="15134" width="15.140625" style="2" customWidth="1"/>
    <col min="15135" max="15135" width="10.85546875" style="2" customWidth="1"/>
    <col min="15136" max="15136" width="11" style="2" customWidth="1"/>
    <col min="15137" max="15155" width="6.85546875" style="2" customWidth="1"/>
    <col min="15156" max="15156" width="5.28515625" style="2" customWidth="1"/>
    <col min="15157" max="15160" width="5.7109375" style="2" customWidth="1"/>
    <col min="15161" max="15161" width="8" style="2" customWidth="1"/>
    <col min="15162" max="15162" width="20.7109375" style="2" customWidth="1"/>
    <col min="15163" max="15166" width="15.28515625" style="2" customWidth="1"/>
    <col min="15167" max="15382" width="13.7109375" style="2"/>
    <col min="15383" max="15383" width="26.28515625" style="2" customWidth="1"/>
    <col min="15384" max="15384" width="27.28515625" style="2" customWidth="1"/>
    <col min="15385" max="15385" width="7.5703125" style="2" customWidth="1"/>
    <col min="15386" max="15386" width="7" style="2" customWidth="1"/>
    <col min="15387" max="15387" width="7.85546875" style="2" customWidth="1"/>
    <col min="15388" max="15388" width="5.7109375" style="2" customWidth="1"/>
    <col min="15389" max="15389" width="29.5703125" style="2" customWidth="1"/>
    <col min="15390" max="15390" width="15.140625" style="2" customWidth="1"/>
    <col min="15391" max="15391" width="10.85546875" style="2" customWidth="1"/>
    <col min="15392" max="15392" width="11" style="2" customWidth="1"/>
    <col min="15393" max="15411" width="6.85546875" style="2" customWidth="1"/>
    <col min="15412" max="15412" width="5.28515625" style="2" customWidth="1"/>
    <col min="15413" max="15416" width="5.7109375" style="2" customWidth="1"/>
    <col min="15417" max="15417" width="8" style="2" customWidth="1"/>
    <col min="15418" max="15418" width="20.7109375" style="2" customWidth="1"/>
    <col min="15419" max="15422" width="15.28515625" style="2" customWidth="1"/>
    <col min="15423" max="15638" width="13.7109375" style="2"/>
    <col min="15639" max="15639" width="26.28515625" style="2" customWidth="1"/>
    <col min="15640" max="15640" width="27.28515625" style="2" customWidth="1"/>
    <col min="15641" max="15641" width="7.5703125" style="2" customWidth="1"/>
    <col min="15642" max="15642" width="7" style="2" customWidth="1"/>
    <col min="15643" max="15643" width="7.85546875" style="2" customWidth="1"/>
    <col min="15644" max="15644" width="5.7109375" style="2" customWidth="1"/>
    <col min="15645" max="15645" width="29.5703125" style="2" customWidth="1"/>
    <col min="15646" max="15646" width="15.140625" style="2" customWidth="1"/>
    <col min="15647" max="15647" width="10.85546875" style="2" customWidth="1"/>
    <col min="15648" max="15648" width="11" style="2" customWidth="1"/>
    <col min="15649" max="15667" width="6.85546875" style="2" customWidth="1"/>
    <col min="15668" max="15668" width="5.28515625" style="2" customWidth="1"/>
    <col min="15669" max="15672" width="5.7109375" style="2" customWidth="1"/>
    <col min="15673" max="15673" width="8" style="2" customWidth="1"/>
    <col min="15674" max="15674" width="20.7109375" style="2" customWidth="1"/>
    <col min="15675" max="15678" width="15.28515625" style="2" customWidth="1"/>
    <col min="15679" max="15894" width="13.7109375" style="2"/>
    <col min="15895" max="15895" width="26.28515625" style="2" customWidth="1"/>
    <col min="15896" max="15896" width="27.28515625" style="2" customWidth="1"/>
    <col min="15897" max="15897" width="7.5703125" style="2" customWidth="1"/>
    <col min="15898" max="15898" width="7" style="2" customWidth="1"/>
    <col min="15899" max="15899" width="7.85546875" style="2" customWidth="1"/>
    <col min="15900" max="15900" width="5.7109375" style="2" customWidth="1"/>
    <col min="15901" max="15901" width="29.5703125" style="2" customWidth="1"/>
    <col min="15902" max="15902" width="15.140625" style="2" customWidth="1"/>
    <col min="15903" max="15903" width="10.85546875" style="2" customWidth="1"/>
    <col min="15904" max="15904" width="11" style="2" customWidth="1"/>
    <col min="15905" max="15923" width="6.85546875" style="2" customWidth="1"/>
    <col min="15924" max="15924" width="5.28515625" style="2" customWidth="1"/>
    <col min="15925" max="15928" width="5.7109375" style="2" customWidth="1"/>
    <col min="15929" max="15929" width="8" style="2" customWidth="1"/>
    <col min="15930" max="15930" width="20.7109375" style="2" customWidth="1"/>
    <col min="15931" max="15934" width="15.28515625" style="2" customWidth="1"/>
    <col min="15935" max="16150" width="13.7109375" style="2"/>
    <col min="16151" max="16151" width="26.28515625" style="2" customWidth="1"/>
    <col min="16152" max="16152" width="27.28515625" style="2" customWidth="1"/>
    <col min="16153" max="16153" width="7.5703125" style="2" customWidth="1"/>
    <col min="16154" max="16154" width="7" style="2" customWidth="1"/>
    <col min="16155" max="16155" width="7.85546875" style="2" customWidth="1"/>
    <col min="16156" max="16156" width="5.7109375" style="2" customWidth="1"/>
    <col min="16157" max="16157" width="29.5703125" style="2" customWidth="1"/>
    <col min="16158" max="16158" width="15.140625" style="2" customWidth="1"/>
    <col min="16159" max="16159" width="10.85546875" style="2" customWidth="1"/>
    <col min="16160" max="16160" width="11" style="2" customWidth="1"/>
    <col min="16161" max="16179" width="6.85546875" style="2" customWidth="1"/>
    <col min="16180" max="16180" width="5.28515625" style="2" customWidth="1"/>
    <col min="16181" max="16184" width="5.7109375" style="2" customWidth="1"/>
    <col min="16185" max="16185" width="8" style="2" customWidth="1"/>
    <col min="16186" max="16186" width="20.7109375" style="2" customWidth="1"/>
    <col min="16187" max="16190" width="15.28515625" style="2" customWidth="1"/>
    <col min="16191" max="16384" width="13.7109375" style="2"/>
  </cols>
  <sheetData>
    <row r="1" spans="1:65">
      <c r="A1" s="131"/>
      <c r="B1" s="131"/>
      <c r="C1" s="131"/>
      <c r="D1" s="131"/>
      <c r="E1" s="131"/>
      <c r="F1" s="131"/>
      <c r="G1" s="541" t="s">
        <v>1513</v>
      </c>
      <c r="H1" s="541"/>
      <c r="I1" s="54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52"/>
      <c r="BB1" s="152"/>
      <c r="BC1" s="152"/>
      <c r="BD1" s="152"/>
      <c r="BE1" s="131"/>
      <c r="BF1" s="131"/>
    </row>
    <row r="2" spans="1:65">
      <c r="A2" s="131"/>
      <c r="B2" s="131"/>
      <c r="C2" s="131"/>
      <c r="D2" s="131"/>
      <c r="E2" s="131"/>
      <c r="F2" s="131"/>
      <c r="G2" s="542" t="s">
        <v>1514</v>
      </c>
      <c r="H2" s="542"/>
      <c r="I2" s="542"/>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52"/>
      <c r="BA2" s="152"/>
      <c r="BB2" s="152"/>
      <c r="BC2" s="152"/>
      <c r="BD2" s="152"/>
      <c r="BE2" s="131"/>
      <c r="BF2" s="131"/>
    </row>
    <row r="3" spans="1:65" ht="15">
      <c r="A3" s="543"/>
      <c r="B3" s="544"/>
      <c r="C3" s="545"/>
      <c r="D3" s="1"/>
      <c r="E3" s="1"/>
      <c r="F3" s="548" t="s">
        <v>0</v>
      </c>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153"/>
      <c r="BB3" s="153"/>
      <c r="BC3" s="153"/>
      <c r="BD3" s="153"/>
      <c r="BE3" s="153"/>
      <c r="BF3" s="153"/>
    </row>
    <row r="4" spans="1:65" ht="15">
      <c r="A4" s="543"/>
      <c r="B4" s="544"/>
      <c r="C4" s="545"/>
      <c r="D4" s="1"/>
      <c r="E4" s="1"/>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3"/>
      <c r="BB4" s="153"/>
      <c r="BC4" s="153"/>
      <c r="BD4" s="153"/>
      <c r="BE4" s="153"/>
      <c r="BF4" s="153"/>
    </row>
    <row r="5" spans="1:65" ht="12.75" customHeight="1">
      <c r="A5" s="546"/>
      <c r="B5" s="547"/>
      <c r="C5" s="545"/>
      <c r="D5" s="552" t="s">
        <v>1</v>
      </c>
      <c r="E5" s="553"/>
      <c r="F5" s="553"/>
      <c r="G5" s="554"/>
      <c r="H5" s="165" t="s">
        <v>1519</v>
      </c>
      <c r="I5" s="162"/>
      <c r="J5" s="155" t="s">
        <v>1515</v>
      </c>
      <c r="K5" s="157"/>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4"/>
      <c r="BC5" s="2" t="s">
        <v>1516</v>
      </c>
      <c r="BG5" s="151"/>
      <c r="BH5" s="2" t="s">
        <v>1516</v>
      </c>
      <c r="BI5" s="151"/>
      <c r="BJ5" s="561" t="s">
        <v>1876</v>
      </c>
      <c r="BK5" s="561" t="s">
        <v>1840</v>
      </c>
      <c r="BL5" s="151"/>
      <c r="BM5" s="151"/>
    </row>
    <row r="6" spans="1:65" ht="9.75" customHeight="1">
      <c r="H6" s="2"/>
      <c r="I6" s="3"/>
      <c r="BJ6" s="562"/>
      <c r="BK6" s="562"/>
    </row>
    <row r="7" spans="1:65" ht="11.25" customHeight="1">
      <c r="D7" s="555" t="s">
        <v>2</v>
      </c>
      <c r="E7" s="556"/>
      <c r="F7" s="556"/>
      <c r="G7" s="557"/>
      <c r="H7" s="558" t="s">
        <v>1520</v>
      </c>
      <c r="I7" s="549"/>
      <c r="J7" s="559" t="s">
        <v>1517</v>
      </c>
      <c r="K7" s="560"/>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60"/>
      <c r="BC7" s="549" t="s">
        <v>1518</v>
      </c>
      <c r="BD7" s="549"/>
      <c r="BH7" s="2" t="s">
        <v>1518</v>
      </c>
      <c r="BJ7" s="562"/>
      <c r="BK7" s="562"/>
      <c r="BL7" s="4"/>
    </row>
    <row r="8" spans="1:65" ht="11.25" customHeight="1">
      <c r="H8" s="2"/>
      <c r="AO8" s="132"/>
      <c r="AP8" s="132"/>
      <c r="AQ8" s="132"/>
      <c r="AR8" s="132"/>
      <c r="AW8" s="2" t="s">
        <v>3</v>
      </c>
      <c r="BJ8" s="563"/>
      <c r="BK8" s="563"/>
      <c r="BL8" s="4"/>
    </row>
    <row r="9" spans="1:65" ht="11.25" customHeight="1">
      <c r="A9" s="494" t="s">
        <v>4</v>
      </c>
      <c r="B9" s="496" t="s">
        <v>54</v>
      </c>
      <c r="C9" s="494" t="s">
        <v>5</v>
      </c>
      <c r="D9" s="494" t="s">
        <v>6</v>
      </c>
      <c r="E9" s="494"/>
      <c r="F9" s="494"/>
      <c r="G9" s="494"/>
      <c r="H9" s="495" t="s">
        <v>7</v>
      </c>
      <c r="I9" s="494" t="s">
        <v>8</v>
      </c>
      <c r="J9" s="494" t="s">
        <v>9</v>
      </c>
      <c r="K9" s="494" t="s">
        <v>10</v>
      </c>
      <c r="L9" s="493" t="s">
        <v>58</v>
      </c>
      <c r="M9" s="493"/>
      <c r="N9" s="493"/>
      <c r="O9" s="493"/>
      <c r="P9" s="493" t="s">
        <v>59</v>
      </c>
      <c r="Q9" s="493"/>
      <c r="R9" s="493"/>
      <c r="S9" s="493"/>
      <c r="T9" s="493" t="s">
        <v>60</v>
      </c>
      <c r="U9" s="493"/>
      <c r="V9" s="493"/>
      <c r="W9" s="493"/>
      <c r="X9" s="493" t="s">
        <v>61</v>
      </c>
      <c r="Y9" s="493"/>
      <c r="Z9" s="493"/>
      <c r="AA9" s="493"/>
      <c r="AB9" s="493" t="s">
        <v>62</v>
      </c>
      <c r="AC9" s="493"/>
      <c r="AD9" s="493"/>
      <c r="AE9" s="493"/>
      <c r="AF9" s="493" t="s">
        <v>63</v>
      </c>
      <c r="AG9" s="493"/>
      <c r="AH9" s="493"/>
      <c r="AI9" s="493"/>
      <c r="AJ9" s="493" t="s">
        <v>64</v>
      </c>
      <c r="AK9" s="493"/>
      <c r="AL9" s="493"/>
      <c r="AM9" s="493"/>
      <c r="AN9" s="493" t="s">
        <v>11</v>
      </c>
      <c r="AO9" s="493"/>
      <c r="AP9" s="493"/>
      <c r="AQ9" s="493"/>
      <c r="AR9" s="493" t="s">
        <v>12</v>
      </c>
      <c r="AS9" s="493"/>
      <c r="AT9" s="493"/>
      <c r="AU9" s="493"/>
      <c r="AV9" s="493" t="s">
        <v>13</v>
      </c>
      <c r="AW9" s="493"/>
      <c r="AX9" s="493"/>
      <c r="AY9" s="493"/>
      <c r="AZ9" s="493" t="s">
        <v>14</v>
      </c>
      <c r="BA9" s="493"/>
      <c r="BB9" s="493"/>
      <c r="BC9" s="493"/>
      <c r="BD9" s="493" t="s">
        <v>15</v>
      </c>
      <c r="BE9" s="493"/>
      <c r="BF9" s="493"/>
      <c r="BG9" s="493"/>
      <c r="BH9" s="498" t="s">
        <v>16</v>
      </c>
      <c r="BI9" s="480" t="s">
        <v>17</v>
      </c>
      <c r="BJ9" s="528" t="s">
        <v>1841</v>
      </c>
      <c r="BK9" s="564" t="s">
        <v>1842</v>
      </c>
    </row>
    <row r="10" spans="1:65" ht="12" customHeight="1">
      <c r="A10" s="494"/>
      <c r="B10" s="497"/>
      <c r="C10" s="494"/>
      <c r="D10" s="20" t="s">
        <v>18</v>
      </c>
      <c r="E10" s="20" t="s">
        <v>19</v>
      </c>
      <c r="F10" s="20" t="s">
        <v>20</v>
      </c>
      <c r="G10" s="20" t="s">
        <v>21</v>
      </c>
      <c r="H10" s="495"/>
      <c r="I10" s="494"/>
      <c r="J10" s="494"/>
      <c r="K10" s="494"/>
      <c r="L10" s="21" t="s">
        <v>22</v>
      </c>
      <c r="M10" s="21" t="s">
        <v>23</v>
      </c>
      <c r="N10" s="21" t="s">
        <v>24</v>
      </c>
      <c r="O10" s="21" t="s">
        <v>25</v>
      </c>
      <c r="P10" s="21" t="s">
        <v>22</v>
      </c>
      <c r="Q10" s="21" t="s">
        <v>23</v>
      </c>
      <c r="R10" s="21" t="s">
        <v>24</v>
      </c>
      <c r="S10" s="21" t="s">
        <v>25</v>
      </c>
      <c r="T10" s="21" t="s">
        <v>22</v>
      </c>
      <c r="U10" s="21" t="s">
        <v>23</v>
      </c>
      <c r="V10" s="21" t="s">
        <v>24</v>
      </c>
      <c r="W10" s="21" t="s">
        <v>25</v>
      </c>
      <c r="X10" s="21" t="s">
        <v>22</v>
      </c>
      <c r="Y10" s="21" t="s">
        <v>23</v>
      </c>
      <c r="Z10" s="21" t="s">
        <v>24</v>
      </c>
      <c r="AA10" s="21" t="s">
        <v>25</v>
      </c>
      <c r="AB10" s="21" t="s">
        <v>22</v>
      </c>
      <c r="AC10" s="21" t="s">
        <v>23</v>
      </c>
      <c r="AD10" s="21" t="s">
        <v>24</v>
      </c>
      <c r="AE10" s="21" t="s">
        <v>25</v>
      </c>
      <c r="AF10" s="21" t="s">
        <v>22</v>
      </c>
      <c r="AG10" s="21" t="s">
        <v>23</v>
      </c>
      <c r="AH10" s="21" t="s">
        <v>24</v>
      </c>
      <c r="AI10" s="21" t="s">
        <v>25</v>
      </c>
      <c r="AJ10" s="21" t="s">
        <v>22</v>
      </c>
      <c r="AK10" s="21" t="s">
        <v>23</v>
      </c>
      <c r="AL10" s="21" t="s">
        <v>24</v>
      </c>
      <c r="AM10" s="21" t="s">
        <v>25</v>
      </c>
      <c r="AN10" s="21" t="s">
        <v>22</v>
      </c>
      <c r="AO10" s="21" t="s">
        <v>23</v>
      </c>
      <c r="AP10" s="21" t="s">
        <v>24</v>
      </c>
      <c r="AQ10" s="21" t="s">
        <v>25</v>
      </c>
      <c r="AR10" s="21" t="s">
        <v>22</v>
      </c>
      <c r="AS10" s="21" t="s">
        <v>23</v>
      </c>
      <c r="AT10" s="21" t="s">
        <v>24</v>
      </c>
      <c r="AU10" s="21" t="s">
        <v>25</v>
      </c>
      <c r="AV10" s="21" t="s">
        <v>22</v>
      </c>
      <c r="AW10" s="21" t="s">
        <v>23</v>
      </c>
      <c r="AX10" s="21" t="s">
        <v>24</v>
      </c>
      <c r="AY10" s="21" t="s">
        <v>25</v>
      </c>
      <c r="AZ10" s="21" t="s">
        <v>22</v>
      </c>
      <c r="BA10" s="21" t="s">
        <v>23</v>
      </c>
      <c r="BB10" s="21" t="s">
        <v>24</v>
      </c>
      <c r="BC10" s="21" t="s">
        <v>25</v>
      </c>
      <c r="BD10" s="21" t="s">
        <v>22</v>
      </c>
      <c r="BE10" s="21" t="s">
        <v>23</v>
      </c>
      <c r="BF10" s="21" t="s">
        <v>24</v>
      </c>
      <c r="BG10" s="21" t="s">
        <v>25</v>
      </c>
      <c r="BH10" s="498"/>
      <c r="BI10" s="481"/>
      <c r="BJ10" s="529"/>
      <c r="BK10" s="565"/>
    </row>
    <row r="11" spans="1:65" ht="162" customHeight="1" thickBot="1">
      <c r="A11" s="509" t="s">
        <v>65</v>
      </c>
      <c r="B11" s="36" t="s">
        <v>67</v>
      </c>
      <c r="C11" s="39" t="s">
        <v>66</v>
      </c>
      <c r="D11" s="29">
        <v>5</v>
      </c>
      <c r="E11" s="23">
        <v>5</v>
      </c>
      <c r="F11" s="23">
        <v>5</v>
      </c>
      <c r="G11" s="30">
        <f t="shared" ref="G11:G24" si="0">+D11*E11*F11</f>
        <v>125</v>
      </c>
      <c r="H11" s="107" t="s">
        <v>81</v>
      </c>
      <c r="I11" s="32" t="s">
        <v>82</v>
      </c>
      <c r="J11" s="32" t="s">
        <v>83</v>
      </c>
      <c r="K11" s="134" t="s">
        <v>1521</v>
      </c>
      <c r="L11" s="22"/>
      <c r="M11" s="22"/>
      <c r="N11" s="22"/>
      <c r="O11" s="22"/>
      <c r="P11" s="33"/>
      <c r="Q11" s="33"/>
      <c r="R11" s="33"/>
      <c r="S11" s="33"/>
      <c r="T11" s="33"/>
      <c r="U11" s="33"/>
      <c r="V11" s="33"/>
      <c r="W11" s="33"/>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4"/>
      <c r="BI11" s="133" t="s">
        <v>1524</v>
      </c>
      <c r="BJ11" s="409" t="s">
        <v>41</v>
      </c>
      <c r="BK11" s="231" t="s">
        <v>1691</v>
      </c>
    </row>
    <row r="12" spans="1:65" ht="83.25" hidden="1" customHeight="1">
      <c r="A12" s="510"/>
      <c r="B12" s="503" t="s">
        <v>68</v>
      </c>
      <c r="C12" s="506" t="s">
        <v>69</v>
      </c>
      <c r="D12" s="496">
        <v>3</v>
      </c>
      <c r="E12" s="496">
        <v>3</v>
      </c>
      <c r="F12" s="496">
        <v>3</v>
      </c>
      <c r="G12" s="526">
        <f t="shared" si="0"/>
        <v>27</v>
      </c>
      <c r="H12" s="107" t="s">
        <v>84</v>
      </c>
      <c r="I12" s="32" t="s">
        <v>82</v>
      </c>
      <c r="J12" s="32" t="s">
        <v>83</v>
      </c>
      <c r="K12" s="134" t="s">
        <v>86</v>
      </c>
      <c r="L12" s="22"/>
      <c r="M12" s="22"/>
      <c r="N12" s="22"/>
      <c r="O12" s="22"/>
      <c r="P12" s="22"/>
      <c r="Q12" s="22"/>
      <c r="R12" s="22"/>
      <c r="S12" s="22"/>
      <c r="T12" s="22"/>
      <c r="U12" s="33"/>
      <c r="V12" s="33"/>
      <c r="W12" s="33"/>
      <c r="X12" s="33"/>
      <c r="Y12" s="33"/>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4"/>
      <c r="BI12" s="133" t="s">
        <v>1524</v>
      </c>
      <c r="BJ12" s="404" t="s">
        <v>38</v>
      </c>
      <c r="BK12" s="119" t="s">
        <v>1692</v>
      </c>
    </row>
    <row r="13" spans="1:65" ht="61.5" hidden="1" customHeight="1">
      <c r="A13" s="510"/>
      <c r="B13" s="504"/>
      <c r="C13" s="507"/>
      <c r="D13" s="540"/>
      <c r="E13" s="540"/>
      <c r="F13" s="540"/>
      <c r="G13" s="527"/>
      <c r="H13" s="416" t="s">
        <v>1864</v>
      </c>
      <c r="I13" s="34" t="s">
        <v>82</v>
      </c>
      <c r="J13" s="34" t="s">
        <v>88</v>
      </c>
      <c r="K13" s="134" t="s">
        <v>1521</v>
      </c>
      <c r="L13" s="34"/>
      <c r="M13" s="34"/>
      <c r="N13" s="34"/>
      <c r="O13" s="34"/>
      <c r="P13" s="34"/>
      <c r="Q13" s="34"/>
      <c r="R13" s="34"/>
      <c r="S13" s="34"/>
      <c r="T13" s="34"/>
      <c r="U13" s="33"/>
      <c r="V13" s="33"/>
      <c r="W13" s="33"/>
      <c r="X13" s="33"/>
      <c r="Y13" s="33"/>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5"/>
      <c r="BI13" s="133" t="s">
        <v>1524</v>
      </c>
      <c r="BJ13" s="404" t="s">
        <v>38</v>
      </c>
      <c r="BK13" s="2"/>
    </row>
    <row r="14" spans="1:65" ht="33" hidden="1" customHeight="1">
      <c r="A14" s="510"/>
      <c r="B14" s="504"/>
      <c r="C14" s="507"/>
      <c r="D14" s="540"/>
      <c r="E14" s="540"/>
      <c r="F14" s="540"/>
      <c r="G14" s="527"/>
      <c r="H14" s="496" t="s">
        <v>85</v>
      </c>
      <c r="I14" s="496" t="s">
        <v>82</v>
      </c>
      <c r="J14" s="496" t="s">
        <v>89</v>
      </c>
      <c r="K14" s="496" t="s">
        <v>1521</v>
      </c>
      <c r="L14" s="34"/>
      <c r="M14" s="34"/>
      <c r="N14" s="34"/>
      <c r="O14" s="34"/>
      <c r="P14" s="34"/>
      <c r="Q14" s="34"/>
      <c r="R14" s="34"/>
      <c r="S14" s="34"/>
      <c r="T14" s="34"/>
      <c r="U14" s="33"/>
      <c r="V14" s="33"/>
      <c r="W14" s="33"/>
      <c r="X14" s="33"/>
      <c r="Y14" s="33"/>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5"/>
      <c r="BI14" s="480" t="s">
        <v>1524</v>
      </c>
      <c r="BJ14" s="566" t="s">
        <v>38</v>
      </c>
      <c r="BK14" s="2"/>
    </row>
    <row r="15" spans="1:65" ht="35.25" hidden="1" customHeight="1" thickBot="1">
      <c r="A15" s="510"/>
      <c r="B15" s="505"/>
      <c r="C15" s="508"/>
      <c r="D15" s="497"/>
      <c r="E15" s="497"/>
      <c r="F15" s="497"/>
      <c r="G15" s="537"/>
      <c r="H15" s="497"/>
      <c r="I15" s="497"/>
      <c r="J15" s="497"/>
      <c r="K15" s="497"/>
      <c r="L15" s="34"/>
      <c r="M15" s="34"/>
      <c r="N15" s="34"/>
      <c r="O15" s="34"/>
      <c r="P15" s="34"/>
      <c r="Q15" s="34"/>
      <c r="R15" s="34"/>
      <c r="S15" s="34"/>
      <c r="T15" s="34"/>
      <c r="U15" s="33"/>
      <c r="V15" s="33"/>
      <c r="W15" s="33"/>
      <c r="X15" s="33"/>
      <c r="Y15" s="33"/>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5"/>
      <c r="BI15" s="481"/>
      <c r="BJ15" s="566"/>
      <c r="BK15" s="2"/>
    </row>
    <row r="16" spans="1:65" ht="142.5" customHeight="1" thickBot="1">
      <c r="A16" s="510"/>
      <c r="B16" s="36" t="s">
        <v>70</v>
      </c>
      <c r="C16" s="31" t="s">
        <v>71</v>
      </c>
      <c r="D16" s="29">
        <v>3</v>
      </c>
      <c r="E16" s="23">
        <v>3</v>
      </c>
      <c r="F16" s="23">
        <v>3</v>
      </c>
      <c r="G16" s="30">
        <f t="shared" si="0"/>
        <v>27</v>
      </c>
      <c r="H16" s="107" t="s">
        <v>1877</v>
      </c>
      <c r="I16" s="22" t="s">
        <v>82</v>
      </c>
      <c r="J16" s="22" t="s">
        <v>1878</v>
      </c>
      <c r="K16" s="443" t="s">
        <v>1524</v>
      </c>
      <c r="L16" s="443" t="s">
        <v>1524</v>
      </c>
      <c r="M16" s="443" t="s">
        <v>1524</v>
      </c>
      <c r="N16" s="443" t="s">
        <v>1524</v>
      </c>
      <c r="O16" s="443" t="s">
        <v>1524</v>
      </c>
      <c r="P16" s="443" t="s">
        <v>1524</v>
      </c>
      <c r="Q16" s="443" t="s">
        <v>1524</v>
      </c>
      <c r="R16" s="443" t="s">
        <v>1524</v>
      </c>
      <c r="S16" s="443" t="s">
        <v>1524</v>
      </c>
      <c r="T16" s="443" t="s">
        <v>1524</v>
      </c>
      <c r="U16" s="443" t="s">
        <v>1524</v>
      </c>
      <c r="V16" s="443" t="s">
        <v>1524</v>
      </c>
      <c r="W16" s="443" t="s">
        <v>1524</v>
      </c>
      <c r="X16" s="443" t="s">
        <v>1524</v>
      </c>
      <c r="Y16" s="443" t="s">
        <v>1524</v>
      </c>
      <c r="Z16" s="443" t="s">
        <v>1524</v>
      </c>
      <c r="AA16" s="443" t="s">
        <v>1524</v>
      </c>
      <c r="AB16" s="443" t="s">
        <v>1524</v>
      </c>
      <c r="AC16" s="443" t="s">
        <v>1524</v>
      </c>
      <c r="AD16" s="443" t="s">
        <v>1524</v>
      </c>
      <c r="AE16" s="443" t="s">
        <v>1524</v>
      </c>
      <c r="AF16" s="443" t="s">
        <v>1524</v>
      </c>
      <c r="AG16" s="443" t="s">
        <v>1524</v>
      </c>
      <c r="AH16" s="443" t="s">
        <v>1524</v>
      </c>
      <c r="AI16" s="443" t="s">
        <v>1524</v>
      </c>
      <c r="AJ16" s="443" t="s">
        <v>1524</v>
      </c>
      <c r="AK16" s="443" t="s">
        <v>1524</v>
      </c>
      <c r="AL16" s="443" t="s">
        <v>1524</v>
      </c>
      <c r="AM16" s="443" t="s">
        <v>1524</v>
      </c>
      <c r="AN16" s="443" t="s">
        <v>1524</v>
      </c>
      <c r="AO16" s="443" t="s">
        <v>1524</v>
      </c>
      <c r="AP16" s="443" t="s">
        <v>1524</v>
      </c>
      <c r="AQ16" s="443" t="s">
        <v>1524</v>
      </c>
      <c r="AR16" s="443" t="s">
        <v>1524</v>
      </c>
      <c r="AS16" s="443" t="s">
        <v>1524</v>
      </c>
      <c r="AT16" s="443" t="s">
        <v>1524</v>
      </c>
      <c r="AU16" s="443" t="s">
        <v>1524</v>
      </c>
      <c r="AV16" s="443" t="s">
        <v>1524</v>
      </c>
      <c r="AW16" s="443" t="s">
        <v>1524</v>
      </c>
      <c r="AX16" s="443" t="s">
        <v>1524</v>
      </c>
      <c r="AY16" s="443" t="s">
        <v>1524</v>
      </c>
      <c r="AZ16" s="443" t="s">
        <v>1524</v>
      </c>
      <c r="BA16" s="443" t="s">
        <v>1524</v>
      </c>
      <c r="BB16" s="443" t="s">
        <v>1524</v>
      </c>
      <c r="BC16" s="443" t="s">
        <v>1524</v>
      </c>
      <c r="BD16" s="443" t="s">
        <v>1524</v>
      </c>
      <c r="BE16" s="443" t="s">
        <v>1524</v>
      </c>
      <c r="BF16" s="443" t="s">
        <v>1524</v>
      </c>
      <c r="BG16" s="443" t="s">
        <v>1524</v>
      </c>
      <c r="BH16" s="443" t="s">
        <v>1524</v>
      </c>
      <c r="BI16" s="133" t="s">
        <v>1524</v>
      </c>
      <c r="BJ16" s="409" t="s">
        <v>1469</v>
      </c>
      <c r="BK16" s="245" t="s">
        <v>1693</v>
      </c>
    </row>
    <row r="17" spans="1:63" ht="114" hidden="1" customHeight="1">
      <c r="A17" s="510"/>
      <c r="B17" s="503" t="s">
        <v>72</v>
      </c>
      <c r="C17" s="506" t="s">
        <v>73</v>
      </c>
      <c r="D17" s="496">
        <v>5</v>
      </c>
      <c r="E17" s="496">
        <v>5</v>
      </c>
      <c r="F17" s="496">
        <v>5</v>
      </c>
      <c r="G17" s="526">
        <f t="shared" si="0"/>
        <v>125</v>
      </c>
      <c r="H17" s="107" t="s">
        <v>92</v>
      </c>
      <c r="I17" s="32" t="s">
        <v>82</v>
      </c>
      <c r="J17" s="32" t="s">
        <v>83</v>
      </c>
      <c r="K17" s="34" t="s">
        <v>86</v>
      </c>
      <c r="L17" s="22"/>
      <c r="M17" s="22"/>
      <c r="N17" s="22"/>
      <c r="O17" s="22"/>
      <c r="P17" s="22"/>
      <c r="Q17" s="22"/>
      <c r="R17" s="22"/>
      <c r="S17" s="22"/>
      <c r="T17" s="22"/>
      <c r="U17" s="22"/>
      <c r="V17" s="22"/>
      <c r="W17" s="33"/>
      <c r="X17" s="33"/>
      <c r="Y17" s="33"/>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4"/>
      <c r="BI17" s="133" t="s">
        <v>1524</v>
      </c>
      <c r="BJ17" s="404" t="s">
        <v>38</v>
      </c>
      <c r="BK17" s="477"/>
    </row>
    <row r="18" spans="1:63" ht="69" hidden="1" customHeight="1">
      <c r="A18" s="510"/>
      <c r="B18" s="504"/>
      <c r="C18" s="507"/>
      <c r="D18" s="540"/>
      <c r="E18" s="540"/>
      <c r="F18" s="540"/>
      <c r="G18" s="527"/>
      <c r="H18" s="135" t="s">
        <v>90</v>
      </c>
      <c r="I18" s="34" t="s">
        <v>82</v>
      </c>
      <c r="J18" s="34" t="s">
        <v>83</v>
      </c>
      <c r="K18" s="34" t="s">
        <v>94</v>
      </c>
      <c r="L18" s="34" t="s">
        <v>93</v>
      </c>
      <c r="M18" s="34"/>
      <c r="N18" s="34"/>
      <c r="O18" s="34"/>
      <c r="P18" s="34"/>
      <c r="Q18" s="34"/>
      <c r="R18" s="34"/>
      <c r="S18" s="34"/>
      <c r="T18" s="34"/>
      <c r="U18" s="34"/>
      <c r="V18" s="34"/>
      <c r="W18" s="33"/>
      <c r="X18" s="33"/>
      <c r="Y18" s="33"/>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5"/>
      <c r="BI18" s="133" t="s">
        <v>1524</v>
      </c>
      <c r="BJ18" s="404" t="s">
        <v>38</v>
      </c>
      <c r="BK18" s="477"/>
    </row>
    <row r="19" spans="1:63" ht="65.25" hidden="1" customHeight="1">
      <c r="A19" s="511"/>
      <c r="B19" s="504"/>
      <c r="C19" s="508"/>
      <c r="D19" s="497"/>
      <c r="E19" s="497"/>
      <c r="F19" s="497"/>
      <c r="G19" s="537"/>
      <c r="H19" s="135" t="s">
        <v>91</v>
      </c>
      <c r="I19" s="34" t="s">
        <v>82</v>
      </c>
      <c r="J19" s="34" t="s">
        <v>83</v>
      </c>
      <c r="K19" s="134" t="s">
        <v>1522</v>
      </c>
      <c r="L19" s="34"/>
      <c r="M19" s="34"/>
      <c r="N19" s="34"/>
      <c r="O19" s="34"/>
      <c r="P19" s="34"/>
      <c r="Q19" s="34"/>
      <c r="R19" s="34"/>
      <c r="S19" s="34"/>
      <c r="T19" s="34"/>
      <c r="U19" s="34"/>
      <c r="V19" s="34"/>
      <c r="W19" s="33"/>
      <c r="X19" s="33"/>
      <c r="Y19" s="33"/>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5"/>
      <c r="BI19" s="133" t="s">
        <v>1524</v>
      </c>
      <c r="BJ19" s="404" t="s">
        <v>38</v>
      </c>
      <c r="BK19" s="477"/>
    </row>
    <row r="20" spans="1:63" ht="39" hidden="1" customHeight="1">
      <c r="A20" s="509" t="s">
        <v>74</v>
      </c>
      <c r="B20" s="512" t="s">
        <v>95</v>
      </c>
      <c r="C20" s="514" t="s">
        <v>75</v>
      </c>
      <c r="D20" s="496">
        <v>5</v>
      </c>
      <c r="E20" s="496">
        <v>5</v>
      </c>
      <c r="F20" s="496">
        <v>5</v>
      </c>
      <c r="G20" s="526">
        <f t="shared" si="0"/>
        <v>125</v>
      </c>
      <c r="H20" s="528" t="s">
        <v>92</v>
      </c>
      <c r="I20" s="496" t="s">
        <v>82</v>
      </c>
      <c r="J20" s="496" t="s">
        <v>83</v>
      </c>
      <c r="K20" s="496" t="s">
        <v>86</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33"/>
      <c r="AK20" s="33"/>
      <c r="AL20" s="33"/>
      <c r="AM20" s="33"/>
      <c r="AN20" s="134"/>
      <c r="AO20" s="22"/>
      <c r="AP20" s="22"/>
      <c r="AQ20" s="22"/>
      <c r="AR20" s="22"/>
      <c r="AS20" s="22"/>
      <c r="AT20" s="22"/>
      <c r="AU20" s="22"/>
      <c r="AV20" s="22"/>
      <c r="AW20" s="22"/>
      <c r="AX20" s="22"/>
      <c r="AY20" s="22"/>
      <c r="AZ20" s="22"/>
      <c r="BA20" s="22"/>
      <c r="BB20" s="22"/>
      <c r="BC20" s="22"/>
      <c r="BD20" s="22"/>
      <c r="BE20" s="22"/>
      <c r="BF20" s="22"/>
      <c r="BG20" s="22"/>
      <c r="BH20" s="482"/>
      <c r="BI20" s="480" t="s">
        <v>1524</v>
      </c>
      <c r="BJ20" s="484" t="s">
        <v>1476</v>
      </c>
      <c r="BK20" s="478"/>
    </row>
    <row r="21" spans="1:63" ht="51.75" hidden="1" customHeight="1">
      <c r="A21" s="510"/>
      <c r="B21" s="513"/>
      <c r="C21" s="515"/>
      <c r="D21" s="540"/>
      <c r="E21" s="540"/>
      <c r="F21" s="540"/>
      <c r="G21" s="527"/>
      <c r="H21" s="529"/>
      <c r="I21" s="497"/>
      <c r="J21" s="497"/>
      <c r="K21" s="497"/>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33"/>
      <c r="AK21" s="33"/>
      <c r="AL21" s="33"/>
      <c r="AM21" s="33"/>
      <c r="AN21" s="134"/>
      <c r="AO21" s="22"/>
      <c r="AP21" s="22"/>
      <c r="AQ21" s="22"/>
      <c r="AR21" s="22"/>
      <c r="AS21" s="22"/>
      <c r="AT21" s="22"/>
      <c r="AU21" s="22"/>
      <c r="AV21" s="22"/>
      <c r="AW21" s="22"/>
      <c r="AX21" s="22"/>
      <c r="AY21" s="22"/>
      <c r="AZ21" s="22"/>
      <c r="BA21" s="22"/>
      <c r="BB21" s="22"/>
      <c r="BC21" s="22"/>
      <c r="BD21" s="22"/>
      <c r="BE21" s="22"/>
      <c r="BF21" s="22"/>
      <c r="BG21" s="22"/>
      <c r="BH21" s="483"/>
      <c r="BI21" s="481"/>
      <c r="BJ21" s="485"/>
      <c r="BK21" s="479"/>
    </row>
    <row r="22" spans="1:63" ht="72.75" hidden="1" customHeight="1">
      <c r="A22" s="510"/>
      <c r="B22" s="37" t="s">
        <v>96</v>
      </c>
      <c r="C22" s="515"/>
      <c r="D22" s="540"/>
      <c r="E22" s="540"/>
      <c r="F22" s="540"/>
      <c r="G22" s="527"/>
      <c r="H22" s="135" t="s">
        <v>90</v>
      </c>
      <c r="I22" s="32" t="s">
        <v>82</v>
      </c>
      <c r="J22" s="34" t="s">
        <v>83</v>
      </c>
      <c r="K22" s="34" t="s">
        <v>98</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33"/>
      <c r="AK22" s="33"/>
      <c r="AL22" s="33"/>
      <c r="AM22" s="33"/>
      <c r="AN22" s="134"/>
      <c r="AO22" s="22"/>
      <c r="AP22" s="22"/>
      <c r="AQ22" s="22"/>
      <c r="AR22" s="22"/>
      <c r="AS22" s="22"/>
      <c r="AT22" s="22"/>
      <c r="AU22" s="22"/>
      <c r="AV22" s="22"/>
      <c r="AW22" s="22"/>
      <c r="AX22" s="22"/>
      <c r="AY22" s="22"/>
      <c r="AZ22" s="22"/>
      <c r="BA22" s="22"/>
      <c r="BB22" s="22"/>
      <c r="BC22" s="22"/>
      <c r="BD22" s="22"/>
      <c r="BE22" s="22"/>
      <c r="BF22" s="22"/>
      <c r="BG22" s="22"/>
      <c r="BH22" s="24"/>
      <c r="BI22" s="480" t="s">
        <v>1524</v>
      </c>
      <c r="BJ22" s="484" t="s">
        <v>1476</v>
      </c>
      <c r="BK22" s="479"/>
    </row>
    <row r="23" spans="1:63" ht="105" hidden="1" customHeight="1">
      <c r="A23" s="511"/>
      <c r="B23" s="37" t="s">
        <v>97</v>
      </c>
      <c r="C23" s="515"/>
      <c r="D23" s="540"/>
      <c r="E23" s="540"/>
      <c r="F23" s="540"/>
      <c r="G23" s="527"/>
      <c r="H23" s="135" t="s">
        <v>91</v>
      </c>
      <c r="I23" s="34" t="s">
        <v>82</v>
      </c>
      <c r="J23" s="34" t="s">
        <v>83</v>
      </c>
      <c r="K23" s="34" t="s">
        <v>99</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3"/>
      <c r="AK23" s="33"/>
      <c r="AL23" s="33"/>
      <c r="AM23" s="33"/>
      <c r="AN23" s="134"/>
      <c r="AO23" s="34"/>
      <c r="AP23" s="34"/>
      <c r="AQ23" s="34"/>
      <c r="AR23" s="34"/>
      <c r="AS23" s="34"/>
      <c r="AT23" s="34"/>
      <c r="AU23" s="34"/>
      <c r="AV23" s="34"/>
      <c r="AW23" s="34"/>
      <c r="AX23" s="34"/>
      <c r="AY23" s="34"/>
      <c r="AZ23" s="34"/>
      <c r="BA23" s="34"/>
      <c r="BB23" s="34"/>
      <c r="BC23" s="34"/>
      <c r="BD23" s="34"/>
      <c r="BE23" s="34"/>
      <c r="BF23" s="34"/>
      <c r="BG23" s="34"/>
      <c r="BH23" s="35"/>
      <c r="BI23" s="481"/>
      <c r="BJ23" s="485"/>
      <c r="BK23" s="479"/>
    </row>
    <row r="24" spans="1:63" ht="127.5" hidden="1">
      <c r="A24" s="499" t="s">
        <v>76</v>
      </c>
      <c r="B24" s="167" t="s">
        <v>77</v>
      </c>
      <c r="C24" s="501" t="s">
        <v>78</v>
      </c>
      <c r="D24" s="496">
        <v>5</v>
      </c>
      <c r="E24" s="496">
        <v>5</v>
      </c>
      <c r="F24" s="496">
        <v>5</v>
      </c>
      <c r="G24" s="526">
        <f t="shared" si="0"/>
        <v>125</v>
      </c>
      <c r="H24" s="528" t="s">
        <v>80</v>
      </c>
      <c r="I24" s="32" t="s">
        <v>82</v>
      </c>
      <c r="J24" s="32" t="s">
        <v>83</v>
      </c>
      <c r="K24" s="34" t="s">
        <v>99</v>
      </c>
      <c r="L24" s="22"/>
      <c r="M24" s="22"/>
      <c r="N24" s="22"/>
      <c r="O24" s="22"/>
      <c r="P24" s="22"/>
      <c r="Q24" s="22"/>
      <c r="R24" s="22"/>
      <c r="S24" s="22"/>
      <c r="T24" s="22"/>
      <c r="U24" s="22"/>
      <c r="V24" s="22"/>
      <c r="W24" s="22"/>
      <c r="X24" s="22"/>
      <c r="Y24" s="33"/>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4"/>
      <c r="BI24" s="480" t="s">
        <v>1524</v>
      </c>
      <c r="BJ24" s="484" t="s">
        <v>1476</v>
      </c>
      <c r="BK24" s="477" t="s">
        <v>1695</v>
      </c>
    </row>
    <row r="25" spans="1:63" ht="102.75" hidden="1" thickBot="1">
      <c r="A25" s="500"/>
      <c r="B25" s="168" t="s">
        <v>79</v>
      </c>
      <c r="C25" s="502"/>
      <c r="D25" s="497"/>
      <c r="E25" s="497"/>
      <c r="F25" s="497"/>
      <c r="G25" s="537"/>
      <c r="H25" s="529"/>
      <c r="I25" s="32" t="s">
        <v>82</v>
      </c>
      <c r="J25" s="32" t="s">
        <v>83</v>
      </c>
      <c r="K25" s="34" t="s">
        <v>99</v>
      </c>
      <c r="L25" s="22"/>
      <c r="M25" s="22"/>
      <c r="N25" s="22"/>
      <c r="O25" s="22"/>
      <c r="P25" s="22"/>
      <c r="Q25" s="22"/>
      <c r="R25" s="22"/>
      <c r="S25" s="22"/>
      <c r="T25" s="22"/>
      <c r="U25" s="22"/>
      <c r="V25" s="22"/>
      <c r="W25" s="22"/>
      <c r="X25" s="22"/>
      <c r="Y25" s="33"/>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4"/>
      <c r="BI25" s="481"/>
      <c r="BJ25" s="485"/>
      <c r="BK25" s="477"/>
    </row>
    <row r="26" spans="1:63">
      <c r="C26" s="25" t="s">
        <v>30</v>
      </c>
      <c r="D26" s="26"/>
      <c r="E26" s="26"/>
      <c r="F26" s="27"/>
      <c r="G26" s="28"/>
      <c r="H26" s="5">
        <v>10</v>
      </c>
    </row>
    <row r="32" spans="1:63">
      <c r="BI32" s="489" t="s">
        <v>1862</v>
      </c>
      <c r="BJ32" s="489" t="s">
        <v>1862</v>
      </c>
      <c r="BK32" s="491"/>
    </row>
    <row r="33" spans="3:63" ht="13.5" thickBot="1">
      <c r="BI33" s="490"/>
      <c r="BJ33" s="490"/>
      <c r="BK33" s="492"/>
    </row>
    <row r="34" spans="3:63">
      <c r="C34" s="538" t="s">
        <v>31</v>
      </c>
      <c r="D34" s="539"/>
      <c r="E34" s="539"/>
      <c r="F34" s="539"/>
      <c r="G34" s="539"/>
      <c r="H34" s="539"/>
      <c r="I34" s="6"/>
      <c r="J34" s="7"/>
      <c r="AN34" s="516" t="s">
        <v>32</v>
      </c>
      <c r="AO34" s="517"/>
      <c r="AP34" s="518"/>
      <c r="AQ34" s="516" t="s">
        <v>33</v>
      </c>
      <c r="AR34" s="517"/>
      <c r="AS34" s="517"/>
      <c r="AT34" s="517"/>
      <c r="AU34" s="517"/>
      <c r="AV34" s="518"/>
      <c r="AW34" s="516" t="s">
        <v>34</v>
      </c>
      <c r="AX34" s="517"/>
      <c r="AY34" s="518"/>
      <c r="AZ34" s="516" t="s">
        <v>35</v>
      </c>
      <c r="BA34" s="517"/>
      <c r="BB34" s="518"/>
      <c r="BC34" s="522" t="s">
        <v>36</v>
      </c>
      <c r="BD34" s="523"/>
      <c r="BE34" s="522" t="s">
        <v>37</v>
      </c>
      <c r="BF34" s="523"/>
      <c r="BI34" s="486" t="s">
        <v>55</v>
      </c>
      <c r="BJ34" s="486" t="s">
        <v>55</v>
      </c>
      <c r="BK34" s="486"/>
    </row>
    <row r="35" spans="3:63">
      <c r="C35" s="10"/>
      <c r="D35" s="11"/>
      <c r="E35" s="11"/>
      <c r="F35" s="11"/>
      <c r="G35" s="11"/>
      <c r="H35" s="12"/>
      <c r="I35" s="11"/>
      <c r="J35" s="13"/>
      <c r="AN35" s="519"/>
      <c r="AO35" s="520"/>
      <c r="AP35" s="521"/>
      <c r="AQ35" s="519"/>
      <c r="AR35" s="520"/>
      <c r="AS35" s="520"/>
      <c r="AT35" s="520"/>
      <c r="AU35" s="520"/>
      <c r="AV35" s="521"/>
      <c r="AW35" s="519"/>
      <c r="AX35" s="520"/>
      <c r="AY35" s="521"/>
      <c r="AZ35" s="519"/>
      <c r="BA35" s="520"/>
      <c r="BB35" s="521"/>
      <c r="BC35" s="524"/>
      <c r="BD35" s="525"/>
      <c r="BE35" s="524"/>
      <c r="BF35" s="525"/>
      <c r="BI35" s="486"/>
      <c r="BJ35" s="486"/>
      <c r="BK35" s="486"/>
    </row>
    <row r="36" spans="3:63">
      <c r="C36" s="531" t="s">
        <v>56</v>
      </c>
      <c r="D36" s="532"/>
      <c r="E36" s="532"/>
      <c r="F36" s="532"/>
      <c r="G36" s="532"/>
      <c r="H36" s="532"/>
      <c r="I36" s="532"/>
      <c r="J36" s="533"/>
      <c r="AN36" s="534"/>
      <c r="AO36" s="535"/>
      <c r="AP36" s="536"/>
      <c r="AQ36" s="477"/>
      <c r="AR36" s="477"/>
      <c r="AS36" s="477"/>
      <c r="AT36" s="477"/>
      <c r="AU36" s="477"/>
      <c r="AV36" s="477"/>
      <c r="AW36" s="477"/>
      <c r="AX36" s="477"/>
      <c r="AY36" s="477"/>
      <c r="AZ36" s="530"/>
      <c r="BA36" s="477"/>
      <c r="BB36" s="477"/>
      <c r="BC36" s="477"/>
      <c r="BD36" s="477"/>
      <c r="BE36" s="477"/>
      <c r="BF36" s="477"/>
      <c r="BI36" s="8" t="s">
        <v>38</v>
      </c>
      <c r="BJ36" s="8" t="s">
        <v>38</v>
      </c>
      <c r="BK36" s="9">
        <v>9</v>
      </c>
    </row>
    <row r="37" spans="3:63">
      <c r="C37" s="10"/>
      <c r="D37" s="11"/>
      <c r="E37" s="11"/>
      <c r="F37" s="11"/>
      <c r="G37" s="11"/>
      <c r="H37" s="12"/>
      <c r="I37" s="11"/>
      <c r="J37" s="13"/>
      <c r="AN37" s="534"/>
      <c r="AO37" s="535"/>
      <c r="AP37" s="536"/>
      <c r="AQ37" s="477"/>
      <c r="AR37" s="477"/>
      <c r="AS37" s="477"/>
      <c r="AT37" s="477"/>
      <c r="AU37" s="477"/>
      <c r="AV37" s="477"/>
      <c r="AW37" s="530"/>
      <c r="AX37" s="477"/>
      <c r="AY37" s="477"/>
      <c r="AZ37" s="530"/>
      <c r="BA37" s="477"/>
      <c r="BB37" s="477"/>
      <c r="BC37" s="477"/>
      <c r="BD37" s="477"/>
      <c r="BE37" s="477"/>
      <c r="BF37" s="477"/>
      <c r="BI37" s="14" t="s">
        <v>39</v>
      </c>
      <c r="BJ37" s="14" t="s">
        <v>39</v>
      </c>
      <c r="BK37" s="9">
        <f>COUNTIF(E11:BL25,D54)</f>
        <v>0</v>
      </c>
    </row>
    <row r="38" spans="3:63">
      <c r="C38" s="531"/>
      <c r="D38" s="549"/>
      <c r="E38" s="549"/>
      <c r="F38" s="549"/>
      <c r="G38" s="549"/>
      <c r="H38" s="549"/>
      <c r="I38" s="549"/>
      <c r="J38" s="550"/>
      <c r="AN38" s="534"/>
      <c r="AO38" s="535"/>
      <c r="AP38" s="536"/>
      <c r="AQ38" s="477"/>
      <c r="AR38" s="477"/>
      <c r="AS38" s="477"/>
      <c r="AT38" s="477"/>
      <c r="AU38" s="477"/>
      <c r="AV38" s="477"/>
      <c r="AW38" s="530"/>
      <c r="AX38" s="477"/>
      <c r="AY38" s="477"/>
      <c r="AZ38" s="530"/>
      <c r="BA38" s="477"/>
      <c r="BB38" s="477"/>
      <c r="BC38" s="477"/>
      <c r="BD38" s="477"/>
      <c r="BE38" s="477"/>
      <c r="BF38" s="477"/>
      <c r="BI38" s="14" t="s">
        <v>41</v>
      </c>
      <c r="BJ38" s="14" t="s">
        <v>41</v>
      </c>
      <c r="BK38" s="9">
        <v>2</v>
      </c>
    </row>
    <row r="39" spans="3:63">
      <c r="C39" s="10"/>
      <c r="D39" s="11"/>
      <c r="E39" s="11"/>
      <c r="F39" s="11"/>
      <c r="G39" s="11"/>
      <c r="H39" s="12"/>
      <c r="I39" s="11"/>
      <c r="J39" s="13"/>
      <c r="AN39" s="534"/>
      <c r="AO39" s="535"/>
      <c r="AP39" s="536"/>
      <c r="AQ39" s="477"/>
      <c r="AR39" s="477"/>
      <c r="AS39" s="477"/>
      <c r="AT39" s="477"/>
      <c r="AU39" s="477"/>
      <c r="AV39" s="477"/>
      <c r="AW39" s="551"/>
      <c r="AX39" s="551"/>
      <c r="AY39" s="551"/>
      <c r="AZ39" s="530"/>
      <c r="BA39" s="477"/>
      <c r="BB39" s="477"/>
      <c r="BC39" s="477"/>
      <c r="BD39" s="477"/>
      <c r="BE39" s="477"/>
      <c r="BF39" s="477"/>
      <c r="BI39" s="14" t="s">
        <v>43</v>
      </c>
      <c r="BJ39" s="14" t="s">
        <v>43</v>
      </c>
      <c r="BK39" s="9">
        <f>COUNTIF(BL11:BL25,D56)</f>
        <v>0</v>
      </c>
    </row>
    <row r="40" spans="3:63">
      <c r="C40" s="531" t="s">
        <v>57</v>
      </c>
      <c r="D40" s="532"/>
      <c r="E40" s="532"/>
      <c r="F40" s="532"/>
      <c r="G40" s="532"/>
      <c r="H40" s="532"/>
      <c r="I40" s="532"/>
      <c r="J40" s="533"/>
      <c r="AN40" s="534"/>
      <c r="AO40" s="535"/>
      <c r="AP40" s="536"/>
      <c r="AQ40" s="477"/>
      <c r="AR40" s="477"/>
      <c r="AS40" s="477"/>
      <c r="AT40" s="477"/>
      <c r="AU40" s="477"/>
      <c r="AV40" s="477"/>
      <c r="AW40" s="477"/>
      <c r="AX40" s="477"/>
      <c r="AY40" s="477"/>
      <c r="AZ40" s="530"/>
      <c r="BA40" s="477"/>
      <c r="BB40" s="477"/>
      <c r="BC40" s="477"/>
      <c r="BD40" s="477"/>
      <c r="BE40" s="477"/>
      <c r="BF40" s="477"/>
      <c r="BI40" s="442" t="s">
        <v>45</v>
      </c>
      <c r="BJ40" s="487" t="s">
        <v>45</v>
      </c>
      <c r="BK40" s="488"/>
    </row>
    <row r="41" spans="3:63" ht="13.5" thickBot="1">
      <c r="C41" s="16"/>
      <c r="D41" s="17"/>
      <c r="E41" s="17"/>
      <c r="F41" s="17"/>
      <c r="G41" s="17"/>
      <c r="H41" s="18"/>
      <c r="I41" s="17"/>
      <c r="J41" s="19"/>
      <c r="BI41" s="8" t="s">
        <v>38</v>
      </c>
      <c r="BJ41" s="8" t="s">
        <v>38</v>
      </c>
      <c r="BK41" s="15">
        <f>+BK36/$H$26</f>
        <v>0.9</v>
      </c>
    </row>
    <row r="42" spans="3:63">
      <c r="BI42" s="8" t="s">
        <v>39</v>
      </c>
      <c r="BJ42" s="8" t="s">
        <v>39</v>
      </c>
      <c r="BK42" s="15">
        <f>+BK37/$H$26</f>
        <v>0</v>
      </c>
    </row>
    <row r="43" spans="3:63">
      <c r="BI43" s="8" t="s">
        <v>41</v>
      </c>
      <c r="BJ43" s="8" t="s">
        <v>41</v>
      </c>
      <c r="BK43" s="15">
        <f>+BK38/$H$26</f>
        <v>0.2</v>
      </c>
    </row>
    <row r="44" spans="3:63">
      <c r="BI44" s="8" t="s">
        <v>43</v>
      </c>
      <c r="BJ44" s="8" t="s">
        <v>43</v>
      </c>
      <c r="BK44" s="15">
        <f>+BK39/$H$26</f>
        <v>0</v>
      </c>
    </row>
    <row r="45" spans="3:63">
      <c r="BK45" s="2"/>
    </row>
    <row r="46" spans="3:63">
      <c r="BK46" s="2"/>
    </row>
    <row r="47" spans="3:63">
      <c r="BK47" s="2"/>
    </row>
    <row r="48" spans="3:63">
      <c r="BK48" s="2" t="s">
        <v>93</v>
      </c>
    </row>
    <row r="49" spans="1:63">
      <c r="BK49" s="2"/>
    </row>
    <row r="51" spans="1:63">
      <c r="C51" s="2" t="s">
        <v>40</v>
      </c>
    </row>
    <row r="52" spans="1:63">
      <c r="C52" s="2" t="s">
        <v>44</v>
      </c>
    </row>
    <row r="53" spans="1:63">
      <c r="A53" s="2" t="s">
        <v>27</v>
      </c>
      <c r="C53" s="2" t="s">
        <v>47</v>
      </c>
      <c r="D53" s="2">
        <v>1</v>
      </c>
    </row>
    <row r="54" spans="1:63">
      <c r="A54" s="2" t="s">
        <v>28</v>
      </c>
      <c r="C54" s="2" t="s">
        <v>48</v>
      </c>
      <c r="D54" s="2">
        <v>2</v>
      </c>
    </row>
    <row r="55" spans="1:63">
      <c r="A55" s="2" t="s">
        <v>29</v>
      </c>
      <c r="C55" s="2" t="s">
        <v>46</v>
      </c>
      <c r="D55" s="2">
        <v>3</v>
      </c>
    </row>
    <row r="56" spans="1:63">
      <c r="A56" s="2" t="s">
        <v>49</v>
      </c>
      <c r="C56" s="2" t="s">
        <v>50</v>
      </c>
      <c r="D56" s="2">
        <v>4</v>
      </c>
    </row>
    <row r="57" spans="1:63">
      <c r="C57" s="2" t="s">
        <v>42</v>
      </c>
      <c r="D57" s="2">
        <v>5</v>
      </c>
    </row>
    <row r="58" spans="1:63">
      <c r="C58" s="2" t="s">
        <v>51</v>
      </c>
    </row>
    <row r="59" spans="1:63">
      <c r="C59" s="2" t="s">
        <v>52</v>
      </c>
    </row>
    <row r="60" spans="1:63">
      <c r="C60" s="2" t="s">
        <v>53</v>
      </c>
    </row>
    <row r="458" spans="63:63">
      <c r="BK458" s="2"/>
    </row>
    <row r="459" spans="63:63">
      <c r="BK459" s="2"/>
    </row>
    <row r="460" spans="63:63">
      <c r="BK460" s="2"/>
    </row>
    <row r="461" spans="63:63">
      <c r="BK461" s="2"/>
    </row>
    <row r="462" spans="63:63">
      <c r="BK462" s="2"/>
    </row>
    <row r="463" spans="63:63">
      <c r="BK463" s="2"/>
    </row>
    <row r="464" spans="63:63">
      <c r="BK464" s="2"/>
    </row>
    <row r="465" spans="63:63">
      <c r="BK465" s="2"/>
    </row>
    <row r="466" spans="63:63">
      <c r="BK466" s="2"/>
    </row>
    <row r="467" spans="63:63">
      <c r="BK467" s="2"/>
    </row>
  </sheetData>
  <mergeCells count="127">
    <mergeCell ref="BK5:BK8"/>
    <mergeCell ref="BJ5:BJ8"/>
    <mergeCell ref="BJ9:BJ10"/>
    <mergeCell ref="BK9:BK10"/>
    <mergeCell ref="BJ14:BJ15"/>
    <mergeCell ref="BI14:BI15"/>
    <mergeCell ref="BI22:BI23"/>
    <mergeCell ref="BI24:BI25"/>
    <mergeCell ref="J7:K7"/>
    <mergeCell ref="D20:D23"/>
    <mergeCell ref="E20:E23"/>
    <mergeCell ref="F20:F23"/>
    <mergeCell ref="AF9:AI9"/>
    <mergeCell ref="AJ9:AM9"/>
    <mergeCell ref="L9:O9"/>
    <mergeCell ref="P9:S9"/>
    <mergeCell ref="T9:W9"/>
    <mergeCell ref="X9:AA9"/>
    <mergeCell ref="AB9:AE9"/>
    <mergeCell ref="D12:D15"/>
    <mergeCell ref="E12:E15"/>
    <mergeCell ref="F12:F15"/>
    <mergeCell ref="G12:G15"/>
    <mergeCell ref="H14:H15"/>
    <mergeCell ref="K9:K10"/>
    <mergeCell ref="G1:I1"/>
    <mergeCell ref="G2:I2"/>
    <mergeCell ref="A3:C5"/>
    <mergeCell ref="F3:AZ3"/>
    <mergeCell ref="BE40:BF40"/>
    <mergeCell ref="AW40:AY40"/>
    <mergeCell ref="AZ40:BB40"/>
    <mergeCell ref="BC40:BD40"/>
    <mergeCell ref="AQ40:AV40"/>
    <mergeCell ref="C38:J38"/>
    <mergeCell ref="AN38:AP38"/>
    <mergeCell ref="AQ38:AV38"/>
    <mergeCell ref="AQ39:AV39"/>
    <mergeCell ref="AN39:AP39"/>
    <mergeCell ref="C40:J40"/>
    <mergeCell ref="AN40:AP40"/>
    <mergeCell ref="AW39:AY39"/>
    <mergeCell ref="AZ39:BB39"/>
    <mergeCell ref="BC39:BD39"/>
    <mergeCell ref="BE39:BF39"/>
    <mergeCell ref="BC7:BD7"/>
    <mergeCell ref="D5:G5"/>
    <mergeCell ref="D7:G7"/>
    <mergeCell ref="H7:I7"/>
    <mergeCell ref="G17:G19"/>
    <mergeCell ref="AN37:AP37"/>
    <mergeCell ref="D24:D25"/>
    <mergeCell ref="E24:E25"/>
    <mergeCell ref="F24:F25"/>
    <mergeCell ref="G24:G25"/>
    <mergeCell ref="C34:H34"/>
    <mergeCell ref="AN34:AP35"/>
    <mergeCell ref="D17:D19"/>
    <mergeCell ref="E17:E19"/>
    <mergeCell ref="F17:F19"/>
    <mergeCell ref="H20:H21"/>
    <mergeCell ref="I20:I21"/>
    <mergeCell ref="J20:J21"/>
    <mergeCell ref="K20:K21"/>
    <mergeCell ref="H24:H25"/>
    <mergeCell ref="BE38:BF38"/>
    <mergeCell ref="BE36:BF36"/>
    <mergeCell ref="AQ37:AV37"/>
    <mergeCell ref="AW37:AY37"/>
    <mergeCell ref="AZ37:BB37"/>
    <mergeCell ref="BC37:BD37"/>
    <mergeCell ref="BE37:BF37"/>
    <mergeCell ref="BC36:BD36"/>
    <mergeCell ref="AQ36:AV36"/>
    <mergeCell ref="AW36:AY36"/>
    <mergeCell ref="AZ36:BB36"/>
    <mergeCell ref="AW38:AY38"/>
    <mergeCell ref="AZ38:BB38"/>
    <mergeCell ref="BC38:BD38"/>
    <mergeCell ref="C36:J36"/>
    <mergeCell ref="AN36:AP36"/>
    <mergeCell ref="A24:A25"/>
    <mergeCell ref="C24:C25"/>
    <mergeCell ref="B12:B15"/>
    <mergeCell ref="C12:C15"/>
    <mergeCell ref="A20:A23"/>
    <mergeCell ref="B20:B21"/>
    <mergeCell ref="C20:C23"/>
    <mergeCell ref="A9:A10"/>
    <mergeCell ref="B9:B10"/>
    <mergeCell ref="C9:C10"/>
    <mergeCell ref="A11:A19"/>
    <mergeCell ref="B17:B19"/>
    <mergeCell ref="C17:C19"/>
    <mergeCell ref="BJ40:BK40"/>
    <mergeCell ref="BI32:BI33"/>
    <mergeCell ref="BJ32:BK33"/>
    <mergeCell ref="AR9:AU9"/>
    <mergeCell ref="D9:G9"/>
    <mergeCell ref="H9:H10"/>
    <mergeCell ref="I9:I10"/>
    <mergeCell ref="J9:J10"/>
    <mergeCell ref="I14:I15"/>
    <mergeCell ref="J14:J15"/>
    <mergeCell ref="K14:K15"/>
    <mergeCell ref="BH9:BH10"/>
    <mergeCell ref="BI9:BI10"/>
    <mergeCell ref="AV9:AY9"/>
    <mergeCell ref="BD9:BG9"/>
    <mergeCell ref="AZ9:BC9"/>
    <mergeCell ref="AN9:AQ9"/>
    <mergeCell ref="AQ34:AV35"/>
    <mergeCell ref="AW34:AY35"/>
    <mergeCell ref="AZ34:BB35"/>
    <mergeCell ref="BC34:BD35"/>
    <mergeCell ref="BE34:BF35"/>
    <mergeCell ref="BI34:BI35"/>
    <mergeCell ref="G20:G23"/>
    <mergeCell ref="BK17:BK19"/>
    <mergeCell ref="BK20:BK23"/>
    <mergeCell ref="BK24:BK25"/>
    <mergeCell ref="BI20:BI21"/>
    <mergeCell ref="BH20:BH21"/>
    <mergeCell ref="BJ20:BJ21"/>
    <mergeCell ref="BJ22:BJ23"/>
    <mergeCell ref="BJ24:BJ25"/>
    <mergeCell ref="BJ34:BK35"/>
  </mergeCells>
  <conditionalFormatting sqref="G11:G20 G24 G26:G27">
    <cfRule type="expression" dxfId="67" priority="161" stopIfTrue="1">
      <formula>$G11&gt;=100</formula>
    </cfRule>
  </conditionalFormatting>
  <conditionalFormatting sqref="G24 G11:G20">
    <cfRule type="expression" dxfId="66" priority="162" stopIfTrue="1">
      <formula>G11&gt;=27</formula>
    </cfRule>
    <cfRule type="expression" dxfId="65" priority="163" stopIfTrue="1">
      <formula>G11&lt;27</formula>
    </cfRule>
  </conditionalFormatting>
  <dataValidations disablePrompts="1" count="5">
    <dataValidation type="list" allowBlank="1" showInputMessage="1" showErrorMessage="1" sqref="BC36:BC40 WXF983076:WXF983078 WNJ983076:WNJ983078 WDN983076:WDN983078 VTR983076:VTR983078 VJV983076:VJV983078 UZZ983076:UZZ983078 UQD983076:UQD983078 UGH983076:UGH983078 TWL983076:TWL983078 TMP983076:TMP983078 TCT983076:TCT983078 SSX983076:SSX983078 SJB983076:SJB983078 RZF983076:RZF983078 RPJ983076:RPJ983078 RFN983076:RFN983078 QVR983076:QVR983078 QLV983076:QLV983078 QBZ983076:QBZ983078 PSD983076:PSD983078 PIH983076:PIH983078 OYL983076:OYL983078 OOP983076:OOP983078 OET983076:OET983078 NUX983076:NUX983078 NLB983076:NLB983078 NBF983076:NBF983078 MRJ983076:MRJ983078 MHN983076:MHN983078 LXR983076:LXR983078 LNV983076:LNV983078 LDZ983076:LDZ983078 KUD983076:KUD983078 KKH983076:KKH983078 KAL983076:KAL983078 JQP983076:JQP983078 JGT983076:JGT983078 IWX983076:IWX983078 INB983076:INB983078 IDF983076:IDF983078 HTJ983076:HTJ983078 HJN983076:HJN983078 GZR983076:GZR983078 GPV983076:GPV983078 GFZ983076:GFZ983078 FWD983076:FWD983078 FMH983076:FMH983078 FCL983076:FCL983078 ESP983076:ESP983078 EIT983076:EIT983078 DYX983076:DYX983078 DPB983076:DPB983078 DFF983076:DFF983078 CVJ983076:CVJ983078 CLN983076:CLN983078 CBR983076:CBR983078 BRV983076:BRV983078 BHZ983076:BHZ983078 AYD983076:AYD983078 AOH983076:AOH983078 AEL983076:AEL983078 UP983076:UP983078 KT983076:KT983078 BE983076:BE983078 WXF917540:WXF917542 WNJ917540:WNJ917542 WDN917540:WDN917542 VTR917540:VTR917542 VJV917540:VJV917542 UZZ917540:UZZ917542 UQD917540:UQD917542 UGH917540:UGH917542 TWL917540:TWL917542 TMP917540:TMP917542 TCT917540:TCT917542 SSX917540:SSX917542 SJB917540:SJB917542 RZF917540:RZF917542 RPJ917540:RPJ917542 RFN917540:RFN917542 QVR917540:QVR917542 QLV917540:QLV917542 QBZ917540:QBZ917542 PSD917540:PSD917542 PIH917540:PIH917542 OYL917540:OYL917542 OOP917540:OOP917542 OET917540:OET917542 NUX917540:NUX917542 NLB917540:NLB917542 NBF917540:NBF917542 MRJ917540:MRJ917542 MHN917540:MHN917542 LXR917540:LXR917542 LNV917540:LNV917542 LDZ917540:LDZ917542 KUD917540:KUD917542 KKH917540:KKH917542 KAL917540:KAL917542 JQP917540:JQP917542 JGT917540:JGT917542 IWX917540:IWX917542 INB917540:INB917542 IDF917540:IDF917542 HTJ917540:HTJ917542 HJN917540:HJN917542 GZR917540:GZR917542 GPV917540:GPV917542 GFZ917540:GFZ917542 FWD917540:FWD917542 FMH917540:FMH917542 FCL917540:FCL917542 ESP917540:ESP917542 EIT917540:EIT917542 DYX917540:DYX917542 DPB917540:DPB917542 DFF917540:DFF917542 CVJ917540:CVJ917542 CLN917540:CLN917542 CBR917540:CBR917542 BRV917540:BRV917542 BHZ917540:BHZ917542 AYD917540:AYD917542 AOH917540:AOH917542 AEL917540:AEL917542 UP917540:UP917542 KT917540:KT917542 BE917540:BE917542 WXF852004:WXF852006 WNJ852004:WNJ852006 WDN852004:WDN852006 VTR852004:VTR852006 VJV852004:VJV852006 UZZ852004:UZZ852006 UQD852004:UQD852006 UGH852004:UGH852006 TWL852004:TWL852006 TMP852004:TMP852006 TCT852004:TCT852006 SSX852004:SSX852006 SJB852004:SJB852006 RZF852004:RZF852006 RPJ852004:RPJ852006 RFN852004:RFN852006 QVR852004:QVR852006 QLV852004:QLV852006 QBZ852004:QBZ852006 PSD852004:PSD852006 PIH852004:PIH852006 OYL852004:OYL852006 OOP852004:OOP852006 OET852004:OET852006 NUX852004:NUX852006 NLB852004:NLB852006 NBF852004:NBF852006 MRJ852004:MRJ852006 MHN852004:MHN852006 LXR852004:LXR852006 LNV852004:LNV852006 LDZ852004:LDZ852006 KUD852004:KUD852006 KKH852004:KKH852006 KAL852004:KAL852006 JQP852004:JQP852006 JGT852004:JGT852006 IWX852004:IWX852006 INB852004:INB852006 IDF852004:IDF852006 HTJ852004:HTJ852006 HJN852004:HJN852006 GZR852004:GZR852006 GPV852004:GPV852006 GFZ852004:GFZ852006 FWD852004:FWD852006 FMH852004:FMH852006 FCL852004:FCL852006 ESP852004:ESP852006 EIT852004:EIT852006 DYX852004:DYX852006 DPB852004:DPB852006 DFF852004:DFF852006 CVJ852004:CVJ852006 CLN852004:CLN852006 CBR852004:CBR852006 BRV852004:BRV852006 BHZ852004:BHZ852006 AYD852004:AYD852006 AOH852004:AOH852006 AEL852004:AEL852006 UP852004:UP852006 KT852004:KT852006 BE852004:BE852006 WXF786468:WXF786470 WNJ786468:WNJ786470 WDN786468:WDN786470 VTR786468:VTR786470 VJV786468:VJV786470 UZZ786468:UZZ786470 UQD786468:UQD786470 UGH786468:UGH786470 TWL786468:TWL786470 TMP786468:TMP786470 TCT786468:TCT786470 SSX786468:SSX786470 SJB786468:SJB786470 RZF786468:RZF786470 RPJ786468:RPJ786470 RFN786468:RFN786470 QVR786468:QVR786470 QLV786468:QLV786470 QBZ786468:QBZ786470 PSD786468:PSD786470 PIH786468:PIH786470 OYL786468:OYL786470 OOP786468:OOP786470 OET786468:OET786470 NUX786468:NUX786470 NLB786468:NLB786470 NBF786468:NBF786470 MRJ786468:MRJ786470 MHN786468:MHN786470 LXR786468:LXR786470 LNV786468:LNV786470 LDZ786468:LDZ786470 KUD786468:KUD786470 KKH786468:KKH786470 KAL786468:KAL786470 JQP786468:JQP786470 JGT786468:JGT786470 IWX786468:IWX786470 INB786468:INB786470 IDF786468:IDF786470 HTJ786468:HTJ786470 HJN786468:HJN786470 GZR786468:GZR786470 GPV786468:GPV786470 GFZ786468:GFZ786470 FWD786468:FWD786470 FMH786468:FMH786470 FCL786468:FCL786470 ESP786468:ESP786470 EIT786468:EIT786470 DYX786468:DYX786470 DPB786468:DPB786470 DFF786468:DFF786470 CVJ786468:CVJ786470 CLN786468:CLN786470 CBR786468:CBR786470 BRV786468:BRV786470 BHZ786468:BHZ786470 AYD786468:AYD786470 AOH786468:AOH786470 AEL786468:AEL786470 UP786468:UP786470 KT786468:KT786470 BE786468:BE786470 WXF720932:WXF720934 WNJ720932:WNJ720934 WDN720932:WDN720934 VTR720932:VTR720934 VJV720932:VJV720934 UZZ720932:UZZ720934 UQD720932:UQD720934 UGH720932:UGH720934 TWL720932:TWL720934 TMP720932:TMP720934 TCT720932:TCT720934 SSX720932:SSX720934 SJB720932:SJB720934 RZF720932:RZF720934 RPJ720932:RPJ720934 RFN720932:RFN720934 QVR720932:QVR720934 QLV720932:QLV720934 QBZ720932:QBZ720934 PSD720932:PSD720934 PIH720932:PIH720934 OYL720932:OYL720934 OOP720932:OOP720934 OET720932:OET720934 NUX720932:NUX720934 NLB720932:NLB720934 NBF720932:NBF720934 MRJ720932:MRJ720934 MHN720932:MHN720934 LXR720932:LXR720934 LNV720932:LNV720934 LDZ720932:LDZ720934 KUD720932:KUD720934 KKH720932:KKH720934 KAL720932:KAL720934 JQP720932:JQP720934 JGT720932:JGT720934 IWX720932:IWX720934 INB720932:INB720934 IDF720932:IDF720934 HTJ720932:HTJ720934 HJN720932:HJN720934 GZR720932:GZR720934 GPV720932:GPV720934 GFZ720932:GFZ720934 FWD720932:FWD720934 FMH720932:FMH720934 FCL720932:FCL720934 ESP720932:ESP720934 EIT720932:EIT720934 DYX720932:DYX720934 DPB720932:DPB720934 DFF720932:DFF720934 CVJ720932:CVJ720934 CLN720932:CLN720934 CBR720932:CBR720934 BRV720932:BRV720934 BHZ720932:BHZ720934 AYD720932:AYD720934 AOH720932:AOH720934 AEL720932:AEL720934 UP720932:UP720934 KT720932:KT720934 BE720932:BE720934 WXF655396:WXF655398 WNJ655396:WNJ655398 WDN655396:WDN655398 VTR655396:VTR655398 VJV655396:VJV655398 UZZ655396:UZZ655398 UQD655396:UQD655398 UGH655396:UGH655398 TWL655396:TWL655398 TMP655396:TMP655398 TCT655396:TCT655398 SSX655396:SSX655398 SJB655396:SJB655398 RZF655396:RZF655398 RPJ655396:RPJ655398 RFN655396:RFN655398 QVR655396:QVR655398 QLV655396:QLV655398 QBZ655396:QBZ655398 PSD655396:PSD655398 PIH655396:PIH655398 OYL655396:OYL655398 OOP655396:OOP655398 OET655396:OET655398 NUX655396:NUX655398 NLB655396:NLB655398 NBF655396:NBF655398 MRJ655396:MRJ655398 MHN655396:MHN655398 LXR655396:LXR655398 LNV655396:LNV655398 LDZ655396:LDZ655398 KUD655396:KUD655398 KKH655396:KKH655398 KAL655396:KAL655398 JQP655396:JQP655398 JGT655396:JGT655398 IWX655396:IWX655398 INB655396:INB655398 IDF655396:IDF655398 HTJ655396:HTJ655398 HJN655396:HJN655398 GZR655396:GZR655398 GPV655396:GPV655398 GFZ655396:GFZ655398 FWD655396:FWD655398 FMH655396:FMH655398 FCL655396:FCL655398 ESP655396:ESP655398 EIT655396:EIT655398 DYX655396:DYX655398 DPB655396:DPB655398 DFF655396:DFF655398 CVJ655396:CVJ655398 CLN655396:CLN655398 CBR655396:CBR655398 BRV655396:BRV655398 BHZ655396:BHZ655398 AYD655396:AYD655398 AOH655396:AOH655398 AEL655396:AEL655398 UP655396:UP655398 KT655396:KT655398 BE655396:BE655398 WXF589860:WXF589862 WNJ589860:WNJ589862 WDN589860:WDN589862 VTR589860:VTR589862 VJV589860:VJV589862 UZZ589860:UZZ589862 UQD589860:UQD589862 UGH589860:UGH589862 TWL589860:TWL589862 TMP589860:TMP589862 TCT589860:TCT589862 SSX589860:SSX589862 SJB589860:SJB589862 RZF589860:RZF589862 RPJ589860:RPJ589862 RFN589860:RFN589862 QVR589860:QVR589862 QLV589860:QLV589862 QBZ589860:QBZ589862 PSD589860:PSD589862 PIH589860:PIH589862 OYL589860:OYL589862 OOP589860:OOP589862 OET589860:OET589862 NUX589860:NUX589862 NLB589860:NLB589862 NBF589860:NBF589862 MRJ589860:MRJ589862 MHN589860:MHN589862 LXR589860:LXR589862 LNV589860:LNV589862 LDZ589860:LDZ589862 KUD589860:KUD589862 KKH589860:KKH589862 KAL589860:KAL589862 JQP589860:JQP589862 JGT589860:JGT589862 IWX589860:IWX589862 INB589860:INB589862 IDF589860:IDF589862 HTJ589860:HTJ589862 HJN589860:HJN589862 GZR589860:GZR589862 GPV589860:GPV589862 GFZ589860:GFZ589862 FWD589860:FWD589862 FMH589860:FMH589862 FCL589860:FCL589862 ESP589860:ESP589862 EIT589860:EIT589862 DYX589860:DYX589862 DPB589860:DPB589862 DFF589860:DFF589862 CVJ589860:CVJ589862 CLN589860:CLN589862 CBR589860:CBR589862 BRV589860:BRV589862 BHZ589860:BHZ589862 AYD589860:AYD589862 AOH589860:AOH589862 AEL589860:AEL589862 UP589860:UP589862 KT589860:KT589862 BE589860:BE589862 WXF524324:WXF524326 WNJ524324:WNJ524326 WDN524324:WDN524326 VTR524324:VTR524326 VJV524324:VJV524326 UZZ524324:UZZ524326 UQD524324:UQD524326 UGH524324:UGH524326 TWL524324:TWL524326 TMP524324:TMP524326 TCT524324:TCT524326 SSX524324:SSX524326 SJB524324:SJB524326 RZF524324:RZF524326 RPJ524324:RPJ524326 RFN524324:RFN524326 QVR524324:QVR524326 QLV524324:QLV524326 QBZ524324:QBZ524326 PSD524324:PSD524326 PIH524324:PIH524326 OYL524324:OYL524326 OOP524324:OOP524326 OET524324:OET524326 NUX524324:NUX524326 NLB524324:NLB524326 NBF524324:NBF524326 MRJ524324:MRJ524326 MHN524324:MHN524326 LXR524324:LXR524326 LNV524324:LNV524326 LDZ524324:LDZ524326 KUD524324:KUD524326 KKH524324:KKH524326 KAL524324:KAL524326 JQP524324:JQP524326 JGT524324:JGT524326 IWX524324:IWX524326 INB524324:INB524326 IDF524324:IDF524326 HTJ524324:HTJ524326 HJN524324:HJN524326 GZR524324:GZR524326 GPV524324:GPV524326 GFZ524324:GFZ524326 FWD524324:FWD524326 FMH524324:FMH524326 FCL524324:FCL524326 ESP524324:ESP524326 EIT524324:EIT524326 DYX524324:DYX524326 DPB524324:DPB524326 DFF524324:DFF524326 CVJ524324:CVJ524326 CLN524324:CLN524326 CBR524324:CBR524326 BRV524324:BRV524326 BHZ524324:BHZ524326 AYD524324:AYD524326 AOH524324:AOH524326 AEL524324:AEL524326 UP524324:UP524326 KT524324:KT524326 BE524324:BE524326 WXF458788:WXF458790 WNJ458788:WNJ458790 WDN458788:WDN458790 VTR458788:VTR458790 VJV458788:VJV458790 UZZ458788:UZZ458790 UQD458788:UQD458790 UGH458788:UGH458790 TWL458788:TWL458790 TMP458788:TMP458790 TCT458788:TCT458790 SSX458788:SSX458790 SJB458788:SJB458790 RZF458788:RZF458790 RPJ458788:RPJ458790 RFN458788:RFN458790 QVR458788:QVR458790 QLV458788:QLV458790 QBZ458788:QBZ458790 PSD458788:PSD458790 PIH458788:PIH458790 OYL458788:OYL458790 OOP458788:OOP458790 OET458788:OET458790 NUX458788:NUX458790 NLB458788:NLB458790 NBF458788:NBF458790 MRJ458788:MRJ458790 MHN458788:MHN458790 LXR458788:LXR458790 LNV458788:LNV458790 LDZ458788:LDZ458790 KUD458788:KUD458790 KKH458788:KKH458790 KAL458788:KAL458790 JQP458788:JQP458790 JGT458788:JGT458790 IWX458788:IWX458790 INB458788:INB458790 IDF458788:IDF458790 HTJ458788:HTJ458790 HJN458788:HJN458790 GZR458788:GZR458790 GPV458788:GPV458790 GFZ458788:GFZ458790 FWD458788:FWD458790 FMH458788:FMH458790 FCL458788:FCL458790 ESP458788:ESP458790 EIT458788:EIT458790 DYX458788:DYX458790 DPB458788:DPB458790 DFF458788:DFF458790 CVJ458788:CVJ458790 CLN458788:CLN458790 CBR458788:CBR458790 BRV458788:BRV458790 BHZ458788:BHZ458790 AYD458788:AYD458790 AOH458788:AOH458790 AEL458788:AEL458790 UP458788:UP458790 KT458788:KT458790 BE458788:BE458790 WXF393252:WXF393254 WNJ393252:WNJ393254 WDN393252:WDN393254 VTR393252:VTR393254 VJV393252:VJV393254 UZZ393252:UZZ393254 UQD393252:UQD393254 UGH393252:UGH393254 TWL393252:TWL393254 TMP393252:TMP393254 TCT393252:TCT393254 SSX393252:SSX393254 SJB393252:SJB393254 RZF393252:RZF393254 RPJ393252:RPJ393254 RFN393252:RFN393254 QVR393252:QVR393254 QLV393252:QLV393254 QBZ393252:QBZ393254 PSD393252:PSD393254 PIH393252:PIH393254 OYL393252:OYL393254 OOP393252:OOP393254 OET393252:OET393254 NUX393252:NUX393254 NLB393252:NLB393254 NBF393252:NBF393254 MRJ393252:MRJ393254 MHN393252:MHN393254 LXR393252:LXR393254 LNV393252:LNV393254 LDZ393252:LDZ393254 KUD393252:KUD393254 KKH393252:KKH393254 KAL393252:KAL393254 JQP393252:JQP393254 JGT393252:JGT393254 IWX393252:IWX393254 INB393252:INB393254 IDF393252:IDF393254 HTJ393252:HTJ393254 HJN393252:HJN393254 GZR393252:GZR393254 GPV393252:GPV393254 GFZ393252:GFZ393254 FWD393252:FWD393254 FMH393252:FMH393254 FCL393252:FCL393254 ESP393252:ESP393254 EIT393252:EIT393254 DYX393252:DYX393254 DPB393252:DPB393254 DFF393252:DFF393254 CVJ393252:CVJ393254 CLN393252:CLN393254 CBR393252:CBR393254 BRV393252:BRV393254 BHZ393252:BHZ393254 AYD393252:AYD393254 AOH393252:AOH393254 AEL393252:AEL393254 UP393252:UP393254 KT393252:KT393254 BE393252:BE393254 WXF327716:WXF327718 WNJ327716:WNJ327718 WDN327716:WDN327718 VTR327716:VTR327718 VJV327716:VJV327718 UZZ327716:UZZ327718 UQD327716:UQD327718 UGH327716:UGH327718 TWL327716:TWL327718 TMP327716:TMP327718 TCT327716:TCT327718 SSX327716:SSX327718 SJB327716:SJB327718 RZF327716:RZF327718 RPJ327716:RPJ327718 RFN327716:RFN327718 QVR327716:QVR327718 QLV327716:QLV327718 QBZ327716:QBZ327718 PSD327716:PSD327718 PIH327716:PIH327718 OYL327716:OYL327718 OOP327716:OOP327718 OET327716:OET327718 NUX327716:NUX327718 NLB327716:NLB327718 NBF327716:NBF327718 MRJ327716:MRJ327718 MHN327716:MHN327718 LXR327716:LXR327718 LNV327716:LNV327718 LDZ327716:LDZ327718 KUD327716:KUD327718 KKH327716:KKH327718 KAL327716:KAL327718 JQP327716:JQP327718 JGT327716:JGT327718 IWX327716:IWX327718 INB327716:INB327718 IDF327716:IDF327718 HTJ327716:HTJ327718 HJN327716:HJN327718 GZR327716:GZR327718 GPV327716:GPV327718 GFZ327716:GFZ327718 FWD327716:FWD327718 FMH327716:FMH327718 FCL327716:FCL327718 ESP327716:ESP327718 EIT327716:EIT327718 DYX327716:DYX327718 DPB327716:DPB327718 DFF327716:DFF327718 CVJ327716:CVJ327718 CLN327716:CLN327718 CBR327716:CBR327718 BRV327716:BRV327718 BHZ327716:BHZ327718 AYD327716:AYD327718 AOH327716:AOH327718 AEL327716:AEL327718 UP327716:UP327718 KT327716:KT327718 BE327716:BE327718 WXF262180:WXF262182 WNJ262180:WNJ262182 WDN262180:WDN262182 VTR262180:VTR262182 VJV262180:VJV262182 UZZ262180:UZZ262182 UQD262180:UQD262182 UGH262180:UGH262182 TWL262180:TWL262182 TMP262180:TMP262182 TCT262180:TCT262182 SSX262180:SSX262182 SJB262180:SJB262182 RZF262180:RZF262182 RPJ262180:RPJ262182 RFN262180:RFN262182 QVR262180:QVR262182 QLV262180:QLV262182 QBZ262180:QBZ262182 PSD262180:PSD262182 PIH262180:PIH262182 OYL262180:OYL262182 OOP262180:OOP262182 OET262180:OET262182 NUX262180:NUX262182 NLB262180:NLB262182 NBF262180:NBF262182 MRJ262180:MRJ262182 MHN262180:MHN262182 LXR262180:LXR262182 LNV262180:LNV262182 LDZ262180:LDZ262182 KUD262180:KUD262182 KKH262180:KKH262182 KAL262180:KAL262182 JQP262180:JQP262182 JGT262180:JGT262182 IWX262180:IWX262182 INB262180:INB262182 IDF262180:IDF262182 HTJ262180:HTJ262182 HJN262180:HJN262182 GZR262180:GZR262182 GPV262180:GPV262182 GFZ262180:GFZ262182 FWD262180:FWD262182 FMH262180:FMH262182 FCL262180:FCL262182 ESP262180:ESP262182 EIT262180:EIT262182 DYX262180:DYX262182 DPB262180:DPB262182 DFF262180:DFF262182 CVJ262180:CVJ262182 CLN262180:CLN262182 CBR262180:CBR262182 BRV262180:BRV262182 BHZ262180:BHZ262182 AYD262180:AYD262182 AOH262180:AOH262182 AEL262180:AEL262182 UP262180:UP262182 KT262180:KT262182 BE262180:BE262182 WXF196644:WXF196646 WNJ196644:WNJ196646 WDN196644:WDN196646 VTR196644:VTR196646 VJV196644:VJV196646 UZZ196644:UZZ196646 UQD196644:UQD196646 UGH196644:UGH196646 TWL196644:TWL196646 TMP196644:TMP196646 TCT196644:TCT196646 SSX196644:SSX196646 SJB196644:SJB196646 RZF196644:RZF196646 RPJ196644:RPJ196646 RFN196644:RFN196646 QVR196644:QVR196646 QLV196644:QLV196646 QBZ196644:QBZ196646 PSD196644:PSD196646 PIH196644:PIH196646 OYL196644:OYL196646 OOP196644:OOP196646 OET196644:OET196646 NUX196644:NUX196646 NLB196644:NLB196646 NBF196644:NBF196646 MRJ196644:MRJ196646 MHN196644:MHN196646 LXR196644:LXR196646 LNV196644:LNV196646 LDZ196644:LDZ196646 KUD196644:KUD196646 KKH196644:KKH196646 KAL196644:KAL196646 JQP196644:JQP196646 JGT196644:JGT196646 IWX196644:IWX196646 INB196644:INB196646 IDF196644:IDF196646 HTJ196644:HTJ196646 HJN196644:HJN196646 GZR196644:GZR196646 GPV196644:GPV196646 GFZ196644:GFZ196646 FWD196644:FWD196646 FMH196644:FMH196646 FCL196644:FCL196646 ESP196644:ESP196646 EIT196644:EIT196646 DYX196644:DYX196646 DPB196644:DPB196646 DFF196644:DFF196646 CVJ196644:CVJ196646 CLN196644:CLN196646 CBR196644:CBR196646 BRV196644:BRV196646 BHZ196644:BHZ196646 AYD196644:AYD196646 AOH196644:AOH196646 AEL196644:AEL196646 UP196644:UP196646 KT196644:KT196646 BE196644:BE196646 WXF131108:WXF131110 WNJ131108:WNJ131110 WDN131108:WDN131110 VTR131108:VTR131110 VJV131108:VJV131110 UZZ131108:UZZ131110 UQD131108:UQD131110 UGH131108:UGH131110 TWL131108:TWL131110 TMP131108:TMP131110 TCT131108:TCT131110 SSX131108:SSX131110 SJB131108:SJB131110 RZF131108:RZF131110 RPJ131108:RPJ131110 RFN131108:RFN131110 QVR131108:QVR131110 QLV131108:QLV131110 QBZ131108:QBZ131110 PSD131108:PSD131110 PIH131108:PIH131110 OYL131108:OYL131110 OOP131108:OOP131110 OET131108:OET131110 NUX131108:NUX131110 NLB131108:NLB131110 NBF131108:NBF131110 MRJ131108:MRJ131110 MHN131108:MHN131110 LXR131108:LXR131110 LNV131108:LNV131110 LDZ131108:LDZ131110 KUD131108:KUD131110 KKH131108:KKH131110 KAL131108:KAL131110 JQP131108:JQP131110 JGT131108:JGT131110 IWX131108:IWX131110 INB131108:INB131110 IDF131108:IDF131110 HTJ131108:HTJ131110 HJN131108:HJN131110 GZR131108:GZR131110 GPV131108:GPV131110 GFZ131108:GFZ131110 FWD131108:FWD131110 FMH131108:FMH131110 FCL131108:FCL131110 ESP131108:ESP131110 EIT131108:EIT131110 DYX131108:DYX131110 DPB131108:DPB131110 DFF131108:DFF131110 CVJ131108:CVJ131110 CLN131108:CLN131110 CBR131108:CBR131110 BRV131108:BRV131110 BHZ131108:BHZ131110 AYD131108:AYD131110 AOH131108:AOH131110 AEL131108:AEL131110 UP131108:UP131110 KT131108:KT131110 BE131108:BE131110 WXF65572:WXF65574 WNJ65572:WNJ65574 WDN65572:WDN65574 VTR65572:VTR65574 VJV65572:VJV65574 UZZ65572:UZZ65574 UQD65572:UQD65574 UGH65572:UGH65574 TWL65572:TWL65574 TMP65572:TMP65574 TCT65572:TCT65574 SSX65572:SSX65574 SJB65572:SJB65574 RZF65572:RZF65574 RPJ65572:RPJ65574 RFN65572:RFN65574 QVR65572:QVR65574 QLV65572:QLV65574 QBZ65572:QBZ65574 PSD65572:PSD65574 PIH65572:PIH65574 OYL65572:OYL65574 OOP65572:OOP65574 OET65572:OET65574 NUX65572:NUX65574 NLB65572:NLB65574 NBF65572:NBF65574 MRJ65572:MRJ65574 MHN65572:MHN65574 LXR65572:LXR65574 LNV65572:LNV65574 LDZ65572:LDZ65574 KUD65572:KUD65574 KKH65572:KKH65574 KAL65572:KAL65574 JQP65572:JQP65574 JGT65572:JGT65574 IWX65572:IWX65574 INB65572:INB65574 IDF65572:IDF65574 HTJ65572:HTJ65574 HJN65572:HJN65574 GZR65572:GZR65574 GPV65572:GPV65574 GFZ65572:GFZ65574 FWD65572:FWD65574 FMH65572:FMH65574 FCL65572:FCL65574 ESP65572:ESP65574 EIT65572:EIT65574 DYX65572:DYX65574 DPB65572:DPB65574 DFF65572:DFF65574 CVJ65572:CVJ65574 CLN65572:CLN65574 CBR65572:CBR65574 BRV65572:BRV65574 BHZ65572:BHZ65574 AYD65572:AYD65574 AOH65572:AOH65574 AEL65572:AEL65574 UP65572:UP65574 KT65572:KT65574 BE65572:BE65574 WXF36:WXF38 WNJ36:WNJ38 WDN36:WDN38 VTR36:VTR38 VJV36:VJV38 UZZ36:UZZ38 UQD36:UQD38 UGH36:UGH38 TWL36:TWL38 TMP36:TMP38 TCT36:TCT38 SSX36:SSX38 SJB36:SJB38 RZF36:RZF38 RPJ36:RPJ38 RFN36:RFN38 QVR36:QVR38 QLV36:QLV38 QBZ36:QBZ38 PSD36:PSD38 PIH36:PIH38 OYL36:OYL38 OOP36:OOP38 OET36:OET38 NUX36:NUX38 NLB36:NLB38 NBF36:NBF38 MRJ36:MRJ38 MHN36:MHN38 LXR36:LXR38 LNV36:LNV38 LDZ36:LDZ38 KUD36:KUD38 KKH36:KKH38 KAL36:KAL38 JQP36:JQP38 JGT36:JGT38 IWX36:IWX38 INB36:INB38 IDF36:IDF38 HTJ36:HTJ38 HJN36:HJN38 GZR36:GZR38 GPV36:GPV38 GFZ36:GFZ38 FWD36:FWD38 FMH36:FMH38 FCL36:FCL38 ESP36:ESP38 EIT36:EIT38 DYX36:DYX38 DPB36:DPB38 DFF36:DFF38 CVJ36:CVJ38 CLN36:CLN38 CBR36:CBR38 BRV36:BRV38 BHZ36:BHZ38 AYD36:AYD38 AOH36:AOH38 AEL36:AEL38 UP36:UP38 KT36:KT38 BE36:BE38 WXE983079:WXE983080 WNI983079:WNI983080 WDM983079:WDM983080 VTQ983079:VTQ983080 VJU983079:VJU983080 UZY983079:UZY983080 UQC983079:UQC983080 UGG983079:UGG983080 TWK983079:TWK983080 TMO983079:TMO983080 TCS983079:TCS983080 SSW983079:SSW983080 SJA983079:SJA983080 RZE983079:RZE983080 RPI983079:RPI983080 RFM983079:RFM983080 QVQ983079:QVQ983080 QLU983079:QLU983080 QBY983079:QBY983080 PSC983079:PSC983080 PIG983079:PIG983080 OYK983079:OYK983080 OOO983079:OOO983080 OES983079:OES983080 NUW983079:NUW983080 NLA983079:NLA983080 NBE983079:NBE983080 MRI983079:MRI983080 MHM983079:MHM983080 LXQ983079:LXQ983080 LNU983079:LNU983080 LDY983079:LDY983080 KUC983079:KUC983080 KKG983079:KKG983080 KAK983079:KAK983080 JQO983079:JQO983080 JGS983079:JGS983080 IWW983079:IWW983080 INA983079:INA983080 IDE983079:IDE983080 HTI983079:HTI983080 HJM983079:HJM983080 GZQ983079:GZQ983080 GPU983079:GPU983080 GFY983079:GFY983080 FWC983079:FWC983080 FMG983079:FMG983080 FCK983079:FCK983080 ESO983079:ESO983080 EIS983079:EIS983080 DYW983079:DYW983080 DPA983079:DPA983080 DFE983079:DFE983080 CVI983079:CVI983080 CLM983079:CLM983080 CBQ983079:CBQ983080 BRU983079:BRU983080 BHY983079:BHY983080 AYC983079:AYC983080 AOG983079:AOG983080 AEK983079:AEK983080 UO983079:UO983080 KS983079:KS983080 BD983079:BD983080 WXE917543:WXE917544 WNI917543:WNI917544 WDM917543:WDM917544 VTQ917543:VTQ917544 VJU917543:VJU917544 UZY917543:UZY917544 UQC917543:UQC917544 UGG917543:UGG917544 TWK917543:TWK917544 TMO917543:TMO917544 TCS917543:TCS917544 SSW917543:SSW917544 SJA917543:SJA917544 RZE917543:RZE917544 RPI917543:RPI917544 RFM917543:RFM917544 QVQ917543:QVQ917544 QLU917543:QLU917544 QBY917543:QBY917544 PSC917543:PSC917544 PIG917543:PIG917544 OYK917543:OYK917544 OOO917543:OOO917544 OES917543:OES917544 NUW917543:NUW917544 NLA917543:NLA917544 NBE917543:NBE917544 MRI917543:MRI917544 MHM917543:MHM917544 LXQ917543:LXQ917544 LNU917543:LNU917544 LDY917543:LDY917544 KUC917543:KUC917544 KKG917543:KKG917544 KAK917543:KAK917544 JQO917543:JQO917544 JGS917543:JGS917544 IWW917543:IWW917544 INA917543:INA917544 IDE917543:IDE917544 HTI917543:HTI917544 HJM917543:HJM917544 GZQ917543:GZQ917544 GPU917543:GPU917544 GFY917543:GFY917544 FWC917543:FWC917544 FMG917543:FMG917544 FCK917543:FCK917544 ESO917543:ESO917544 EIS917543:EIS917544 DYW917543:DYW917544 DPA917543:DPA917544 DFE917543:DFE917544 CVI917543:CVI917544 CLM917543:CLM917544 CBQ917543:CBQ917544 BRU917543:BRU917544 BHY917543:BHY917544 AYC917543:AYC917544 AOG917543:AOG917544 AEK917543:AEK917544 UO917543:UO917544 KS917543:KS917544 BD917543:BD917544 WXE852007:WXE852008 WNI852007:WNI852008 WDM852007:WDM852008 VTQ852007:VTQ852008 VJU852007:VJU852008 UZY852007:UZY852008 UQC852007:UQC852008 UGG852007:UGG852008 TWK852007:TWK852008 TMO852007:TMO852008 TCS852007:TCS852008 SSW852007:SSW852008 SJA852007:SJA852008 RZE852007:RZE852008 RPI852007:RPI852008 RFM852007:RFM852008 QVQ852007:QVQ852008 QLU852007:QLU852008 QBY852007:QBY852008 PSC852007:PSC852008 PIG852007:PIG852008 OYK852007:OYK852008 OOO852007:OOO852008 OES852007:OES852008 NUW852007:NUW852008 NLA852007:NLA852008 NBE852007:NBE852008 MRI852007:MRI852008 MHM852007:MHM852008 LXQ852007:LXQ852008 LNU852007:LNU852008 LDY852007:LDY852008 KUC852007:KUC852008 KKG852007:KKG852008 KAK852007:KAK852008 JQO852007:JQO852008 JGS852007:JGS852008 IWW852007:IWW852008 INA852007:INA852008 IDE852007:IDE852008 HTI852007:HTI852008 HJM852007:HJM852008 GZQ852007:GZQ852008 GPU852007:GPU852008 GFY852007:GFY852008 FWC852007:FWC852008 FMG852007:FMG852008 FCK852007:FCK852008 ESO852007:ESO852008 EIS852007:EIS852008 DYW852007:DYW852008 DPA852007:DPA852008 DFE852007:DFE852008 CVI852007:CVI852008 CLM852007:CLM852008 CBQ852007:CBQ852008 BRU852007:BRU852008 BHY852007:BHY852008 AYC852007:AYC852008 AOG852007:AOG852008 AEK852007:AEK852008 UO852007:UO852008 KS852007:KS852008 BD852007:BD852008 WXE786471:WXE786472 WNI786471:WNI786472 WDM786471:WDM786472 VTQ786471:VTQ786472 VJU786471:VJU786472 UZY786471:UZY786472 UQC786471:UQC786472 UGG786471:UGG786472 TWK786471:TWK786472 TMO786471:TMO786472 TCS786471:TCS786472 SSW786471:SSW786472 SJA786471:SJA786472 RZE786471:RZE786472 RPI786471:RPI786472 RFM786471:RFM786472 QVQ786471:QVQ786472 QLU786471:QLU786472 QBY786471:QBY786472 PSC786471:PSC786472 PIG786471:PIG786472 OYK786471:OYK786472 OOO786471:OOO786472 OES786471:OES786472 NUW786471:NUW786472 NLA786471:NLA786472 NBE786471:NBE786472 MRI786471:MRI786472 MHM786471:MHM786472 LXQ786471:LXQ786472 LNU786471:LNU786472 LDY786471:LDY786472 KUC786471:KUC786472 KKG786471:KKG786472 KAK786471:KAK786472 JQO786471:JQO786472 JGS786471:JGS786472 IWW786471:IWW786472 INA786471:INA786472 IDE786471:IDE786472 HTI786471:HTI786472 HJM786471:HJM786472 GZQ786471:GZQ786472 GPU786471:GPU786472 GFY786471:GFY786472 FWC786471:FWC786472 FMG786471:FMG786472 FCK786471:FCK786472 ESO786471:ESO786472 EIS786471:EIS786472 DYW786471:DYW786472 DPA786471:DPA786472 DFE786471:DFE786472 CVI786471:CVI786472 CLM786471:CLM786472 CBQ786471:CBQ786472 BRU786471:BRU786472 BHY786471:BHY786472 AYC786471:AYC786472 AOG786471:AOG786472 AEK786471:AEK786472 UO786471:UO786472 KS786471:KS786472 BD786471:BD786472 WXE720935:WXE720936 WNI720935:WNI720936 WDM720935:WDM720936 VTQ720935:VTQ720936 VJU720935:VJU720936 UZY720935:UZY720936 UQC720935:UQC720936 UGG720935:UGG720936 TWK720935:TWK720936 TMO720935:TMO720936 TCS720935:TCS720936 SSW720935:SSW720936 SJA720935:SJA720936 RZE720935:RZE720936 RPI720935:RPI720936 RFM720935:RFM720936 QVQ720935:QVQ720936 QLU720935:QLU720936 QBY720935:QBY720936 PSC720935:PSC720936 PIG720935:PIG720936 OYK720935:OYK720936 OOO720935:OOO720936 OES720935:OES720936 NUW720935:NUW720936 NLA720935:NLA720936 NBE720935:NBE720936 MRI720935:MRI720936 MHM720935:MHM720936 LXQ720935:LXQ720936 LNU720935:LNU720936 LDY720935:LDY720936 KUC720935:KUC720936 KKG720935:KKG720936 KAK720935:KAK720936 JQO720935:JQO720936 JGS720935:JGS720936 IWW720935:IWW720936 INA720935:INA720936 IDE720935:IDE720936 HTI720935:HTI720936 HJM720935:HJM720936 GZQ720935:GZQ720936 GPU720935:GPU720936 GFY720935:GFY720936 FWC720935:FWC720936 FMG720935:FMG720936 FCK720935:FCK720936 ESO720935:ESO720936 EIS720935:EIS720936 DYW720935:DYW720936 DPA720935:DPA720936 DFE720935:DFE720936 CVI720935:CVI720936 CLM720935:CLM720936 CBQ720935:CBQ720936 BRU720935:BRU720936 BHY720935:BHY720936 AYC720935:AYC720936 AOG720935:AOG720936 AEK720935:AEK720936 UO720935:UO720936 KS720935:KS720936 BD720935:BD720936 WXE655399:WXE655400 WNI655399:WNI655400 WDM655399:WDM655400 VTQ655399:VTQ655400 VJU655399:VJU655400 UZY655399:UZY655400 UQC655399:UQC655400 UGG655399:UGG655400 TWK655399:TWK655400 TMO655399:TMO655400 TCS655399:TCS655400 SSW655399:SSW655400 SJA655399:SJA655400 RZE655399:RZE655400 RPI655399:RPI655400 RFM655399:RFM655400 QVQ655399:QVQ655400 QLU655399:QLU655400 QBY655399:QBY655400 PSC655399:PSC655400 PIG655399:PIG655400 OYK655399:OYK655400 OOO655399:OOO655400 OES655399:OES655400 NUW655399:NUW655400 NLA655399:NLA655400 NBE655399:NBE655400 MRI655399:MRI655400 MHM655399:MHM655400 LXQ655399:LXQ655400 LNU655399:LNU655400 LDY655399:LDY655400 KUC655399:KUC655400 KKG655399:KKG655400 KAK655399:KAK655400 JQO655399:JQO655400 JGS655399:JGS655400 IWW655399:IWW655400 INA655399:INA655400 IDE655399:IDE655400 HTI655399:HTI655400 HJM655399:HJM655400 GZQ655399:GZQ655400 GPU655399:GPU655400 GFY655399:GFY655400 FWC655399:FWC655400 FMG655399:FMG655400 FCK655399:FCK655400 ESO655399:ESO655400 EIS655399:EIS655400 DYW655399:DYW655400 DPA655399:DPA655400 DFE655399:DFE655400 CVI655399:CVI655400 CLM655399:CLM655400 CBQ655399:CBQ655400 BRU655399:BRU655400 BHY655399:BHY655400 AYC655399:AYC655400 AOG655399:AOG655400 AEK655399:AEK655400 UO655399:UO655400 KS655399:KS655400 BD655399:BD655400 WXE589863:WXE589864 WNI589863:WNI589864 WDM589863:WDM589864 VTQ589863:VTQ589864 VJU589863:VJU589864 UZY589863:UZY589864 UQC589863:UQC589864 UGG589863:UGG589864 TWK589863:TWK589864 TMO589863:TMO589864 TCS589863:TCS589864 SSW589863:SSW589864 SJA589863:SJA589864 RZE589863:RZE589864 RPI589863:RPI589864 RFM589863:RFM589864 QVQ589863:QVQ589864 QLU589863:QLU589864 QBY589863:QBY589864 PSC589863:PSC589864 PIG589863:PIG589864 OYK589863:OYK589864 OOO589863:OOO589864 OES589863:OES589864 NUW589863:NUW589864 NLA589863:NLA589864 NBE589863:NBE589864 MRI589863:MRI589864 MHM589863:MHM589864 LXQ589863:LXQ589864 LNU589863:LNU589864 LDY589863:LDY589864 KUC589863:KUC589864 KKG589863:KKG589864 KAK589863:KAK589864 JQO589863:JQO589864 JGS589863:JGS589864 IWW589863:IWW589864 INA589863:INA589864 IDE589863:IDE589864 HTI589863:HTI589864 HJM589863:HJM589864 GZQ589863:GZQ589864 GPU589863:GPU589864 GFY589863:GFY589864 FWC589863:FWC589864 FMG589863:FMG589864 FCK589863:FCK589864 ESO589863:ESO589864 EIS589863:EIS589864 DYW589863:DYW589864 DPA589863:DPA589864 DFE589863:DFE589864 CVI589863:CVI589864 CLM589863:CLM589864 CBQ589863:CBQ589864 BRU589863:BRU589864 BHY589863:BHY589864 AYC589863:AYC589864 AOG589863:AOG589864 AEK589863:AEK589864 UO589863:UO589864 KS589863:KS589864 BD589863:BD589864 WXE524327:WXE524328 WNI524327:WNI524328 WDM524327:WDM524328 VTQ524327:VTQ524328 VJU524327:VJU524328 UZY524327:UZY524328 UQC524327:UQC524328 UGG524327:UGG524328 TWK524327:TWK524328 TMO524327:TMO524328 TCS524327:TCS524328 SSW524327:SSW524328 SJA524327:SJA524328 RZE524327:RZE524328 RPI524327:RPI524328 RFM524327:RFM524328 QVQ524327:QVQ524328 QLU524327:QLU524328 QBY524327:QBY524328 PSC524327:PSC524328 PIG524327:PIG524328 OYK524327:OYK524328 OOO524327:OOO524328 OES524327:OES524328 NUW524327:NUW524328 NLA524327:NLA524328 NBE524327:NBE524328 MRI524327:MRI524328 MHM524327:MHM524328 LXQ524327:LXQ524328 LNU524327:LNU524328 LDY524327:LDY524328 KUC524327:KUC524328 KKG524327:KKG524328 KAK524327:KAK524328 JQO524327:JQO524328 JGS524327:JGS524328 IWW524327:IWW524328 INA524327:INA524328 IDE524327:IDE524328 HTI524327:HTI524328 HJM524327:HJM524328 GZQ524327:GZQ524328 GPU524327:GPU524328 GFY524327:GFY524328 FWC524327:FWC524328 FMG524327:FMG524328 FCK524327:FCK524328 ESO524327:ESO524328 EIS524327:EIS524328 DYW524327:DYW524328 DPA524327:DPA524328 DFE524327:DFE524328 CVI524327:CVI524328 CLM524327:CLM524328 CBQ524327:CBQ524328 BRU524327:BRU524328 BHY524327:BHY524328 AYC524327:AYC524328 AOG524327:AOG524328 AEK524327:AEK524328 UO524327:UO524328 KS524327:KS524328 BD524327:BD524328 WXE458791:WXE458792 WNI458791:WNI458792 WDM458791:WDM458792 VTQ458791:VTQ458792 VJU458791:VJU458792 UZY458791:UZY458792 UQC458791:UQC458792 UGG458791:UGG458792 TWK458791:TWK458792 TMO458791:TMO458792 TCS458791:TCS458792 SSW458791:SSW458792 SJA458791:SJA458792 RZE458791:RZE458792 RPI458791:RPI458792 RFM458791:RFM458792 QVQ458791:QVQ458792 QLU458791:QLU458792 QBY458791:QBY458792 PSC458791:PSC458792 PIG458791:PIG458792 OYK458791:OYK458792 OOO458791:OOO458792 OES458791:OES458792 NUW458791:NUW458792 NLA458791:NLA458792 NBE458791:NBE458792 MRI458791:MRI458792 MHM458791:MHM458792 LXQ458791:LXQ458792 LNU458791:LNU458792 LDY458791:LDY458792 KUC458791:KUC458792 KKG458791:KKG458792 KAK458791:KAK458792 JQO458791:JQO458792 JGS458791:JGS458792 IWW458791:IWW458792 INA458791:INA458792 IDE458791:IDE458792 HTI458791:HTI458792 HJM458791:HJM458792 GZQ458791:GZQ458792 GPU458791:GPU458792 GFY458791:GFY458792 FWC458791:FWC458792 FMG458791:FMG458792 FCK458791:FCK458792 ESO458791:ESO458792 EIS458791:EIS458792 DYW458791:DYW458792 DPA458791:DPA458792 DFE458791:DFE458792 CVI458791:CVI458792 CLM458791:CLM458792 CBQ458791:CBQ458792 BRU458791:BRU458792 BHY458791:BHY458792 AYC458791:AYC458792 AOG458791:AOG458792 AEK458791:AEK458792 UO458791:UO458792 KS458791:KS458792 BD458791:BD458792 WXE393255:WXE393256 WNI393255:WNI393256 WDM393255:WDM393256 VTQ393255:VTQ393256 VJU393255:VJU393256 UZY393255:UZY393256 UQC393255:UQC393256 UGG393255:UGG393256 TWK393255:TWK393256 TMO393255:TMO393256 TCS393255:TCS393256 SSW393255:SSW393256 SJA393255:SJA393256 RZE393255:RZE393256 RPI393255:RPI393256 RFM393255:RFM393256 QVQ393255:QVQ393256 QLU393255:QLU393256 QBY393255:QBY393256 PSC393255:PSC393256 PIG393255:PIG393256 OYK393255:OYK393256 OOO393255:OOO393256 OES393255:OES393256 NUW393255:NUW393256 NLA393255:NLA393256 NBE393255:NBE393256 MRI393255:MRI393256 MHM393255:MHM393256 LXQ393255:LXQ393256 LNU393255:LNU393256 LDY393255:LDY393256 KUC393255:KUC393256 KKG393255:KKG393256 KAK393255:KAK393256 JQO393255:JQO393256 JGS393255:JGS393256 IWW393255:IWW393256 INA393255:INA393256 IDE393255:IDE393256 HTI393255:HTI393256 HJM393255:HJM393256 GZQ393255:GZQ393256 GPU393255:GPU393256 GFY393255:GFY393256 FWC393255:FWC393256 FMG393255:FMG393256 FCK393255:FCK393256 ESO393255:ESO393256 EIS393255:EIS393256 DYW393255:DYW393256 DPA393255:DPA393256 DFE393255:DFE393256 CVI393255:CVI393256 CLM393255:CLM393256 CBQ393255:CBQ393256 BRU393255:BRU393256 BHY393255:BHY393256 AYC393255:AYC393256 AOG393255:AOG393256 AEK393255:AEK393256 UO393255:UO393256 KS393255:KS393256 BD393255:BD393256 WXE327719:WXE327720 WNI327719:WNI327720 WDM327719:WDM327720 VTQ327719:VTQ327720 VJU327719:VJU327720 UZY327719:UZY327720 UQC327719:UQC327720 UGG327719:UGG327720 TWK327719:TWK327720 TMO327719:TMO327720 TCS327719:TCS327720 SSW327719:SSW327720 SJA327719:SJA327720 RZE327719:RZE327720 RPI327719:RPI327720 RFM327719:RFM327720 QVQ327719:QVQ327720 QLU327719:QLU327720 QBY327719:QBY327720 PSC327719:PSC327720 PIG327719:PIG327720 OYK327719:OYK327720 OOO327719:OOO327720 OES327719:OES327720 NUW327719:NUW327720 NLA327719:NLA327720 NBE327719:NBE327720 MRI327719:MRI327720 MHM327719:MHM327720 LXQ327719:LXQ327720 LNU327719:LNU327720 LDY327719:LDY327720 KUC327719:KUC327720 KKG327719:KKG327720 KAK327719:KAK327720 JQO327719:JQO327720 JGS327719:JGS327720 IWW327719:IWW327720 INA327719:INA327720 IDE327719:IDE327720 HTI327719:HTI327720 HJM327719:HJM327720 GZQ327719:GZQ327720 GPU327719:GPU327720 GFY327719:GFY327720 FWC327719:FWC327720 FMG327719:FMG327720 FCK327719:FCK327720 ESO327719:ESO327720 EIS327719:EIS327720 DYW327719:DYW327720 DPA327719:DPA327720 DFE327719:DFE327720 CVI327719:CVI327720 CLM327719:CLM327720 CBQ327719:CBQ327720 BRU327719:BRU327720 BHY327719:BHY327720 AYC327719:AYC327720 AOG327719:AOG327720 AEK327719:AEK327720 UO327719:UO327720 KS327719:KS327720 BD327719:BD327720 WXE262183:WXE262184 WNI262183:WNI262184 WDM262183:WDM262184 VTQ262183:VTQ262184 VJU262183:VJU262184 UZY262183:UZY262184 UQC262183:UQC262184 UGG262183:UGG262184 TWK262183:TWK262184 TMO262183:TMO262184 TCS262183:TCS262184 SSW262183:SSW262184 SJA262183:SJA262184 RZE262183:RZE262184 RPI262183:RPI262184 RFM262183:RFM262184 QVQ262183:QVQ262184 QLU262183:QLU262184 QBY262183:QBY262184 PSC262183:PSC262184 PIG262183:PIG262184 OYK262183:OYK262184 OOO262183:OOO262184 OES262183:OES262184 NUW262183:NUW262184 NLA262183:NLA262184 NBE262183:NBE262184 MRI262183:MRI262184 MHM262183:MHM262184 LXQ262183:LXQ262184 LNU262183:LNU262184 LDY262183:LDY262184 KUC262183:KUC262184 KKG262183:KKG262184 KAK262183:KAK262184 JQO262183:JQO262184 JGS262183:JGS262184 IWW262183:IWW262184 INA262183:INA262184 IDE262183:IDE262184 HTI262183:HTI262184 HJM262183:HJM262184 GZQ262183:GZQ262184 GPU262183:GPU262184 GFY262183:GFY262184 FWC262183:FWC262184 FMG262183:FMG262184 FCK262183:FCK262184 ESO262183:ESO262184 EIS262183:EIS262184 DYW262183:DYW262184 DPA262183:DPA262184 DFE262183:DFE262184 CVI262183:CVI262184 CLM262183:CLM262184 CBQ262183:CBQ262184 BRU262183:BRU262184 BHY262183:BHY262184 AYC262183:AYC262184 AOG262183:AOG262184 AEK262183:AEK262184 UO262183:UO262184 KS262183:KS262184 BD262183:BD262184 WXE196647:WXE196648 WNI196647:WNI196648 WDM196647:WDM196648 VTQ196647:VTQ196648 VJU196647:VJU196648 UZY196647:UZY196648 UQC196647:UQC196648 UGG196647:UGG196648 TWK196647:TWK196648 TMO196647:TMO196648 TCS196647:TCS196648 SSW196647:SSW196648 SJA196647:SJA196648 RZE196647:RZE196648 RPI196647:RPI196648 RFM196647:RFM196648 QVQ196647:QVQ196648 QLU196647:QLU196648 QBY196647:QBY196648 PSC196647:PSC196648 PIG196647:PIG196648 OYK196647:OYK196648 OOO196647:OOO196648 OES196647:OES196648 NUW196647:NUW196648 NLA196647:NLA196648 NBE196647:NBE196648 MRI196647:MRI196648 MHM196647:MHM196648 LXQ196647:LXQ196648 LNU196647:LNU196648 LDY196647:LDY196648 KUC196647:KUC196648 KKG196647:KKG196648 KAK196647:KAK196648 JQO196647:JQO196648 JGS196647:JGS196648 IWW196647:IWW196648 INA196647:INA196648 IDE196647:IDE196648 HTI196647:HTI196648 HJM196647:HJM196648 GZQ196647:GZQ196648 GPU196647:GPU196648 GFY196647:GFY196648 FWC196647:FWC196648 FMG196647:FMG196648 FCK196647:FCK196648 ESO196647:ESO196648 EIS196647:EIS196648 DYW196647:DYW196648 DPA196647:DPA196648 DFE196647:DFE196648 CVI196647:CVI196648 CLM196647:CLM196648 CBQ196647:CBQ196648 BRU196647:BRU196648 BHY196647:BHY196648 AYC196647:AYC196648 AOG196647:AOG196648 AEK196647:AEK196648 UO196647:UO196648 KS196647:KS196648 BD196647:BD196648 WXE131111:WXE131112 WNI131111:WNI131112 WDM131111:WDM131112 VTQ131111:VTQ131112 VJU131111:VJU131112 UZY131111:UZY131112 UQC131111:UQC131112 UGG131111:UGG131112 TWK131111:TWK131112 TMO131111:TMO131112 TCS131111:TCS131112 SSW131111:SSW131112 SJA131111:SJA131112 RZE131111:RZE131112 RPI131111:RPI131112 RFM131111:RFM131112 QVQ131111:QVQ131112 QLU131111:QLU131112 QBY131111:QBY131112 PSC131111:PSC131112 PIG131111:PIG131112 OYK131111:OYK131112 OOO131111:OOO131112 OES131111:OES131112 NUW131111:NUW131112 NLA131111:NLA131112 NBE131111:NBE131112 MRI131111:MRI131112 MHM131111:MHM131112 LXQ131111:LXQ131112 LNU131111:LNU131112 LDY131111:LDY131112 KUC131111:KUC131112 KKG131111:KKG131112 KAK131111:KAK131112 JQO131111:JQO131112 JGS131111:JGS131112 IWW131111:IWW131112 INA131111:INA131112 IDE131111:IDE131112 HTI131111:HTI131112 HJM131111:HJM131112 GZQ131111:GZQ131112 GPU131111:GPU131112 GFY131111:GFY131112 FWC131111:FWC131112 FMG131111:FMG131112 FCK131111:FCK131112 ESO131111:ESO131112 EIS131111:EIS131112 DYW131111:DYW131112 DPA131111:DPA131112 DFE131111:DFE131112 CVI131111:CVI131112 CLM131111:CLM131112 CBQ131111:CBQ131112 BRU131111:BRU131112 BHY131111:BHY131112 AYC131111:AYC131112 AOG131111:AOG131112 AEK131111:AEK131112 UO131111:UO131112 KS131111:KS131112 BD131111:BD131112 WXE65575:WXE65576 WNI65575:WNI65576 WDM65575:WDM65576 VTQ65575:VTQ65576 VJU65575:VJU65576 UZY65575:UZY65576 UQC65575:UQC65576 UGG65575:UGG65576 TWK65575:TWK65576 TMO65575:TMO65576 TCS65575:TCS65576 SSW65575:SSW65576 SJA65575:SJA65576 RZE65575:RZE65576 RPI65575:RPI65576 RFM65575:RFM65576 QVQ65575:QVQ65576 QLU65575:QLU65576 QBY65575:QBY65576 PSC65575:PSC65576 PIG65575:PIG65576 OYK65575:OYK65576 OOO65575:OOO65576 OES65575:OES65576 NUW65575:NUW65576 NLA65575:NLA65576 NBE65575:NBE65576 MRI65575:MRI65576 MHM65575:MHM65576 LXQ65575:LXQ65576 LNU65575:LNU65576 LDY65575:LDY65576 KUC65575:KUC65576 KKG65575:KKG65576 KAK65575:KAK65576 JQO65575:JQO65576 JGS65575:JGS65576 IWW65575:IWW65576 INA65575:INA65576 IDE65575:IDE65576 HTI65575:HTI65576 HJM65575:HJM65576 GZQ65575:GZQ65576 GPU65575:GPU65576 GFY65575:GFY65576 FWC65575:FWC65576 FMG65575:FMG65576 FCK65575:FCK65576 ESO65575:ESO65576 EIS65575:EIS65576 DYW65575:DYW65576 DPA65575:DPA65576 DFE65575:DFE65576 CVI65575:CVI65576 CLM65575:CLM65576 CBQ65575:CBQ65576 BRU65575:BRU65576 BHY65575:BHY65576 AYC65575:AYC65576 AOG65575:AOG65576 AEK65575:AEK65576 UO65575:UO65576 KS65575:KS65576 BD65575:BD65576 WXE39:WXE40 WNI39:WNI40 WDM39:WDM40 VTQ39:VTQ40 VJU39:VJU40 UZY39:UZY40 UQC39:UQC40 UGG39:UGG40 TWK39:TWK40 TMO39:TMO40 TCS39:TCS40 SSW39:SSW40 SJA39:SJA40 RZE39:RZE40 RPI39:RPI40 RFM39:RFM40 QVQ39:QVQ40 QLU39:QLU40 QBY39:QBY40 PSC39:PSC40 PIG39:PIG40 OYK39:OYK40 OOO39:OOO40 OES39:OES40 NUW39:NUW40 NLA39:NLA40 NBE39:NBE40 MRI39:MRI40 MHM39:MHM40 LXQ39:LXQ40 LNU39:LNU40 LDY39:LDY40 KUC39:KUC40 KKG39:KKG40 KAK39:KAK40 JQO39:JQO40 JGS39:JGS40 IWW39:IWW40 INA39:INA40 IDE39:IDE40 HTI39:HTI40 HJM39:HJM40 GZQ39:GZQ40 GPU39:GPU40 GFY39:GFY40 FWC39:FWC40 FMG39:FMG40 FCK39:FCK40 ESO39:ESO40 EIS39:EIS40 DYW39:DYW40 DPA39:DPA40 DFE39:DFE40 CVI39:CVI40 CLM39:CLM40 CBQ39:CBQ40 BRU39:BRU40 BHY39:BHY40 AYC39:AYC40 AOG39:AOG40 AEK39:AEK40 UO39:UO40 KS39:KS40 BD39:BD40 WXD983076:WXD983080 WNH983076:WNH983080 WDL983076:WDL983080 VTP983076:VTP983080 VJT983076:VJT983080 UZX983076:UZX983080 UQB983076:UQB983080 UGF983076:UGF983080 TWJ983076:TWJ983080 TMN983076:TMN983080 TCR983076:TCR983080 SSV983076:SSV983080 SIZ983076:SIZ983080 RZD983076:RZD983080 RPH983076:RPH983080 RFL983076:RFL983080 QVP983076:QVP983080 QLT983076:QLT983080 QBX983076:QBX983080 PSB983076:PSB983080 PIF983076:PIF983080 OYJ983076:OYJ983080 OON983076:OON983080 OER983076:OER983080 NUV983076:NUV983080 NKZ983076:NKZ983080 NBD983076:NBD983080 MRH983076:MRH983080 MHL983076:MHL983080 LXP983076:LXP983080 LNT983076:LNT983080 LDX983076:LDX983080 KUB983076:KUB983080 KKF983076:KKF983080 KAJ983076:KAJ983080 JQN983076:JQN983080 JGR983076:JGR983080 IWV983076:IWV983080 IMZ983076:IMZ983080 IDD983076:IDD983080 HTH983076:HTH983080 HJL983076:HJL983080 GZP983076:GZP983080 GPT983076:GPT983080 GFX983076:GFX983080 FWB983076:FWB983080 FMF983076:FMF983080 FCJ983076:FCJ983080 ESN983076:ESN983080 EIR983076:EIR983080 DYV983076:DYV983080 DOZ983076:DOZ983080 DFD983076:DFD983080 CVH983076:CVH983080 CLL983076:CLL983080 CBP983076:CBP983080 BRT983076:BRT983080 BHX983076:BHX983080 AYB983076:AYB983080 AOF983076:AOF983080 AEJ983076:AEJ983080 UN983076:UN983080 KR983076:KR983080 BC983076:BC983080 WXD917540:WXD917544 WNH917540:WNH917544 WDL917540:WDL917544 VTP917540:VTP917544 VJT917540:VJT917544 UZX917540:UZX917544 UQB917540:UQB917544 UGF917540:UGF917544 TWJ917540:TWJ917544 TMN917540:TMN917544 TCR917540:TCR917544 SSV917540:SSV917544 SIZ917540:SIZ917544 RZD917540:RZD917544 RPH917540:RPH917544 RFL917540:RFL917544 QVP917540:QVP917544 QLT917540:QLT917544 QBX917540:QBX917544 PSB917540:PSB917544 PIF917540:PIF917544 OYJ917540:OYJ917544 OON917540:OON917544 OER917540:OER917544 NUV917540:NUV917544 NKZ917540:NKZ917544 NBD917540:NBD917544 MRH917540:MRH917544 MHL917540:MHL917544 LXP917540:LXP917544 LNT917540:LNT917544 LDX917540:LDX917544 KUB917540:KUB917544 KKF917540:KKF917544 KAJ917540:KAJ917544 JQN917540:JQN917544 JGR917540:JGR917544 IWV917540:IWV917544 IMZ917540:IMZ917544 IDD917540:IDD917544 HTH917540:HTH917544 HJL917540:HJL917544 GZP917540:GZP917544 GPT917540:GPT917544 GFX917540:GFX917544 FWB917540:FWB917544 FMF917540:FMF917544 FCJ917540:FCJ917544 ESN917540:ESN917544 EIR917540:EIR917544 DYV917540:DYV917544 DOZ917540:DOZ917544 DFD917540:DFD917544 CVH917540:CVH917544 CLL917540:CLL917544 CBP917540:CBP917544 BRT917540:BRT917544 BHX917540:BHX917544 AYB917540:AYB917544 AOF917540:AOF917544 AEJ917540:AEJ917544 UN917540:UN917544 KR917540:KR917544 BC917540:BC917544 WXD852004:WXD852008 WNH852004:WNH852008 WDL852004:WDL852008 VTP852004:VTP852008 VJT852004:VJT852008 UZX852004:UZX852008 UQB852004:UQB852008 UGF852004:UGF852008 TWJ852004:TWJ852008 TMN852004:TMN852008 TCR852004:TCR852008 SSV852004:SSV852008 SIZ852004:SIZ852008 RZD852004:RZD852008 RPH852004:RPH852008 RFL852004:RFL852008 QVP852004:QVP852008 QLT852004:QLT852008 QBX852004:QBX852008 PSB852004:PSB852008 PIF852004:PIF852008 OYJ852004:OYJ852008 OON852004:OON852008 OER852004:OER852008 NUV852004:NUV852008 NKZ852004:NKZ852008 NBD852004:NBD852008 MRH852004:MRH852008 MHL852004:MHL852008 LXP852004:LXP852008 LNT852004:LNT852008 LDX852004:LDX852008 KUB852004:KUB852008 KKF852004:KKF852008 KAJ852004:KAJ852008 JQN852004:JQN852008 JGR852004:JGR852008 IWV852004:IWV852008 IMZ852004:IMZ852008 IDD852004:IDD852008 HTH852004:HTH852008 HJL852004:HJL852008 GZP852004:GZP852008 GPT852004:GPT852008 GFX852004:GFX852008 FWB852004:FWB852008 FMF852004:FMF852008 FCJ852004:FCJ852008 ESN852004:ESN852008 EIR852004:EIR852008 DYV852004:DYV852008 DOZ852004:DOZ852008 DFD852004:DFD852008 CVH852004:CVH852008 CLL852004:CLL852008 CBP852004:CBP852008 BRT852004:BRT852008 BHX852004:BHX852008 AYB852004:AYB852008 AOF852004:AOF852008 AEJ852004:AEJ852008 UN852004:UN852008 KR852004:KR852008 BC852004:BC852008 WXD786468:WXD786472 WNH786468:WNH786472 WDL786468:WDL786472 VTP786468:VTP786472 VJT786468:VJT786472 UZX786468:UZX786472 UQB786468:UQB786472 UGF786468:UGF786472 TWJ786468:TWJ786472 TMN786468:TMN786472 TCR786468:TCR786472 SSV786468:SSV786472 SIZ786468:SIZ786472 RZD786468:RZD786472 RPH786468:RPH786472 RFL786468:RFL786472 QVP786468:QVP786472 QLT786468:QLT786472 QBX786468:QBX786472 PSB786468:PSB786472 PIF786468:PIF786472 OYJ786468:OYJ786472 OON786468:OON786472 OER786468:OER786472 NUV786468:NUV786472 NKZ786468:NKZ786472 NBD786468:NBD786472 MRH786468:MRH786472 MHL786468:MHL786472 LXP786468:LXP786472 LNT786468:LNT786472 LDX786468:LDX786472 KUB786468:KUB786472 KKF786468:KKF786472 KAJ786468:KAJ786472 JQN786468:JQN786472 JGR786468:JGR786472 IWV786468:IWV786472 IMZ786468:IMZ786472 IDD786468:IDD786472 HTH786468:HTH786472 HJL786468:HJL786472 GZP786468:GZP786472 GPT786468:GPT786472 GFX786468:GFX786472 FWB786468:FWB786472 FMF786468:FMF786472 FCJ786468:FCJ786472 ESN786468:ESN786472 EIR786468:EIR786472 DYV786468:DYV786472 DOZ786468:DOZ786472 DFD786468:DFD786472 CVH786468:CVH786472 CLL786468:CLL786472 CBP786468:CBP786472 BRT786468:BRT786472 BHX786468:BHX786472 AYB786468:AYB786472 AOF786468:AOF786472 AEJ786468:AEJ786472 UN786468:UN786472 KR786468:KR786472 BC786468:BC786472 WXD720932:WXD720936 WNH720932:WNH720936 WDL720932:WDL720936 VTP720932:VTP720936 VJT720932:VJT720936 UZX720932:UZX720936 UQB720932:UQB720936 UGF720932:UGF720936 TWJ720932:TWJ720936 TMN720932:TMN720936 TCR720932:TCR720936 SSV720932:SSV720936 SIZ720932:SIZ720936 RZD720932:RZD720936 RPH720932:RPH720936 RFL720932:RFL720936 QVP720932:QVP720936 QLT720932:QLT720936 QBX720932:QBX720936 PSB720932:PSB720936 PIF720932:PIF720936 OYJ720932:OYJ720936 OON720932:OON720936 OER720932:OER720936 NUV720932:NUV720936 NKZ720932:NKZ720936 NBD720932:NBD720936 MRH720932:MRH720936 MHL720932:MHL720936 LXP720932:LXP720936 LNT720932:LNT720936 LDX720932:LDX720936 KUB720932:KUB720936 KKF720932:KKF720936 KAJ720932:KAJ720936 JQN720932:JQN720936 JGR720932:JGR720936 IWV720932:IWV720936 IMZ720932:IMZ720936 IDD720932:IDD720936 HTH720932:HTH720936 HJL720932:HJL720936 GZP720932:GZP720936 GPT720932:GPT720936 GFX720932:GFX720936 FWB720932:FWB720936 FMF720932:FMF720936 FCJ720932:FCJ720936 ESN720932:ESN720936 EIR720932:EIR720936 DYV720932:DYV720936 DOZ720932:DOZ720936 DFD720932:DFD720936 CVH720932:CVH720936 CLL720932:CLL720936 CBP720932:CBP720936 BRT720932:BRT720936 BHX720932:BHX720936 AYB720932:AYB720936 AOF720932:AOF720936 AEJ720932:AEJ720936 UN720932:UN720936 KR720932:KR720936 BC720932:BC720936 WXD655396:WXD655400 WNH655396:WNH655400 WDL655396:WDL655400 VTP655396:VTP655400 VJT655396:VJT655400 UZX655396:UZX655400 UQB655396:UQB655400 UGF655396:UGF655400 TWJ655396:TWJ655400 TMN655396:TMN655400 TCR655396:TCR655400 SSV655396:SSV655400 SIZ655396:SIZ655400 RZD655396:RZD655400 RPH655396:RPH655400 RFL655396:RFL655400 QVP655396:QVP655400 QLT655396:QLT655400 QBX655396:QBX655400 PSB655396:PSB655400 PIF655396:PIF655400 OYJ655396:OYJ655400 OON655396:OON655400 OER655396:OER655400 NUV655396:NUV655400 NKZ655396:NKZ655400 NBD655396:NBD655400 MRH655396:MRH655400 MHL655396:MHL655400 LXP655396:LXP655400 LNT655396:LNT655400 LDX655396:LDX655400 KUB655396:KUB655400 KKF655396:KKF655400 KAJ655396:KAJ655400 JQN655396:JQN655400 JGR655396:JGR655400 IWV655396:IWV655400 IMZ655396:IMZ655400 IDD655396:IDD655400 HTH655396:HTH655400 HJL655396:HJL655400 GZP655396:GZP655400 GPT655396:GPT655400 GFX655396:GFX655400 FWB655396:FWB655400 FMF655396:FMF655400 FCJ655396:FCJ655400 ESN655396:ESN655400 EIR655396:EIR655400 DYV655396:DYV655400 DOZ655396:DOZ655400 DFD655396:DFD655400 CVH655396:CVH655400 CLL655396:CLL655400 CBP655396:CBP655400 BRT655396:BRT655400 BHX655396:BHX655400 AYB655396:AYB655400 AOF655396:AOF655400 AEJ655396:AEJ655400 UN655396:UN655400 KR655396:KR655400 BC655396:BC655400 WXD589860:WXD589864 WNH589860:WNH589864 WDL589860:WDL589864 VTP589860:VTP589864 VJT589860:VJT589864 UZX589860:UZX589864 UQB589860:UQB589864 UGF589860:UGF589864 TWJ589860:TWJ589864 TMN589860:TMN589864 TCR589860:TCR589864 SSV589860:SSV589864 SIZ589860:SIZ589864 RZD589860:RZD589864 RPH589860:RPH589864 RFL589860:RFL589864 QVP589860:QVP589864 QLT589860:QLT589864 QBX589860:QBX589864 PSB589860:PSB589864 PIF589860:PIF589864 OYJ589860:OYJ589864 OON589860:OON589864 OER589860:OER589864 NUV589860:NUV589864 NKZ589860:NKZ589864 NBD589860:NBD589864 MRH589860:MRH589864 MHL589860:MHL589864 LXP589860:LXP589864 LNT589860:LNT589864 LDX589860:LDX589864 KUB589860:KUB589864 KKF589860:KKF589864 KAJ589860:KAJ589864 JQN589860:JQN589864 JGR589860:JGR589864 IWV589860:IWV589864 IMZ589860:IMZ589864 IDD589860:IDD589864 HTH589860:HTH589864 HJL589860:HJL589864 GZP589860:GZP589864 GPT589860:GPT589864 GFX589860:GFX589864 FWB589860:FWB589864 FMF589860:FMF589864 FCJ589860:FCJ589864 ESN589860:ESN589864 EIR589860:EIR589864 DYV589860:DYV589864 DOZ589860:DOZ589864 DFD589860:DFD589864 CVH589860:CVH589864 CLL589860:CLL589864 CBP589860:CBP589864 BRT589860:BRT589864 BHX589860:BHX589864 AYB589860:AYB589864 AOF589860:AOF589864 AEJ589860:AEJ589864 UN589860:UN589864 KR589860:KR589864 BC589860:BC589864 WXD524324:WXD524328 WNH524324:WNH524328 WDL524324:WDL524328 VTP524324:VTP524328 VJT524324:VJT524328 UZX524324:UZX524328 UQB524324:UQB524328 UGF524324:UGF524328 TWJ524324:TWJ524328 TMN524324:TMN524328 TCR524324:TCR524328 SSV524324:SSV524328 SIZ524324:SIZ524328 RZD524324:RZD524328 RPH524324:RPH524328 RFL524324:RFL524328 QVP524324:QVP524328 QLT524324:QLT524328 QBX524324:QBX524328 PSB524324:PSB524328 PIF524324:PIF524328 OYJ524324:OYJ524328 OON524324:OON524328 OER524324:OER524328 NUV524324:NUV524328 NKZ524324:NKZ524328 NBD524324:NBD524328 MRH524324:MRH524328 MHL524324:MHL524328 LXP524324:LXP524328 LNT524324:LNT524328 LDX524324:LDX524328 KUB524324:KUB524328 KKF524324:KKF524328 KAJ524324:KAJ524328 JQN524324:JQN524328 JGR524324:JGR524328 IWV524324:IWV524328 IMZ524324:IMZ524328 IDD524324:IDD524328 HTH524324:HTH524328 HJL524324:HJL524328 GZP524324:GZP524328 GPT524324:GPT524328 GFX524324:GFX524328 FWB524324:FWB524328 FMF524324:FMF524328 FCJ524324:FCJ524328 ESN524324:ESN524328 EIR524324:EIR524328 DYV524324:DYV524328 DOZ524324:DOZ524328 DFD524324:DFD524328 CVH524324:CVH524328 CLL524324:CLL524328 CBP524324:CBP524328 BRT524324:BRT524328 BHX524324:BHX524328 AYB524324:AYB524328 AOF524324:AOF524328 AEJ524324:AEJ524328 UN524324:UN524328 KR524324:KR524328 BC524324:BC524328 WXD458788:WXD458792 WNH458788:WNH458792 WDL458788:WDL458792 VTP458788:VTP458792 VJT458788:VJT458792 UZX458788:UZX458792 UQB458788:UQB458792 UGF458788:UGF458792 TWJ458788:TWJ458792 TMN458788:TMN458792 TCR458788:TCR458792 SSV458788:SSV458792 SIZ458788:SIZ458792 RZD458788:RZD458792 RPH458788:RPH458792 RFL458788:RFL458792 QVP458788:QVP458792 QLT458788:QLT458792 QBX458788:QBX458792 PSB458788:PSB458792 PIF458788:PIF458792 OYJ458788:OYJ458792 OON458788:OON458792 OER458788:OER458792 NUV458788:NUV458792 NKZ458788:NKZ458792 NBD458788:NBD458792 MRH458788:MRH458792 MHL458788:MHL458792 LXP458788:LXP458792 LNT458788:LNT458792 LDX458788:LDX458792 KUB458788:KUB458792 KKF458788:KKF458792 KAJ458788:KAJ458792 JQN458788:JQN458792 JGR458788:JGR458792 IWV458788:IWV458792 IMZ458788:IMZ458792 IDD458788:IDD458792 HTH458788:HTH458792 HJL458788:HJL458792 GZP458788:GZP458792 GPT458788:GPT458792 GFX458788:GFX458792 FWB458788:FWB458792 FMF458788:FMF458792 FCJ458788:FCJ458792 ESN458788:ESN458792 EIR458788:EIR458792 DYV458788:DYV458792 DOZ458788:DOZ458792 DFD458788:DFD458792 CVH458788:CVH458792 CLL458788:CLL458792 CBP458788:CBP458792 BRT458788:BRT458792 BHX458788:BHX458792 AYB458788:AYB458792 AOF458788:AOF458792 AEJ458788:AEJ458792 UN458788:UN458792 KR458788:KR458792 BC458788:BC458792 WXD393252:WXD393256 WNH393252:WNH393256 WDL393252:WDL393256 VTP393252:VTP393256 VJT393252:VJT393256 UZX393252:UZX393256 UQB393252:UQB393256 UGF393252:UGF393256 TWJ393252:TWJ393256 TMN393252:TMN393256 TCR393252:TCR393256 SSV393252:SSV393256 SIZ393252:SIZ393256 RZD393252:RZD393256 RPH393252:RPH393256 RFL393252:RFL393256 QVP393252:QVP393256 QLT393252:QLT393256 QBX393252:QBX393256 PSB393252:PSB393256 PIF393252:PIF393256 OYJ393252:OYJ393256 OON393252:OON393256 OER393252:OER393256 NUV393252:NUV393256 NKZ393252:NKZ393256 NBD393252:NBD393256 MRH393252:MRH393256 MHL393252:MHL393256 LXP393252:LXP393256 LNT393252:LNT393256 LDX393252:LDX393256 KUB393252:KUB393256 KKF393252:KKF393256 KAJ393252:KAJ393256 JQN393252:JQN393256 JGR393252:JGR393256 IWV393252:IWV393256 IMZ393252:IMZ393256 IDD393252:IDD393256 HTH393252:HTH393256 HJL393252:HJL393256 GZP393252:GZP393256 GPT393252:GPT393256 GFX393252:GFX393256 FWB393252:FWB393256 FMF393252:FMF393256 FCJ393252:FCJ393256 ESN393252:ESN393256 EIR393252:EIR393256 DYV393252:DYV393256 DOZ393252:DOZ393256 DFD393252:DFD393256 CVH393252:CVH393256 CLL393252:CLL393256 CBP393252:CBP393256 BRT393252:BRT393256 BHX393252:BHX393256 AYB393252:AYB393256 AOF393252:AOF393256 AEJ393252:AEJ393256 UN393252:UN393256 KR393252:KR393256 BC393252:BC393256 WXD327716:WXD327720 WNH327716:WNH327720 WDL327716:WDL327720 VTP327716:VTP327720 VJT327716:VJT327720 UZX327716:UZX327720 UQB327716:UQB327720 UGF327716:UGF327720 TWJ327716:TWJ327720 TMN327716:TMN327720 TCR327716:TCR327720 SSV327716:SSV327720 SIZ327716:SIZ327720 RZD327716:RZD327720 RPH327716:RPH327720 RFL327716:RFL327720 QVP327716:QVP327720 QLT327716:QLT327720 QBX327716:QBX327720 PSB327716:PSB327720 PIF327716:PIF327720 OYJ327716:OYJ327720 OON327716:OON327720 OER327716:OER327720 NUV327716:NUV327720 NKZ327716:NKZ327720 NBD327716:NBD327720 MRH327716:MRH327720 MHL327716:MHL327720 LXP327716:LXP327720 LNT327716:LNT327720 LDX327716:LDX327720 KUB327716:KUB327720 KKF327716:KKF327720 KAJ327716:KAJ327720 JQN327716:JQN327720 JGR327716:JGR327720 IWV327716:IWV327720 IMZ327716:IMZ327720 IDD327716:IDD327720 HTH327716:HTH327720 HJL327716:HJL327720 GZP327716:GZP327720 GPT327716:GPT327720 GFX327716:GFX327720 FWB327716:FWB327720 FMF327716:FMF327720 FCJ327716:FCJ327720 ESN327716:ESN327720 EIR327716:EIR327720 DYV327716:DYV327720 DOZ327716:DOZ327720 DFD327716:DFD327720 CVH327716:CVH327720 CLL327716:CLL327720 CBP327716:CBP327720 BRT327716:BRT327720 BHX327716:BHX327720 AYB327716:AYB327720 AOF327716:AOF327720 AEJ327716:AEJ327720 UN327716:UN327720 KR327716:KR327720 BC327716:BC327720 WXD262180:WXD262184 WNH262180:WNH262184 WDL262180:WDL262184 VTP262180:VTP262184 VJT262180:VJT262184 UZX262180:UZX262184 UQB262180:UQB262184 UGF262180:UGF262184 TWJ262180:TWJ262184 TMN262180:TMN262184 TCR262180:TCR262184 SSV262180:SSV262184 SIZ262180:SIZ262184 RZD262180:RZD262184 RPH262180:RPH262184 RFL262180:RFL262184 QVP262180:QVP262184 QLT262180:QLT262184 QBX262180:QBX262184 PSB262180:PSB262184 PIF262180:PIF262184 OYJ262180:OYJ262184 OON262180:OON262184 OER262180:OER262184 NUV262180:NUV262184 NKZ262180:NKZ262184 NBD262180:NBD262184 MRH262180:MRH262184 MHL262180:MHL262184 LXP262180:LXP262184 LNT262180:LNT262184 LDX262180:LDX262184 KUB262180:KUB262184 KKF262180:KKF262184 KAJ262180:KAJ262184 JQN262180:JQN262184 JGR262180:JGR262184 IWV262180:IWV262184 IMZ262180:IMZ262184 IDD262180:IDD262184 HTH262180:HTH262184 HJL262180:HJL262184 GZP262180:GZP262184 GPT262180:GPT262184 GFX262180:GFX262184 FWB262180:FWB262184 FMF262180:FMF262184 FCJ262180:FCJ262184 ESN262180:ESN262184 EIR262180:EIR262184 DYV262180:DYV262184 DOZ262180:DOZ262184 DFD262180:DFD262184 CVH262180:CVH262184 CLL262180:CLL262184 CBP262180:CBP262184 BRT262180:BRT262184 BHX262180:BHX262184 AYB262180:AYB262184 AOF262180:AOF262184 AEJ262180:AEJ262184 UN262180:UN262184 KR262180:KR262184 BC262180:BC262184 WXD196644:WXD196648 WNH196644:WNH196648 WDL196644:WDL196648 VTP196644:VTP196648 VJT196644:VJT196648 UZX196644:UZX196648 UQB196644:UQB196648 UGF196644:UGF196648 TWJ196644:TWJ196648 TMN196644:TMN196648 TCR196644:TCR196648 SSV196644:SSV196648 SIZ196644:SIZ196648 RZD196644:RZD196648 RPH196644:RPH196648 RFL196644:RFL196648 QVP196644:QVP196648 QLT196644:QLT196648 QBX196644:QBX196648 PSB196644:PSB196648 PIF196644:PIF196648 OYJ196644:OYJ196648 OON196644:OON196648 OER196644:OER196648 NUV196644:NUV196648 NKZ196644:NKZ196648 NBD196644:NBD196648 MRH196644:MRH196648 MHL196644:MHL196648 LXP196644:LXP196648 LNT196644:LNT196648 LDX196644:LDX196648 KUB196644:KUB196648 KKF196644:KKF196648 KAJ196644:KAJ196648 JQN196644:JQN196648 JGR196644:JGR196648 IWV196644:IWV196648 IMZ196644:IMZ196648 IDD196644:IDD196648 HTH196644:HTH196648 HJL196644:HJL196648 GZP196644:GZP196648 GPT196644:GPT196648 GFX196644:GFX196648 FWB196644:FWB196648 FMF196644:FMF196648 FCJ196644:FCJ196648 ESN196644:ESN196648 EIR196644:EIR196648 DYV196644:DYV196648 DOZ196644:DOZ196648 DFD196644:DFD196648 CVH196644:CVH196648 CLL196644:CLL196648 CBP196644:CBP196648 BRT196644:BRT196648 BHX196644:BHX196648 AYB196644:AYB196648 AOF196644:AOF196648 AEJ196644:AEJ196648 UN196644:UN196648 KR196644:KR196648 BC196644:BC196648 WXD131108:WXD131112 WNH131108:WNH131112 WDL131108:WDL131112 VTP131108:VTP131112 VJT131108:VJT131112 UZX131108:UZX131112 UQB131108:UQB131112 UGF131108:UGF131112 TWJ131108:TWJ131112 TMN131108:TMN131112 TCR131108:TCR131112 SSV131108:SSV131112 SIZ131108:SIZ131112 RZD131108:RZD131112 RPH131108:RPH131112 RFL131108:RFL131112 QVP131108:QVP131112 QLT131108:QLT131112 QBX131108:QBX131112 PSB131108:PSB131112 PIF131108:PIF131112 OYJ131108:OYJ131112 OON131108:OON131112 OER131108:OER131112 NUV131108:NUV131112 NKZ131108:NKZ131112 NBD131108:NBD131112 MRH131108:MRH131112 MHL131108:MHL131112 LXP131108:LXP131112 LNT131108:LNT131112 LDX131108:LDX131112 KUB131108:KUB131112 KKF131108:KKF131112 KAJ131108:KAJ131112 JQN131108:JQN131112 JGR131108:JGR131112 IWV131108:IWV131112 IMZ131108:IMZ131112 IDD131108:IDD131112 HTH131108:HTH131112 HJL131108:HJL131112 GZP131108:GZP131112 GPT131108:GPT131112 GFX131108:GFX131112 FWB131108:FWB131112 FMF131108:FMF131112 FCJ131108:FCJ131112 ESN131108:ESN131112 EIR131108:EIR131112 DYV131108:DYV131112 DOZ131108:DOZ131112 DFD131108:DFD131112 CVH131108:CVH131112 CLL131108:CLL131112 CBP131108:CBP131112 BRT131108:BRT131112 BHX131108:BHX131112 AYB131108:AYB131112 AOF131108:AOF131112 AEJ131108:AEJ131112 UN131108:UN131112 KR131108:KR131112 BC131108:BC131112 WXD65572:WXD65576 WNH65572:WNH65576 WDL65572:WDL65576 VTP65572:VTP65576 VJT65572:VJT65576 UZX65572:UZX65576 UQB65572:UQB65576 UGF65572:UGF65576 TWJ65572:TWJ65576 TMN65572:TMN65576 TCR65572:TCR65576 SSV65572:SSV65576 SIZ65572:SIZ65576 RZD65572:RZD65576 RPH65572:RPH65576 RFL65572:RFL65576 QVP65572:QVP65576 QLT65572:QLT65576 QBX65572:QBX65576 PSB65572:PSB65576 PIF65572:PIF65576 OYJ65572:OYJ65576 OON65572:OON65576 OER65572:OER65576 NUV65572:NUV65576 NKZ65572:NKZ65576 NBD65572:NBD65576 MRH65572:MRH65576 MHL65572:MHL65576 LXP65572:LXP65576 LNT65572:LNT65576 LDX65572:LDX65576 KUB65572:KUB65576 KKF65572:KKF65576 KAJ65572:KAJ65576 JQN65572:JQN65576 JGR65572:JGR65576 IWV65572:IWV65576 IMZ65572:IMZ65576 IDD65572:IDD65576 HTH65572:HTH65576 HJL65572:HJL65576 GZP65572:GZP65576 GPT65572:GPT65576 GFX65572:GFX65576 FWB65572:FWB65576 FMF65572:FMF65576 FCJ65572:FCJ65576 ESN65572:ESN65576 EIR65572:EIR65576 DYV65572:DYV65576 DOZ65572:DOZ65576 DFD65572:DFD65576 CVH65572:CVH65576 CLL65572:CLL65576 CBP65572:CBP65576 BRT65572:BRT65576 BHX65572:BHX65576 AYB65572:AYB65576 AOF65572:AOF65576 AEJ65572:AEJ65576 UN65572:UN65576 KR65572:KR65576 BC65572:BC65576 WXD36:WXD40 WNH36:WNH40 WDL36:WDL40 VTP36:VTP40 VJT36:VJT40 UZX36:UZX40 UQB36:UQB40 UGF36:UGF40 TWJ36:TWJ40 TMN36:TMN40 TCR36:TCR40 SSV36:SSV40 SIZ36:SIZ40 RZD36:RZD40 RPH36:RPH40 RFL36:RFL40 QVP36:QVP40 QLT36:QLT40 QBX36:QBX40 PSB36:PSB40 PIF36:PIF40 OYJ36:OYJ40 OON36:OON40 OER36:OER40 NUV36:NUV40 NKZ36:NKZ40 NBD36:NBD40 MRH36:MRH40 MHL36:MHL40 LXP36:LXP40 LNT36:LNT40 LDX36:LDX40 KUB36:KUB40 KKF36:KKF40 KAJ36:KAJ40 JQN36:JQN40 JGR36:JGR40 IWV36:IWV40 IMZ36:IMZ40 IDD36:IDD40 HTH36:HTH40 HJL36:HJL40 GZP36:GZP40 GPT36:GPT40 GFX36:GFX40 FWB36:FWB40 FMF36:FMF40 FCJ36:FCJ40 ESN36:ESN40 EIR36:EIR40 DYV36:DYV40 DOZ36:DOZ40 DFD36:DFD40 CVH36:CVH40 CLL36:CLL40 CBP36:CBP40 BRT36:BRT40 BHX36:BHX40 AYB36:AYB40 AOF36:AOF40 AEJ36:AEJ40 UN36:UN40 KR36:KR40">
      <formula1>$A$511:$A$513</formula1>
    </dataValidation>
    <dataValidation type="list" allowBlank="1" showInputMessage="1" showErrorMessage="1" sqref="AN37:AP40 WWO983077:WWQ983080 WMS983077:WMU983080 WCW983077:WCY983080 VTA983077:VTC983080 VJE983077:VJG983080 UZI983077:UZK983080 UPM983077:UPO983080 UFQ983077:UFS983080 TVU983077:TVW983080 TLY983077:TMA983080 TCC983077:TCE983080 SSG983077:SSI983080 SIK983077:SIM983080 RYO983077:RYQ983080 ROS983077:ROU983080 REW983077:REY983080 QVA983077:QVC983080 QLE983077:QLG983080 QBI983077:QBK983080 PRM983077:PRO983080 PHQ983077:PHS983080 OXU983077:OXW983080 ONY983077:OOA983080 OEC983077:OEE983080 NUG983077:NUI983080 NKK983077:NKM983080 NAO983077:NAQ983080 MQS983077:MQU983080 MGW983077:MGY983080 LXA983077:LXC983080 LNE983077:LNG983080 LDI983077:LDK983080 KTM983077:KTO983080 KJQ983077:KJS983080 JZU983077:JZW983080 JPY983077:JQA983080 JGC983077:JGE983080 IWG983077:IWI983080 IMK983077:IMM983080 ICO983077:ICQ983080 HSS983077:HSU983080 HIW983077:HIY983080 GZA983077:GZC983080 GPE983077:GPG983080 GFI983077:GFK983080 FVM983077:FVO983080 FLQ983077:FLS983080 FBU983077:FBW983080 ERY983077:ESA983080 EIC983077:EIE983080 DYG983077:DYI983080 DOK983077:DOM983080 DEO983077:DEQ983080 CUS983077:CUU983080 CKW983077:CKY983080 CBA983077:CBC983080 BRE983077:BRG983080 BHI983077:BHK983080 AXM983077:AXO983080 ANQ983077:ANS983080 ADU983077:ADW983080 TY983077:UA983080 KC983077:KE983080 AN983077:AP983080 WWO917541:WWQ917544 WMS917541:WMU917544 WCW917541:WCY917544 VTA917541:VTC917544 VJE917541:VJG917544 UZI917541:UZK917544 UPM917541:UPO917544 UFQ917541:UFS917544 TVU917541:TVW917544 TLY917541:TMA917544 TCC917541:TCE917544 SSG917541:SSI917544 SIK917541:SIM917544 RYO917541:RYQ917544 ROS917541:ROU917544 REW917541:REY917544 QVA917541:QVC917544 QLE917541:QLG917544 QBI917541:QBK917544 PRM917541:PRO917544 PHQ917541:PHS917544 OXU917541:OXW917544 ONY917541:OOA917544 OEC917541:OEE917544 NUG917541:NUI917544 NKK917541:NKM917544 NAO917541:NAQ917544 MQS917541:MQU917544 MGW917541:MGY917544 LXA917541:LXC917544 LNE917541:LNG917544 LDI917541:LDK917544 KTM917541:KTO917544 KJQ917541:KJS917544 JZU917541:JZW917544 JPY917541:JQA917544 JGC917541:JGE917544 IWG917541:IWI917544 IMK917541:IMM917544 ICO917541:ICQ917544 HSS917541:HSU917544 HIW917541:HIY917544 GZA917541:GZC917544 GPE917541:GPG917544 GFI917541:GFK917544 FVM917541:FVO917544 FLQ917541:FLS917544 FBU917541:FBW917544 ERY917541:ESA917544 EIC917541:EIE917544 DYG917541:DYI917544 DOK917541:DOM917544 DEO917541:DEQ917544 CUS917541:CUU917544 CKW917541:CKY917544 CBA917541:CBC917544 BRE917541:BRG917544 BHI917541:BHK917544 AXM917541:AXO917544 ANQ917541:ANS917544 ADU917541:ADW917544 TY917541:UA917544 KC917541:KE917544 AN917541:AP917544 WWO852005:WWQ852008 WMS852005:WMU852008 WCW852005:WCY852008 VTA852005:VTC852008 VJE852005:VJG852008 UZI852005:UZK852008 UPM852005:UPO852008 UFQ852005:UFS852008 TVU852005:TVW852008 TLY852005:TMA852008 TCC852005:TCE852008 SSG852005:SSI852008 SIK852005:SIM852008 RYO852005:RYQ852008 ROS852005:ROU852008 REW852005:REY852008 QVA852005:QVC852008 QLE852005:QLG852008 QBI852005:QBK852008 PRM852005:PRO852008 PHQ852005:PHS852008 OXU852005:OXW852008 ONY852005:OOA852008 OEC852005:OEE852008 NUG852005:NUI852008 NKK852005:NKM852008 NAO852005:NAQ852008 MQS852005:MQU852008 MGW852005:MGY852008 LXA852005:LXC852008 LNE852005:LNG852008 LDI852005:LDK852008 KTM852005:KTO852008 KJQ852005:KJS852008 JZU852005:JZW852008 JPY852005:JQA852008 JGC852005:JGE852008 IWG852005:IWI852008 IMK852005:IMM852008 ICO852005:ICQ852008 HSS852005:HSU852008 HIW852005:HIY852008 GZA852005:GZC852008 GPE852005:GPG852008 GFI852005:GFK852008 FVM852005:FVO852008 FLQ852005:FLS852008 FBU852005:FBW852008 ERY852005:ESA852008 EIC852005:EIE852008 DYG852005:DYI852008 DOK852005:DOM852008 DEO852005:DEQ852008 CUS852005:CUU852008 CKW852005:CKY852008 CBA852005:CBC852008 BRE852005:BRG852008 BHI852005:BHK852008 AXM852005:AXO852008 ANQ852005:ANS852008 ADU852005:ADW852008 TY852005:UA852008 KC852005:KE852008 AN852005:AP852008 WWO786469:WWQ786472 WMS786469:WMU786472 WCW786469:WCY786472 VTA786469:VTC786472 VJE786469:VJG786472 UZI786469:UZK786472 UPM786469:UPO786472 UFQ786469:UFS786472 TVU786469:TVW786472 TLY786469:TMA786472 TCC786469:TCE786472 SSG786469:SSI786472 SIK786469:SIM786472 RYO786469:RYQ786472 ROS786469:ROU786472 REW786469:REY786472 QVA786469:QVC786472 QLE786469:QLG786472 QBI786469:QBK786472 PRM786469:PRO786472 PHQ786469:PHS786472 OXU786469:OXW786472 ONY786469:OOA786472 OEC786469:OEE786472 NUG786469:NUI786472 NKK786469:NKM786472 NAO786469:NAQ786472 MQS786469:MQU786472 MGW786469:MGY786472 LXA786469:LXC786472 LNE786469:LNG786472 LDI786469:LDK786472 KTM786469:KTO786472 KJQ786469:KJS786472 JZU786469:JZW786472 JPY786469:JQA786472 JGC786469:JGE786472 IWG786469:IWI786472 IMK786469:IMM786472 ICO786469:ICQ786472 HSS786469:HSU786472 HIW786469:HIY786472 GZA786469:GZC786472 GPE786469:GPG786472 GFI786469:GFK786472 FVM786469:FVO786472 FLQ786469:FLS786472 FBU786469:FBW786472 ERY786469:ESA786472 EIC786469:EIE786472 DYG786469:DYI786472 DOK786469:DOM786472 DEO786469:DEQ786472 CUS786469:CUU786472 CKW786469:CKY786472 CBA786469:CBC786472 BRE786469:BRG786472 BHI786469:BHK786472 AXM786469:AXO786472 ANQ786469:ANS786472 ADU786469:ADW786472 TY786469:UA786472 KC786469:KE786472 AN786469:AP786472 WWO720933:WWQ720936 WMS720933:WMU720936 WCW720933:WCY720936 VTA720933:VTC720936 VJE720933:VJG720936 UZI720933:UZK720936 UPM720933:UPO720936 UFQ720933:UFS720936 TVU720933:TVW720936 TLY720933:TMA720936 TCC720933:TCE720936 SSG720933:SSI720936 SIK720933:SIM720936 RYO720933:RYQ720936 ROS720933:ROU720936 REW720933:REY720936 QVA720933:QVC720936 QLE720933:QLG720936 QBI720933:QBK720936 PRM720933:PRO720936 PHQ720933:PHS720936 OXU720933:OXW720936 ONY720933:OOA720936 OEC720933:OEE720936 NUG720933:NUI720936 NKK720933:NKM720936 NAO720933:NAQ720936 MQS720933:MQU720936 MGW720933:MGY720936 LXA720933:LXC720936 LNE720933:LNG720936 LDI720933:LDK720936 KTM720933:KTO720936 KJQ720933:KJS720936 JZU720933:JZW720936 JPY720933:JQA720936 JGC720933:JGE720936 IWG720933:IWI720936 IMK720933:IMM720936 ICO720933:ICQ720936 HSS720933:HSU720936 HIW720933:HIY720936 GZA720933:GZC720936 GPE720933:GPG720936 GFI720933:GFK720936 FVM720933:FVO720936 FLQ720933:FLS720936 FBU720933:FBW720936 ERY720933:ESA720936 EIC720933:EIE720936 DYG720933:DYI720936 DOK720933:DOM720936 DEO720933:DEQ720936 CUS720933:CUU720936 CKW720933:CKY720936 CBA720933:CBC720936 BRE720933:BRG720936 BHI720933:BHK720936 AXM720933:AXO720936 ANQ720933:ANS720936 ADU720933:ADW720936 TY720933:UA720936 KC720933:KE720936 AN720933:AP720936 WWO655397:WWQ655400 WMS655397:WMU655400 WCW655397:WCY655400 VTA655397:VTC655400 VJE655397:VJG655400 UZI655397:UZK655400 UPM655397:UPO655400 UFQ655397:UFS655400 TVU655397:TVW655400 TLY655397:TMA655400 TCC655397:TCE655400 SSG655397:SSI655400 SIK655397:SIM655400 RYO655397:RYQ655400 ROS655397:ROU655400 REW655397:REY655400 QVA655397:QVC655400 QLE655397:QLG655400 QBI655397:QBK655400 PRM655397:PRO655400 PHQ655397:PHS655400 OXU655397:OXW655400 ONY655397:OOA655400 OEC655397:OEE655400 NUG655397:NUI655400 NKK655397:NKM655400 NAO655397:NAQ655400 MQS655397:MQU655400 MGW655397:MGY655400 LXA655397:LXC655400 LNE655397:LNG655400 LDI655397:LDK655400 KTM655397:KTO655400 KJQ655397:KJS655400 JZU655397:JZW655400 JPY655397:JQA655400 JGC655397:JGE655400 IWG655397:IWI655400 IMK655397:IMM655400 ICO655397:ICQ655400 HSS655397:HSU655400 HIW655397:HIY655400 GZA655397:GZC655400 GPE655397:GPG655400 GFI655397:GFK655400 FVM655397:FVO655400 FLQ655397:FLS655400 FBU655397:FBW655400 ERY655397:ESA655400 EIC655397:EIE655400 DYG655397:DYI655400 DOK655397:DOM655400 DEO655397:DEQ655400 CUS655397:CUU655400 CKW655397:CKY655400 CBA655397:CBC655400 BRE655397:BRG655400 BHI655397:BHK655400 AXM655397:AXO655400 ANQ655397:ANS655400 ADU655397:ADW655400 TY655397:UA655400 KC655397:KE655400 AN655397:AP655400 WWO589861:WWQ589864 WMS589861:WMU589864 WCW589861:WCY589864 VTA589861:VTC589864 VJE589861:VJG589864 UZI589861:UZK589864 UPM589861:UPO589864 UFQ589861:UFS589864 TVU589861:TVW589864 TLY589861:TMA589864 TCC589861:TCE589864 SSG589861:SSI589864 SIK589861:SIM589864 RYO589861:RYQ589864 ROS589861:ROU589864 REW589861:REY589864 QVA589861:QVC589864 QLE589861:QLG589864 QBI589861:QBK589864 PRM589861:PRO589864 PHQ589861:PHS589864 OXU589861:OXW589864 ONY589861:OOA589864 OEC589861:OEE589864 NUG589861:NUI589864 NKK589861:NKM589864 NAO589861:NAQ589864 MQS589861:MQU589864 MGW589861:MGY589864 LXA589861:LXC589864 LNE589861:LNG589864 LDI589861:LDK589864 KTM589861:KTO589864 KJQ589861:KJS589864 JZU589861:JZW589864 JPY589861:JQA589864 JGC589861:JGE589864 IWG589861:IWI589864 IMK589861:IMM589864 ICO589861:ICQ589864 HSS589861:HSU589864 HIW589861:HIY589864 GZA589861:GZC589864 GPE589861:GPG589864 GFI589861:GFK589864 FVM589861:FVO589864 FLQ589861:FLS589864 FBU589861:FBW589864 ERY589861:ESA589864 EIC589861:EIE589864 DYG589861:DYI589864 DOK589861:DOM589864 DEO589861:DEQ589864 CUS589861:CUU589864 CKW589861:CKY589864 CBA589861:CBC589864 BRE589861:BRG589864 BHI589861:BHK589864 AXM589861:AXO589864 ANQ589861:ANS589864 ADU589861:ADW589864 TY589861:UA589864 KC589861:KE589864 AN589861:AP589864 WWO524325:WWQ524328 WMS524325:WMU524328 WCW524325:WCY524328 VTA524325:VTC524328 VJE524325:VJG524328 UZI524325:UZK524328 UPM524325:UPO524328 UFQ524325:UFS524328 TVU524325:TVW524328 TLY524325:TMA524328 TCC524325:TCE524328 SSG524325:SSI524328 SIK524325:SIM524328 RYO524325:RYQ524328 ROS524325:ROU524328 REW524325:REY524328 QVA524325:QVC524328 QLE524325:QLG524328 QBI524325:QBK524328 PRM524325:PRO524328 PHQ524325:PHS524328 OXU524325:OXW524328 ONY524325:OOA524328 OEC524325:OEE524328 NUG524325:NUI524328 NKK524325:NKM524328 NAO524325:NAQ524328 MQS524325:MQU524328 MGW524325:MGY524328 LXA524325:LXC524328 LNE524325:LNG524328 LDI524325:LDK524328 KTM524325:KTO524328 KJQ524325:KJS524328 JZU524325:JZW524328 JPY524325:JQA524328 JGC524325:JGE524328 IWG524325:IWI524328 IMK524325:IMM524328 ICO524325:ICQ524328 HSS524325:HSU524328 HIW524325:HIY524328 GZA524325:GZC524328 GPE524325:GPG524328 GFI524325:GFK524328 FVM524325:FVO524328 FLQ524325:FLS524328 FBU524325:FBW524328 ERY524325:ESA524328 EIC524325:EIE524328 DYG524325:DYI524328 DOK524325:DOM524328 DEO524325:DEQ524328 CUS524325:CUU524328 CKW524325:CKY524328 CBA524325:CBC524328 BRE524325:BRG524328 BHI524325:BHK524328 AXM524325:AXO524328 ANQ524325:ANS524328 ADU524325:ADW524328 TY524325:UA524328 KC524325:KE524328 AN524325:AP524328 WWO458789:WWQ458792 WMS458789:WMU458792 WCW458789:WCY458792 VTA458789:VTC458792 VJE458789:VJG458792 UZI458789:UZK458792 UPM458789:UPO458792 UFQ458789:UFS458792 TVU458789:TVW458792 TLY458789:TMA458792 TCC458789:TCE458792 SSG458789:SSI458792 SIK458789:SIM458792 RYO458789:RYQ458792 ROS458789:ROU458792 REW458789:REY458792 QVA458789:QVC458792 QLE458789:QLG458792 QBI458789:QBK458792 PRM458789:PRO458792 PHQ458789:PHS458792 OXU458789:OXW458792 ONY458789:OOA458792 OEC458789:OEE458792 NUG458789:NUI458792 NKK458789:NKM458792 NAO458789:NAQ458792 MQS458789:MQU458792 MGW458789:MGY458792 LXA458789:LXC458792 LNE458789:LNG458792 LDI458789:LDK458792 KTM458789:KTO458792 KJQ458789:KJS458792 JZU458789:JZW458792 JPY458789:JQA458792 JGC458789:JGE458792 IWG458789:IWI458792 IMK458789:IMM458792 ICO458789:ICQ458792 HSS458789:HSU458792 HIW458789:HIY458792 GZA458789:GZC458792 GPE458789:GPG458792 GFI458789:GFK458792 FVM458789:FVO458792 FLQ458789:FLS458792 FBU458789:FBW458792 ERY458789:ESA458792 EIC458789:EIE458792 DYG458789:DYI458792 DOK458789:DOM458792 DEO458789:DEQ458792 CUS458789:CUU458792 CKW458789:CKY458792 CBA458789:CBC458792 BRE458789:BRG458792 BHI458789:BHK458792 AXM458789:AXO458792 ANQ458789:ANS458792 ADU458789:ADW458792 TY458789:UA458792 KC458789:KE458792 AN458789:AP458792 WWO393253:WWQ393256 WMS393253:WMU393256 WCW393253:WCY393256 VTA393253:VTC393256 VJE393253:VJG393256 UZI393253:UZK393256 UPM393253:UPO393256 UFQ393253:UFS393256 TVU393253:TVW393256 TLY393253:TMA393256 TCC393253:TCE393256 SSG393253:SSI393256 SIK393253:SIM393256 RYO393253:RYQ393256 ROS393253:ROU393256 REW393253:REY393256 QVA393253:QVC393256 QLE393253:QLG393256 QBI393253:QBK393256 PRM393253:PRO393256 PHQ393253:PHS393256 OXU393253:OXW393256 ONY393253:OOA393256 OEC393253:OEE393256 NUG393253:NUI393256 NKK393253:NKM393256 NAO393253:NAQ393256 MQS393253:MQU393256 MGW393253:MGY393256 LXA393253:LXC393256 LNE393253:LNG393256 LDI393253:LDK393256 KTM393253:KTO393256 KJQ393253:KJS393256 JZU393253:JZW393256 JPY393253:JQA393256 JGC393253:JGE393256 IWG393253:IWI393256 IMK393253:IMM393256 ICO393253:ICQ393256 HSS393253:HSU393256 HIW393253:HIY393256 GZA393253:GZC393256 GPE393253:GPG393256 GFI393253:GFK393256 FVM393253:FVO393256 FLQ393253:FLS393256 FBU393253:FBW393256 ERY393253:ESA393256 EIC393253:EIE393256 DYG393253:DYI393256 DOK393253:DOM393256 DEO393253:DEQ393256 CUS393253:CUU393256 CKW393253:CKY393256 CBA393253:CBC393256 BRE393253:BRG393256 BHI393253:BHK393256 AXM393253:AXO393256 ANQ393253:ANS393256 ADU393253:ADW393256 TY393253:UA393256 KC393253:KE393256 AN393253:AP393256 WWO327717:WWQ327720 WMS327717:WMU327720 WCW327717:WCY327720 VTA327717:VTC327720 VJE327717:VJG327720 UZI327717:UZK327720 UPM327717:UPO327720 UFQ327717:UFS327720 TVU327717:TVW327720 TLY327717:TMA327720 TCC327717:TCE327720 SSG327717:SSI327720 SIK327717:SIM327720 RYO327717:RYQ327720 ROS327717:ROU327720 REW327717:REY327720 QVA327717:QVC327720 QLE327717:QLG327720 QBI327717:QBK327720 PRM327717:PRO327720 PHQ327717:PHS327720 OXU327717:OXW327720 ONY327717:OOA327720 OEC327717:OEE327720 NUG327717:NUI327720 NKK327717:NKM327720 NAO327717:NAQ327720 MQS327717:MQU327720 MGW327717:MGY327720 LXA327717:LXC327720 LNE327717:LNG327720 LDI327717:LDK327720 KTM327717:KTO327720 KJQ327717:KJS327720 JZU327717:JZW327720 JPY327717:JQA327720 JGC327717:JGE327720 IWG327717:IWI327720 IMK327717:IMM327720 ICO327717:ICQ327720 HSS327717:HSU327720 HIW327717:HIY327720 GZA327717:GZC327720 GPE327717:GPG327720 GFI327717:GFK327720 FVM327717:FVO327720 FLQ327717:FLS327720 FBU327717:FBW327720 ERY327717:ESA327720 EIC327717:EIE327720 DYG327717:DYI327720 DOK327717:DOM327720 DEO327717:DEQ327720 CUS327717:CUU327720 CKW327717:CKY327720 CBA327717:CBC327720 BRE327717:BRG327720 BHI327717:BHK327720 AXM327717:AXO327720 ANQ327717:ANS327720 ADU327717:ADW327720 TY327717:UA327720 KC327717:KE327720 AN327717:AP327720 WWO262181:WWQ262184 WMS262181:WMU262184 WCW262181:WCY262184 VTA262181:VTC262184 VJE262181:VJG262184 UZI262181:UZK262184 UPM262181:UPO262184 UFQ262181:UFS262184 TVU262181:TVW262184 TLY262181:TMA262184 TCC262181:TCE262184 SSG262181:SSI262184 SIK262181:SIM262184 RYO262181:RYQ262184 ROS262181:ROU262184 REW262181:REY262184 QVA262181:QVC262184 QLE262181:QLG262184 QBI262181:QBK262184 PRM262181:PRO262184 PHQ262181:PHS262184 OXU262181:OXW262184 ONY262181:OOA262184 OEC262181:OEE262184 NUG262181:NUI262184 NKK262181:NKM262184 NAO262181:NAQ262184 MQS262181:MQU262184 MGW262181:MGY262184 LXA262181:LXC262184 LNE262181:LNG262184 LDI262181:LDK262184 KTM262181:KTO262184 KJQ262181:KJS262184 JZU262181:JZW262184 JPY262181:JQA262184 JGC262181:JGE262184 IWG262181:IWI262184 IMK262181:IMM262184 ICO262181:ICQ262184 HSS262181:HSU262184 HIW262181:HIY262184 GZA262181:GZC262184 GPE262181:GPG262184 GFI262181:GFK262184 FVM262181:FVO262184 FLQ262181:FLS262184 FBU262181:FBW262184 ERY262181:ESA262184 EIC262181:EIE262184 DYG262181:DYI262184 DOK262181:DOM262184 DEO262181:DEQ262184 CUS262181:CUU262184 CKW262181:CKY262184 CBA262181:CBC262184 BRE262181:BRG262184 BHI262181:BHK262184 AXM262181:AXO262184 ANQ262181:ANS262184 ADU262181:ADW262184 TY262181:UA262184 KC262181:KE262184 AN262181:AP262184 WWO196645:WWQ196648 WMS196645:WMU196648 WCW196645:WCY196648 VTA196645:VTC196648 VJE196645:VJG196648 UZI196645:UZK196648 UPM196645:UPO196648 UFQ196645:UFS196648 TVU196645:TVW196648 TLY196645:TMA196648 TCC196645:TCE196648 SSG196645:SSI196648 SIK196645:SIM196648 RYO196645:RYQ196648 ROS196645:ROU196648 REW196645:REY196648 QVA196645:QVC196648 QLE196645:QLG196648 QBI196645:QBK196648 PRM196645:PRO196648 PHQ196645:PHS196648 OXU196645:OXW196648 ONY196645:OOA196648 OEC196645:OEE196648 NUG196645:NUI196648 NKK196645:NKM196648 NAO196645:NAQ196648 MQS196645:MQU196648 MGW196645:MGY196648 LXA196645:LXC196648 LNE196645:LNG196648 LDI196645:LDK196648 KTM196645:KTO196648 KJQ196645:KJS196648 JZU196645:JZW196648 JPY196645:JQA196648 JGC196645:JGE196648 IWG196645:IWI196648 IMK196645:IMM196648 ICO196645:ICQ196648 HSS196645:HSU196648 HIW196645:HIY196648 GZA196645:GZC196648 GPE196645:GPG196648 GFI196645:GFK196648 FVM196645:FVO196648 FLQ196645:FLS196648 FBU196645:FBW196648 ERY196645:ESA196648 EIC196645:EIE196648 DYG196645:DYI196648 DOK196645:DOM196648 DEO196645:DEQ196648 CUS196645:CUU196648 CKW196645:CKY196648 CBA196645:CBC196648 BRE196645:BRG196648 BHI196645:BHK196648 AXM196645:AXO196648 ANQ196645:ANS196648 ADU196645:ADW196648 TY196645:UA196648 KC196645:KE196648 AN196645:AP196648 WWO131109:WWQ131112 WMS131109:WMU131112 WCW131109:WCY131112 VTA131109:VTC131112 VJE131109:VJG131112 UZI131109:UZK131112 UPM131109:UPO131112 UFQ131109:UFS131112 TVU131109:TVW131112 TLY131109:TMA131112 TCC131109:TCE131112 SSG131109:SSI131112 SIK131109:SIM131112 RYO131109:RYQ131112 ROS131109:ROU131112 REW131109:REY131112 QVA131109:QVC131112 QLE131109:QLG131112 QBI131109:QBK131112 PRM131109:PRO131112 PHQ131109:PHS131112 OXU131109:OXW131112 ONY131109:OOA131112 OEC131109:OEE131112 NUG131109:NUI131112 NKK131109:NKM131112 NAO131109:NAQ131112 MQS131109:MQU131112 MGW131109:MGY131112 LXA131109:LXC131112 LNE131109:LNG131112 LDI131109:LDK131112 KTM131109:KTO131112 KJQ131109:KJS131112 JZU131109:JZW131112 JPY131109:JQA131112 JGC131109:JGE131112 IWG131109:IWI131112 IMK131109:IMM131112 ICO131109:ICQ131112 HSS131109:HSU131112 HIW131109:HIY131112 GZA131109:GZC131112 GPE131109:GPG131112 GFI131109:GFK131112 FVM131109:FVO131112 FLQ131109:FLS131112 FBU131109:FBW131112 ERY131109:ESA131112 EIC131109:EIE131112 DYG131109:DYI131112 DOK131109:DOM131112 DEO131109:DEQ131112 CUS131109:CUU131112 CKW131109:CKY131112 CBA131109:CBC131112 BRE131109:BRG131112 BHI131109:BHK131112 AXM131109:AXO131112 ANQ131109:ANS131112 ADU131109:ADW131112 TY131109:UA131112 KC131109:KE131112 AN131109:AP131112 WWO65573:WWQ65576 WMS65573:WMU65576 WCW65573:WCY65576 VTA65573:VTC65576 VJE65573:VJG65576 UZI65573:UZK65576 UPM65573:UPO65576 UFQ65573:UFS65576 TVU65573:TVW65576 TLY65573:TMA65576 TCC65573:TCE65576 SSG65573:SSI65576 SIK65573:SIM65576 RYO65573:RYQ65576 ROS65573:ROU65576 REW65573:REY65576 QVA65573:QVC65576 QLE65573:QLG65576 QBI65573:QBK65576 PRM65573:PRO65576 PHQ65573:PHS65576 OXU65573:OXW65576 ONY65573:OOA65576 OEC65573:OEE65576 NUG65573:NUI65576 NKK65573:NKM65576 NAO65573:NAQ65576 MQS65573:MQU65576 MGW65573:MGY65576 LXA65573:LXC65576 LNE65573:LNG65576 LDI65573:LDK65576 KTM65573:KTO65576 KJQ65573:KJS65576 JZU65573:JZW65576 JPY65573:JQA65576 JGC65573:JGE65576 IWG65573:IWI65576 IMK65573:IMM65576 ICO65573:ICQ65576 HSS65573:HSU65576 HIW65573:HIY65576 GZA65573:GZC65576 GPE65573:GPG65576 GFI65573:GFK65576 FVM65573:FVO65576 FLQ65573:FLS65576 FBU65573:FBW65576 ERY65573:ESA65576 EIC65573:EIE65576 DYG65573:DYI65576 DOK65573:DOM65576 DEO65573:DEQ65576 CUS65573:CUU65576 CKW65573:CKY65576 CBA65573:CBC65576 BRE65573:BRG65576 BHI65573:BHK65576 AXM65573:AXO65576 ANQ65573:ANS65576 ADU65573:ADW65576 TY65573:UA65576 KC65573:KE65576 AN65573:AP65576 WWO37:WWQ40 WMS37:WMU40 WCW37:WCY40 VTA37:VTC40 VJE37:VJG40 UZI37:UZK40 UPM37:UPO40 UFQ37:UFS40 TVU37:TVW40 TLY37:TMA40 TCC37:TCE40 SSG37:SSI40 SIK37:SIM40 RYO37:RYQ40 ROS37:ROU40 REW37:REY40 QVA37:QVC40 QLE37:QLG40 QBI37:QBK40 PRM37:PRO40 PHQ37:PHS40 OXU37:OXW40 ONY37:OOA40 OEC37:OEE40 NUG37:NUI40 NKK37:NKM40 NAO37:NAQ40 MQS37:MQU40 MGW37:MGY40 LXA37:LXC40 LNE37:LNG40 LDI37:LDK40 KTM37:KTO40 KJQ37:KJS40 JZU37:JZW40 JPY37:JQA40 JGC37:JGE40 IWG37:IWI40 IMK37:IMM40 ICO37:ICQ40 HSS37:HSU40 HIW37:HIY40 GZA37:GZC40 GPE37:GPG40 GFI37:GFK40 FVM37:FVO40 FLQ37:FLS40 FBU37:FBW40 ERY37:ESA40 EIC37:EIE40 DYG37:DYI40 DOK37:DOM40 DEO37:DEQ40 CUS37:CUU40 CKW37:CKY40 CBA37:CBC40 BRE37:BRG40 BHI37:BHK40 AXM37:AXO40 ANQ37:ANS40 ADU37:ADW40 TY37:UA40 KC37:KE40">
      <formula1>$AR$250:$AR$257</formula1>
    </dataValidation>
    <dataValidation type="list" allowBlank="1" showInputMessage="1" showErrorMessage="1" sqref="BM46:BM82 WXO983070:WXP983071 WNS983070:WNT983071 WDW983070:WDX983071 VUA983070:VUB983071 VKE983070:VKF983071 VAI983070:VAJ983071 UQM983070:UQN983071 UGQ983070:UGR983071 TWU983070:TWV983071 TMY983070:TMZ983071 TDC983070:TDD983071 STG983070:STH983071 SJK983070:SJL983071 RZO983070:RZP983071 RPS983070:RPT983071 RFW983070:RFX983071 QWA983070:QWB983071 QME983070:QMF983071 QCI983070:QCJ983071 PSM983070:PSN983071 PIQ983070:PIR983071 OYU983070:OYV983071 OOY983070:OOZ983071 OFC983070:OFD983071 NVG983070:NVH983071 NLK983070:NLL983071 NBO983070:NBP983071 MRS983070:MRT983071 MHW983070:MHX983071 LYA983070:LYB983071 LOE983070:LOF983071 LEI983070:LEJ983071 KUM983070:KUN983071 KKQ983070:KKR983071 KAU983070:KAV983071 JQY983070:JQZ983071 JHC983070:JHD983071 IXG983070:IXH983071 INK983070:INL983071 IDO983070:IDP983071 HTS983070:HTT983071 HJW983070:HJX983071 HAA983070:HAB983071 GQE983070:GQF983071 GGI983070:GGJ983071 FWM983070:FWN983071 FMQ983070:FMR983071 FCU983070:FCV983071 ESY983070:ESZ983071 EJC983070:EJD983071 DZG983070:DZH983071 DPK983070:DPL983071 DFO983070:DFP983071 CVS983070:CVT983071 CLW983070:CLX983071 CCA983070:CCB983071 BSE983070:BSF983071 BII983070:BIJ983071 AYM983070:AYN983071 AOQ983070:AOR983071 AEU983070:AEV983071 UY983070:UZ983071 LC983070:LD983071 BM983070:BM983071 WXO917534:WXP917535 WNS917534:WNT917535 WDW917534:WDX917535 VUA917534:VUB917535 VKE917534:VKF917535 VAI917534:VAJ917535 UQM917534:UQN917535 UGQ917534:UGR917535 TWU917534:TWV917535 TMY917534:TMZ917535 TDC917534:TDD917535 STG917534:STH917535 SJK917534:SJL917535 RZO917534:RZP917535 RPS917534:RPT917535 RFW917534:RFX917535 QWA917534:QWB917535 QME917534:QMF917535 QCI917534:QCJ917535 PSM917534:PSN917535 PIQ917534:PIR917535 OYU917534:OYV917535 OOY917534:OOZ917535 OFC917534:OFD917535 NVG917534:NVH917535 NLK917534:NLL917535 NBO917534:NBP917535 MRS917534:MRT917535 MHW917534:MHX917535 LYA917534:LYB917535 LOE917534:LOF917535 LEI917534:LEJ917535 KUM917534:KUN917535 KKQ917534:KKR917535 KAU917534:KAV917535 JQY917534:JQZ917535 JHC917534:JHD917535 IXG917534:IXH917535 INK917534:INL917535 IDO917534:IDP917535 HTS917534:HTT917535 HJW917534:HJX917535 HAA917534:HAB917535 GQE917534:GQF917535 GGI917534:GGJ917535 FWM917534:FWN917535 FMQ917534:FMR917535 FCU917534:FCV917535 ESY917534:ESZ917535 EJC917534:EJD917535 DZG917534:DZH917535 DPK917534:DPL917535 DFO917534:DFP917535 CVS917534:CVT917535 CLW917534:CLX917535 CCA917534:CCB917535 BSE917534:BSF917535 BII917534:BIJ917535 AYM917534:AYN917535 AOQ917534:AOR917535 AEU917534:AEV917535 UY917534:UZ917535 LC917534:LD917535 BM917534:BM917535 WXO851998:WXP851999 WNS851998:WNT851999 WDW851998:WDX851999 VUA851998:VUB851999 VKE851998:VKF851999 VAI851998:VAJ851999 UQM851998:UQN851999 UGQ851998:UGR851999 TWU851998:TWV851999 TMY851998:TMZ851999 TDC851998:TDD851999 STG851998:STH851999 SJK851998:SJL851999 RZO851998:RZP851999 RPS851998:RPT851999 RFW851998:RFX851999 QWA851998:QWB851999 QME851998:QMF851999 QCI851998:QCJ851999 PSM851998:PSN851999 PIQ851998:PIR851999 OYU851998:OYV851999 OOY851998:OOZ851999 OFC851998:OFD851999 NVG851998:NVH851999 NLK851998:NLL851999 NBO851998:NBP851999 MRS851998:MRT851999 MHW851998:MHX851999 LYA851998:LYB851999 LOE851998:LOF851999 LEI851998:LEJ851999 KUM851998:KUN851999 KKQ851998:KKR851999 KAU851998:KAV851999 JQY851998:JQZ851999 JHC851998:JHD851999 IXG851998:IXH851999 INK851998:INL851999 IDO851998:IDP851999 HTS851998:HTT851999 HJW851998:HJX851999 HAA851998:HAB851999 GQE851998:GQF851999 GGI851998:GGJ851999 FWM851998:FWN851999 FMQ851998:FMR851999 FCU851998:FCV851999 ESY851998:ESZ851999 EJC851998:EJD851999 DZG851998:DZH851999 DPK851998:DPL851999 DFO851998:DFP851999 CVS851998:CVT851999 CLW851998:CLX851999 CCA851998:CCB851999 BSE851998:BSF851999 BII851998:BIJ851999 AYM851998:AYN851999 AOQ851998:AOR851999 AEU851998:AEV851999 UY851998:UZ851999 LC851998:LD851999 BM851998:BM851999 WXO786462:WXP786463 WNS786462:WNT786463 WDW786462:WDX786463 VUA786462:VUB786463 VKE786462:VKF786463 VAI786462:VAJ786463 UQM786462:UQN786463 UGQ786462:UGR786463 TWU786462:TWV786463 TMY786462:TMZ786463 TDC786462:TDD786463 STG786462:STH786463 SJK786462:SJL786463 RZO786462:RZP786463 RPS786462:RPT786463 RFW786462:RFX786463 QWA786462:QWB786463 QME786462:QMF786463 QCI786462:QCJ786463 PSM786462:PSN786463 PIQ786462:PIR786463 OYU786462:OYV786463 OOY786462:OOZ786463 OFC786462:OFD786463 NVG786462:NVH786463 NLK786462:NLL786463 NBO786462:NBP786463 MRS786462:MRT786463 MHW786462:MHX786463 LYA786462:LYB786463 LOE786462:LOF786463 LEI786462:LEJ786463 KUM786462:KUN786463 KKQ786462:KKR786463 KAU786462:KAV786463 JQY786462:JQZ786463 JHC786462:JHD786463 IXG786462:IXH786463 INK786462:INL786463 IDO786462:IDP786463 HTS786462:HTT786463 HJW786462:HJX786463 HAA786462:HAB786463 GQE786462:GQF786463 GGI786462:GGJ786463 FWM786462:FWN786463 FMQ786462:FMR786463 FCU786462:FCV786463 ESY786462:ESZ786463 EJC786462:EJD786463 DZG786462:DZH786463 DPK786462:DPL786463 DFO786462:DFP786463 CVS786462:CVT786463 CLW786462:CLX786463 CCA786462:CCB786463 BSE786462:BSF786463 BII786462:BIJ786463 AYM786462:AYN786463 AOQ786462:AOR786463 AEU786462:AEV786463 UY786462:UZ786463 LC786462:LD786463 BM786462:BM786463 WXO720926:WXP720927 WNS720926:WNT720927 WDW720926:WDX720927 VUA720926:VUB720927 VKE720926:VKF720927 VAI720926:VAJ720927 UQM720926:UQN720927 UGQ720926:UGR720927 TWU720926:TWV720927 TMY720926:TMZ720927 TDC720926:TDD720927 STG720926:STH720927 SJK720926:SJL720927 RZO720926:RZP720927 RPS720926:RPT720927 RFW720926:RFX720927 QWA720926:QWB720927 QME720926:QMF720927 QCI720926:QCJ720927 PSM720926:PSN720927 PIQ720926:PIR720927 OYU720926:OYV720927 OOY720926:OOZ720927 OFC720926:OFD720927 NVG720926:NVH720927 NLK720926:NLL720927 NBO720926:NBP720927 MRS720926:MRT720927 MHW720926:MHX720927 LYA720926:LYB720927 LOE720926:LOF720927 LEI720926:LEJ720927 KUM720926:KUN720927 KKQ720926:KKR720927 KAU720926:KAV720927 JQY720926:JQZ720927 JHC720926:JHD720927 IXG720926:IXH720927 INK720926:INL720927 IDO720926:IDP720927 HTS720926:HTT720927 HJW720926:HJX720927 HAA720926:HAB720927 GQE720926:GQF720927 GGI720926:GGJ720927 FWM720926:FWN720927 FMQ720926:FMR720927 FCU720926:FCV720927 ESY720926:ESZ720927 EJC720926:EJD720927 DZG720926:DZH720927 DPK720926:DPL720927 DFO720926:DFP720927 CVS720926:CVT720927 CLW720926:CLX720927 CCA720926:CCB720927 BSE720926:BSF720927 BII720926:BIJ720927 AYM720926:AYN720927 AOQ720926:AOR720927 AEU720926:AEV720927 UY720926:UZ720927 LC720926:LD720927 BM720926:BM720927 WXO655390:WXP655391 WNS655390:WNT655391 WDW655390:WDX655391 VUA655390:VUB655391 VKE655390:VKF655391 VAI655390:VAJ655391 UQM655390:UQN655391 UGQ655390:UGR655391 TWU655390:TWV655391 TMY655390:TMZ655391 TDC655390:TDD655391 STG655390:STH655391 SJK655390:SJL655391 RZO655390:RZP655391 RPS655390:RPT655391 RFW655390:RFX655391 QWA655390:QWB655391 QME655390:QMF655391 QCI655390:QCJ655391 PSM655390:PSN655391 PIQ655390:PIR655391 OYU655390:OYV655391 OOY655390:OOZ655391 OFC655390:OFD655391 NVG655390:NVH655391 NLK655390:NLL655391 NBO655390:NBP655391 MRS655390:MRT655391 MHW655390:MHX655391 LYA655390:LYB655391 LOE655390:LOF655391 LEI655390:LEJ655391 KUM655390:KUN655391 KKQ655390:KKR655391 KAU655390:KAV655391 JQY655390:JQZ655391 JHC655390:JHD655391 IXG655390:IXH655391 INK655390:INL655391 IDO655390:IDP655391 HTS655390:HTT655391 HJW655390:HJX655391 HAA655390:HAB655391 GQE655390:GQF655391 GGI655390:GGJ655391 FWM655390:FWN655391 FMQ655390:FMR655391 FCU655390:FCV655391 ESY655390:ESZ655391 EJC655390:EJD655391 DZG655390:DZH655391 DPK655390:DPL655391 DFO655390:DFP655391 CVS655390:CVT655391 CLW655390:CLX655391 CCA655390:CCB655391 BSE655390:BSF655391 BII655390:BIJ655391 AYM655390:AYN655391 AOQ655390:AOR655391 AEU655390:AEV655391 UY655390:UZ655391 LC655390:LD655391 BM655390:BM655391 WXO589854:WXP589855 WNS589854:WNT589855 WDW589854:WDX589855 VUA589854:VUB589855 VKE589854:VKF589855 VAI589854:VAJ589855 UQM589854:UQN589855 UGQ589854:UGR589855 TWU589854:TWV589855 TMY589854:TMZ589855 TDC589854:TDD589855 STG589854:STH589855 SJK589854:SJL589855 RZO589854:RZP589855 RPS589854:RPT589855 RFW589854:RFX589855 QWA589854:QWB589855 QME589854:QMF589855 QCI589854:QCJ589855 PSM589854:PSN589855 PIQ589854:PIR589855 OYU589854:OYV589855 OOY589854:OOZ589855 OFC589854:OFD589855 NVG589854:NVH589855 NLK589854:NLL589855 NBO589854:NBP589855 MRS589854:MRT589855 MHW589854:MHX589855 LYA589854:LYB589855 LOE589854:LOF589855 LEI589854:LEJ589855 KUM589854:KUN589855 KKQ589854:KKR589855 KAU589854:KAV589855 JQY589854:JQZ589855 JHC589854:JHD589855 IXG589854:IXH589855 INK589854:INL589855 IDO589854:IDP589855 HTS589854:HTT589855 HJW589854:HJX589855 HAA589854:HAB589855 GQE589854:GQF589855 GGI589854:GGJ589855 FWM589854:FWN589855 FMQ589854:FMR589855 FCU589854:FCV589855 ESY589854:ESZ589855 EJC589854:EJD589855 DZG589854:DZH589855 DPK589854:DPL589855 DFO589854:DFP589855 CVS589854:CVT589855 CLW589854:CLX589855 CCA589854:CCB589855 BSE589854:BSF589855 BII589854:BIJ589855 AYM589854:AYN589855 AOQ589854:AOR589855 AEU589854:AEV589855 UY589854:UZ589855 LC589854:LD589855 BM589854:BM589855 WXO524318:WXP524319 WNS524318:WNT524319 WDW524318:WDX524319 VUA524318:VUB524319 VKE524318:VKF524319 VAI524318:VAJ524319 UQM524318:UQN524319 UGQ524318:UGR524319 TWU524318:TWV524319 TMY524318:TMZ524319 TDC524318:TDD524319 STG524318:STH524319 SJK524318:SJL524319 RZO524318:RZP524319 RPS524318:RPT524319 RFW524318:RFX524319 QWA524318:QWB524319 QME524318:QMF524319 QCI524318:QCJ524319 PSM524318:PSN524319 PIQ524318:PIR524319 OYU524318:OYV524319 OOY524318:OOZ524319 OFC524318:OFD524319 NVG524318:NVH524319 NLK524318:NLL524319 NBO524318:NBP524319 MRS524318:MRT524319 MHW524318:MHX524319 LYA524318:LYB524319 LOE524318:LOF524319 LEI524318:LEJ524319 KUM524318:KUN524319 KKQ524318:KKR524319 KAU524318:KAV524319 JQY524318:JQZ524319 JHC524318:JHD524319 IXG524318:IXH524319 INK524318:INL524319 IDO524318:IDP524319 HTS524318:HTT524319 HJW524318:HJX524319 HAA524318:HAB524319 GQE524318:GQF524319 GGI524318:GGJ524319 FWM524318:FWN524319 FMQ524318:FMR524319 FCU524318:FCV524319 ESY524318:ESZ524319 EJC524318:EJD524319 DZG524318:DZH524319 DPK524318:DPL524319 DFO524318:DFP524319 CVS524318:CVT524319 CLW524318:CLX524319 CCA524318:CCB524319 BSE524318:BSF524319 BII524318:BIJ524319 AYM524318:AYN524319 AOQ524318:AOR524319 AEU524318:AEV524319 UY524318:UZ524319 LC524318:LD524319 BM524318:BM524319 WXO458782:WXP458783 WNS458782:WNT458783 WDW458782:WDX458783 VUA458782:VUB458783 VKE458782:VKF458783 VAI458782:VAJ458783 UQM458782:UQN458783 UGQ458782:UGR458783 TWU458782:TWV458783 TMY458782:TMZ458783 TDC458782:TDD458783 STG458782:STH458783 SJK458782:SJL458783 RZO458782:RZP458783 RPS458782:RPT458783 RFW458782:RFX458783 QWA458782:QWB458783 QME458782:QMF458783 QCI458782:QCJ458783 PSM458782:PSN458783 PIQ458782:PIR458783 OYU458782:OYV458783 OOY458782:OOZ458783 OFC458782:OFD458783 NVG458782:NVH458783 NLK458782:NLL458783 NBO458782:NBP458783 MRS458782:MRT458783 MHW458782:MHX458783 LYA458782:LYB458783 LOE458782:LOF458783 LEI458782:LEJ458783 KUM458782:KUN458783 KKQ458782:KKR458783 KAU458782:KAV458783 JQY458782:JQZ458783 JHC458782:JHD458783 IXG458782:IXH458783 INK458782:INL458783 IDO458782:IDP458783 HTS458782:HTT458783 HJW458782:HJX458783 HAA458782:HAB458783 GQE458782:GQF458783 GGI458782:GGJ458783 FWM458782:FWN458783 FMQ458782:FMR458783 FCU458782:FCV458783 ESY458782:ESZ458783 EJC458782:EJD458783 DZG458782:DZH458783 DPK458782:DPL458783 DFO458782:DFP458783 CVS458782:CVT458783 CLW458782:CLX458783 CCA458782:CCB458783 BSE458782:BSF458783 BII458782:BIJ458783 AYM458782:AYN458783 AOQ458782:AOR458783 AEU458782:AEV458783 UY458782:UZ458783 LC458782:LD458783 BM458782:BM458783 WXO393246:WXP393247 WNS393246:WNT393247 WDW393246:WDX393247 VUA393246:VUB393247 VKE393246:VKF393247 VAI393246:VAJ393247 UQM393246:UQN393247 UGQ393246:UGR393247 TWU393246:TWV393247 TMY393246:TMZ393247 TDC393246:TDD393247 STG393246:STH393247 SJK393246:SJL393247 RZO393246:RZP393247 RPS393246:RPT393247 RFW393246:RFX393247 QWA393246:QWB393247 QME393246:QMF393247 QCI393246:QCJ393247 PSM393246:PSN393247 PIQ393246:PIR393247 OYU393246:OYV393247 OOY393246:OOZ393247 OFC393246:OFD393247 NVG393246:NVH393247 NLK393246:NLL393247 NBO393246:NBP393247 MRS393246:MRT393247 MHW393246:MHX393247 LYA393246:LYB393247 LOE393246:LOF393247 LEI393246:LEJ393247 KUM393246:KUN393247 KKQ393246:KKR393247 KAU393246:KAV393247 JQY393246:JQZ393247 JHC393246:JHD393247 IXG393246:IXH393247 INK393246:INL393247 IDO393246:IDP393247 HTS393246:HTT393247 HJW393246:HJX393247 HAA393246:HAB393247 GQE393246:GQF393247 GGI393246:GGJ393247 FWM393246:FWN393247 FMQ393246:FMR393247 FCU393246:FCV393247 ESY393246:ESZ393247 EJC393246:EJD393247 DZG393246:DZH393247 DPK393246:DPL393247 DFO393246:DFP393247 CVS393246:CVT393247 CLW393246:CLX393247 CCA393246:CCB393247 BSE393246:BSF393247 BII393246:BIJ393247 AYM393246:AYN393247 AOQ393246:AOR393247 AEU393246:AEV393247 UY393246:UZ393247 LC393246:LD393247 BM393246:BM393247 WXO327710:WXP327711 WNS327710:WNT327711 WDW327710:WDX327711 VUA327710:VUB327711 VKE327710:VKF327711 VAI327710:VAJ327711 UQM327710:UQN327711 UGQ327710:UGR327711 TWU327710:TWV327711 TMY327710:TMZ327711 TDC327710:TDD327711 STG327710:STH327711 SJK327710:SJL327711 RZO327710:RZP327711 RPS327710:RPT327711 RFW327710:RFX327711 QWA327710:QWB327711 QME327710:QMF327711 QCI327710:QCJ327711 PSM327710:PSN327711 PIQ327710:PIR327711 OYU327710:OYV327711 OOY327710:OOZ327711 OFC327710:OFD327711 NVG327710:NVH327711 NLK327710:NLL327711 NBO327710:NBP327711 MRS327710:MRT327711 MHW327710:MHX327711 LYA327710:LYB327711 LOE327710:LOF327711 LEI327710:LEJ327711 KUM327710:KUN327711 KKQ327710:KKR327711 KAU327710:KAV327711 JQY327710:JQZ327711 JHC327710:JHD327711 IXG327710:IXH327711 INK327710:INL327711 IDO327710:IDP327711 HTS327710:HTT327711 HJW327710:HJX327711 HAA327710:HAB327711 GQE327710:GQF327711 GGI327710:GGJ327711 FWM327710:FWN327711 FMQ327710:FMR327711 FCU327710:FCV327711 ESY327710:ESZ327711 EJC327710:EJD327711 DZG327710:DZH327711 DPK327710:DPL327711 DFO327710:DFP327711 CVS327710:CVT327711 CLW327710:CLX327711 CCA327710:CCB327711 BSE327710:BSF327711 BII327710:BIJ327711 AYM327710:AYN327711 AOQ327710:AOR327711 AEU327710:AEV327711 UY327710:UZ327711 LC327710:LD327711 BM327710:BM327711 WXO262174:WXP262175 WNS262174:WNT262175 WDW262174:WDX262175 VUA262174:VUB262175 VKE262174:VKF262175 VAI262174:VAJ262175 UQM262174:UQN262175 UGQ262174:UGR262175 TWU262174:TWV262175 TMY262174:TMZ262175 TDC262174:TDD262175 STG262174:STH262175 SJK262174:SJL262175 RZO262174:RZP262175 RPS262174:RPT262175 RFW262174:RFX262175 QWA262174:QWB262175 QME262174:QMF262175 QCI262174:QCJ262175 PSM262174:PSN262175 PIQ262174:PIR262175 OYU262174:OYV262175 OOY262174:OOZ262175 OFC262174:OFD262175 NVG262174:NVH262175 NLK262174:NLL262175 NBO262174:NBP262175 MRS262174:MRT262175 MHW262174:MHX262175 LYA262174:LYB262175 LOE262174:LOF262175 LEI262174:LEJ262175 KUM262174:KUN262175 KKQ262174:KKR262175 KAU262174:KAV262175 JQY262174:JQZ262175 JHC262174:JHD262175 IXG262174:IXH262175 INK262174:INL262175 IDO262174:IDP262175 HTS262174:HTT262175 HJW262174:HJX262175 HAA262174:HAB262175 GQE262174:GQF262175 GGI262174:GGJ262175 FWM262174:FWN262175 FMQ262174:FMR262175 FCU262174:FCV262175 ESY262174:ESZ262175 EJC262174:EJD262175 DZG262174:DZH262175 DPK262174:DPL262175 DFO262174:DFP262175 CVS262174:CVT262175 CLW262174:CLX262175 CCA262174:CCB262175 BSE262174:BSF262175 BII262174:BIJ262175 AYM262174:AYN262175 AOQ262174:AOR262175 AEU262174:AEV262175 UY262174:UZ262175 LC262174:LD262175 BM262174:BM262175 WXO196638:WXP196639 WNS196638:WNT196639 WDW196638:WDX196639 VUA196638:VUB196639 VKE196638:VKF196639 VAI196638:VAJ196639 UQM196638:UQN196639 UGQ196638:UGR196639 TWU196638:TWV196639 TMY196638:TMZ196639 TDC196638:TDD196639 STG196638:STH196639 SJK196638:SJL196639 RZO196638:RZP196639 RPS196638:RPT196639 RFW196638:RFX196639 QWA196638:QWB196639 QME196638:QMF196639 QCI196638:QCJ196639 PSM196638:PSN196639 PIQ196638:PIR196639 OYU196638:OYV196639 OOY196638:OOZ196639 OFC196638:OFD196639 NVG196638:NVH196639 NLK196638:NLL196639 NBO196638:NBP196639 MRS196638:MRT196639 MHW196638:MHX196639 LYA196638:LYB196639 LOE196638:LOF196639 LEI196638:LEJ196639 KUM196638:KUN196639 KKQ196638:KKR196639 KAU196638:KAV196639 JQY196638:JQZ196639 JHC196638:JHD196639 IXG196638:IXH196639 INK196638:INL196639 IDO196638:IDP196639 HTS196638:HTT196639 HJW196638:HJX196639 HAA196638:HAB196639 GQE196638:GQF196639 GGI196638:GGJ196639 FWM196638:FWN196639 FMQ196638:FMR196639 FCU196638:FCV196639 ESY196638:ESZ196639 EJC196638:EJD196639 DZG196638:DZH196639 DPK196638:DPL196639 DFO196638:DFP196639 CVS196638:CVT196639 CLW196638:CLX196639 CCA196638:CCB196639 BSE196638:BSF196639 BII196638:BIJ196639 AYM196638:AYN196639 AOQ196638:AOR196639 AEU196638:AEV196639 UY196638:UZ196639 LC196638:LD196639 BM196638:BM196639 WXO131102:WXP131103 WNS131102:WNT131103 WDW131102:WDX131103 VUA131102:VUB131103 VKE131102:VKF131103 VAI131102:VAJ131103 UQM131102:UQN131103 UGQ131102:UGR131103 TWU131102:TWV131103 TMY131102:TMZ131103 TDC131102:TDD131103 STG131102:STH131103 SJK131102:SJL131103 RZO131102:RZP131103 RPS131102:RPT131103 RFW131102:RFX131103 QWA131102:QWB131103 QME131102:QMF131103 QCI131102:QCJ131103 PSM131102:PSN131103 PIQ131102:PIR131103 OYU131102:OYV131103 OOY131102:OOZ131103 OFC131102:OFD131103 NVG131102:NVH131103 NLK131102:NLL131103 NBO131102:NBP131103 MRS131102:MRT131103 MHW131102:MHX131103 LYA131102:LYB131103 LOE131102:LOF131103 LEI131102:LEJ131103 KUM131102:KUN131103 KKQ131102:KKR131103 KAU131102:KAV131103 JQY131102:JQZ131103 JHC131102:JHD131103 IXG131102:IXH131103 INK131102:INL131103 IDO131102:IDP131103 HTS131102:HTT131103 HJW131102:HJX131103 HAA131102:HAB131103 GQE131102:GQF131103 GGI131102:GGJ131103 FWM131102:FWN131103 FMQ131102:FMR131103 FCU131102:FCV131103 ESY131102:ESZ131103 EJC131102:EJD131103 DZG131102:DZH131103 DPK131102:DPL131103 DFO131102:DFP131103 CVS131102:CVT131103 CLW131102:CLX131103 CCA131102:CCB131103 BSE131102:BSF131103 BII131102:BIJ131103 AYM131102:AYN131103 AOQ131102:AOR131103 AEU131102:AEV131103 UY131102:UZ131103 LC131102:LD131103 BM131102:BM131103 WXO65566:WXP65567 WNS65566:WNT65567 WDW65566:WDX65567 VUA65566:VUB65567 VKE65566:VKF65567 VAI65566:VAJ65567 UQM65566:UQN65567 UGQ65566:UGR65567 TWU65566:TWV65567 TMY65566:TMZ65567 TDC65566:TDD65567 STG65566:STH65567 SJK65566:SJL65567 RZO65566:RZP65567 RPS65566:RPT65567 RFW65566:RFX65567 QWA65566:QWB65567 QME65566:QMF65567 QCI65566:QCJ65567 PSM65566:PSN65567 PIQ65566:PIR65567 OYU65566:OYV65567 OOY65566:OOZ65567 OFC65566:OFD65567 NVG65566:NVH65567 NLK65566:NLL65567 NBO65566:NBP65567 MRS65566:MRT65567 MHW65566:MHX65567 LYA65566:LYB65567 LOE65566:LOF65567 LEI65566:LEJ65567 KUM65566:KUN65567 KKQ65566:KKR65567 KAU65566:KAV65567 JQY65566:JQZ65567 JHC65566:JHD65567 IXG65566:IXH65567 INK65566:INL65567 IDO65566:IDP65567 HTS65566:HTT65567 HJW65566:HJX65567 HAA65566:HAB65567 GQE65566:GQF65567 GGI65566:GGJ65567 FWM65566:FWN65567 FMQ65566:FMR65567 FCU65566:FCV65567 ESY65566:ESZ65567 EJC65566:EJD65567 DZG65566:DZH65567 DPK65566:DPL65567 DFO65566:DFP65567 CVS65566:CVT65567 CLW65566:CLX65567 CCA65566:CCB65567 BSE65566:BSF65567 BII65566:BIJ65567 AYM65566:AYN65567 AOQ65566:AOR65567 AEU65566:AEV65567 UY65566:UZ65567 LC65566:LD65567 BM65566:BM65567 WXO26:WXP27 WNS26:WNT27 WDW26:WDX27 VUA26:VUB27 VKE26:VKF27 VAI26:VAJ27 UQM26:UQN27 UGQ26:UGR27 TWU26:TWV27 TMY26:TMZ27 TDC26:TDD27 STG26:STH27 SJK26:SJL27 RZO26:RZP27 RPS26:RPT27 RFW26:RFX27 QWA26:QWB27 QME26:QMF27 QCI26:QCJ27 PSM26:PSN27 PIQ26:PIR27 OYU26:OYV27 OOY26:OOZ27 OFC26:OFD27 NVG26:NVH27 NLK26:NLL27 NBO26:NBP27 MRS26:MRT27 MHW26:MHX27 LYA26:LYB27 LOE26:LOF27 LEI26:LEJ27 KUM26:KUN27 KKQ26:KKR27 KAU26:KAV27 JQY26:JQZ27 JHC26:JHD27 IXG26:IXH27 INK26:INL27 IDO26:IDP27 HTS26:HTT27 HJW26:HJX27 HAA26:HAB27 GQE26:GQF27 GGI26:GGJ27 FWM26:FWN27 FMQ26:FMR27 FCU26:FCV27 ESY26:ESZ27 EJC26:EJD27 DZG26:DZH27 DPK26:DPL27 DFO26:DFP27 CVS26:CVT27 CLW26:CLX27 CCA26:CCB27 BSE26:BSF27 BII26:BIJ27 AYM26:AYN27 AOQ26:AOR27 AEU26:AEV27 UY26:UZ27 LC26:LD27 BM26:BM27 WXO983086:WXP983122 WNS983086:WNT983122 WDW983086:WDX983122 VUA983086:VUB983122 VKE983086:VKF983122 VAI983086:VAJ983122 UQM983086:UQN983122 UGQ983086:UGR983122 TWU983086:TWV983122 TMY983086:TMZ983122 TDC983086:TDD983122 STG983086:STH983122 SJK983086:SJL983122 RZO983086:RZP983122 RPS983086:RPT983122 RFW983086:RFX983122 QWA983086:QWB983122 QME983086:QMF983122 QCI983086:QCJ983122 PSM983086:PSN983122 PIQ983086:PIR983122 OYU983086:OYV983122 OOY983086:OOZ983122 OFC983086:OFD983122 NVG983086:NVH983122 NLK983086:NLL983122 NBO983086:NBP983122 MRS983086:MRT983122 MHW983086:MHX983122 LYA983086:LYB983122 LOE983086:LOF983122 LEI983086:LEJ983122 KUM983086:KUN983122 KKQ983086:KKR983122 KAU983086:KAV983122 JQY983086:JQZ983122 JHC983086:JHD983122 IXG983086:IXH983122 INK983086:INL983122 IDO983086:IDP983122 HTS983086:HTT983122 HJW983086:HJX983122 HAA983086:HAB983122 GQE983086:GQF983122 GGI983086:GGJ983122 FWM983086:FWN983122 FMQ983086:FMR983122 FCU983086:FCV983122 ESY983086:ESZ983122 EJC983086:EJD983122 DZG983086:DZH983122 DPK983086:DPL983122 DFO983086:DFP983122 CVS983086:CVT983122 CLW983086:CLX983122 CCA983086:CCB983122 BSE983086:BSF983122 BII983086:BIJ983122 AYM983086:AYN983122 AOQ983086:AOR983122 AEU983086:AEV983122 UY983086:UZ983122 LC983086:LD983122 BM983086:BM983122 WXO917550:WXP917586 WNS917550:WNT917586 WDW917550:WDX917586 VUA917550:VUB917586 VKE917550:VKF917586 VAI917550:VAJ917586 UQM917550:UQN917586 UGQ917550:UGR917586 TWU917550:TWV917586 TMY917550:TMZ917586 TDC917550:TDD917586 STG917550:STH917586 SJK917550:SJL917586 RZO917550:RZP917586 RPS917550:RPT917586 RFW917550:RFX917586 QWA917550:QWB917586 QME917550:QMF917586 QCI917550:QCJ917586 PSM917550:PSN917586 PIQ917550:PIR917586 OYU917550:OYV917586 OOY917550:OOZ917586 OFC917550:OFD917586 NVG917550:NVH917586 NLK917550:NLL917586 NBO917550:NBP917586 MRS917550:MRT917586 MHW917550:MHX917586 LYA917550:LYB917586 LOE917550:LOF917586 LEI917550:LEJ917586 KUM917550:KUN917586 KKQ917550:KKR917586 KAU917550:KAV917586 JQY917550:JQZ917586 JHC917550:JHD917586 IXG917550:IXH917586 INK917550:INL917586 IDO917550:IDP917586 HTS917550:HTT917586 HJW917550:HJX917586 HAA917550:HAB917586 GQE917550:GQF917586 GGI917550:GGJ917586 FWM917550:FWN917586 FMQ917550:FMR917586 FCU917550:FCV917586 ESY917550:ESZ917586 EJC917550:EJD917586 DZG917550:DZH917586 DPK917550:DPL917586 DFO917550:DFP917586 CVS917550:CVT917586 CLW917550:CLX917586 CCA917550:CCB917586 BSE917550:BSF917586 BII917550:BIJ917586 AYM917550:AYN917586 AOQ917550:AOR917586 AEU917550:AEV917586 UY917550:UZ917586 LC917550:LD917586 BM917550:BM917586 WXO852014:WXP852050 WNS852014:WNT852050 WDW852014:WDX852050 VUA852014:VUB852050 VKE852014:VKF852050 VAI852014:VAJ852050 UQM852014:UQN852050 UGQ852014:UGR852050 TWU852014:TWV852050 TMY852014:TMZ852050 TDC852014:TDD852050 STG852014:STH852050 SJK852014:SJL852050 RZO852014:RZP852050 RPS852014:RPT852050 RFW852014:RFX852050 QWA852014:QWB852050 QME852014:QMF852050 QCI852014:QCJ852050 PSM852014:PSN852050 PIQ852014:PIR852050 OYU852014:OYV852050 OOY852014:OOZ852050 OFC852014:OFD852050 NVG852014:NVH852050 NLK852014:NLL852050 NBO852014:NBP852050 MRS852014:MRT852050 MHW852014:MHX852050 LYA852014:LYB852050 LOE852014:LOF852050 LEI852014:LEJ852050 KUM852014:KUN852050 KKQ852014:KKR852050 KAU852014:KAV852050 JQY852014:JQZ852050 JHC852014:JHD852050 IXG852014:IXH852050 INK852014:INL852050 IDO852014:IDP852050 HTS852014:HTT852050 HJW852014:HJX852050 HAA852014:HAB852050 GQE852014:GQF852050 GGI852014:GGJ852050 FWM852014:FWN852050 FMQ852014:FMR852050 FCU852014:FCV852050 ESY852014:ESZ852050 EJC852014:EJD852050 DZG852014:DZH852050 DPK852014:DPL852050 DFO852014:DFP852050 CVS852014:CVT852050 CLW852014:CLX852050 CCA852014:CCB852050 BSE852014:BSF852050 BII852014:BIJ852050 AYM852014:AYN852050 AOQ852014:AOR852050 AEU852014:AEV852050 UY852014:UZ852050 LC852014:LD852050 BM852014:BM852050 WXO786478:WXP786514 WNS786478:WNT786514 WDW786478:WDX786514 VUA786478:VUB786514 VKE786478:VKF786514 VAI786478:VAJ786514 UQM786478:UQN786514 UGQ786478:UGR786514 TWU786478:TWV786514 TMY786478:TMZ786514 TDC786478:TDD786514 STG786478:STH786514 SJK786478:SJL786514 RZO786478:RZP786514 RPS786478:RPT786514 RFW786478:RFX786514 QWA786478:QWB786514 QME786478:QMF786514 QCI786478:QCJ786514 PSM786478:PSN786514 PIQ786478:PIR786514 OYU786478:OYV786514 OOY786478:OOZ786514 OFC786478:OFD786514 NVG786478:NVH786514 NLK786478:NLL786514 NBO786478:NBP786514 MRS786478:MRT786514 MHW786478:MHX786514 LYA786478:LYB786514 LOE786478:LOF786514 LEI786478:LEJ786514 KUM786478:KUN786514 KKQ786478:KKR786514 KAU786478:KAV786514 JQY786478:JQZ786514 JHC786478:JHD786514 IXG786478:IXH786514 INK786478:INL786514 IDO786478:IDP786514 HTS786478:HTT786514 HJW786478:HJX786514 HAA786478:HAB786514 GQE786478:GQF786514 GGI786478:GGJ786514 FWM786478:FWN786514 FMQ786478:FMR786514 FCU786478:FCV786514 ESY786478:ESZ786514 EJC786478:EJD786514 DZG786478:DZH786514 DPK786478:DPL786514 DFO786478:DFP786514 CVS786478:CVT786514 CLW786478:CLX786514 CCA786478:CCB786514 BSE786478:BSF786514 BII786478:BIJ786514 AYM786478:AYN786514 AOQ786478:AOR786514 AEU786478:AEV786514 UY786478:UZ786514 LC786478:LD786514 BM786478:BM786514 WXO720942:WXP720978 WNS720942:WNT720978 WDW720942:WDX720978 VUA720942:VUB720978 VKE720942:VKF720978 VAI720942:VAJ720978 UQM720942:UQN720978 UGQ720942:UGR720978 TWU720942:TWV720978 TMY720942:TMZ720978 TDC720942:TDD720978 STG720942:STH720978 SJK720942:SJL720978 RZO720942:RZP720978 RPS720942:RPT720978 RFW720942:RFX720978 QWA720942:QWB720978 QME720942:QMF720978 QCI720942:QCJ720978 PSM720942:PSN720978 PIQ720942:PIR720978 OYU720942:OYV720978 OOY720942:OOZ720978 OFC720942:OFD720978 NVG720942:NVH720978 NLK720942:NLL720978 NBO720942:NBP720978 MRS720942:MRT720978 MHW720942:MHX720978 LYA720942:LYB720978 LOE720942:LOF720978 LEI720942:LEJ720978 KUM720942:KUN720978 KKQ720942:KKR720978 KAU720942:KAV720978 JQY720942:JQZ720978 JHC720942:JHD720978 IXG720942:IXH720978 INK720942:INL720978 IDO720942:IDP720978 HTS720942:HTT720978 HJW720942:HJX720978 HAA720942:HAB720978 GQE720942:GQF720978 GGI720942:GGJ720978 FWM720942:FWN720978 FMQ720942:FMR720978 FCU720942:FCV720978 ESY720942:ESZ720978 EJC720942:EJD720978 DZG720942:DZH720978 DPK720942:DPL720978 DFO720942:DFP720978 CVS720942:CVT720978 CLW720942:CLX720978 CCA720942:CCB720978 BSE720942:BSF720978 BII720942:BIJ720978 AYM720942:AYN720978 AOQ720942:AOR720978 AEU720942:AEV720978 UY720942:UZ720978 LC720942:LD720978 BM720942:BM720978 WXO655406:WXP655442 WNS655406:WNT655442 WDW655406:WDX655442 VUA655406:VUB655442 VKE655406:VKF655442 VAI655406:VAJ655442 UQM655406:UQN655442 UGQ655406:UGR655442 TWU655406:TWV655442 TMY655406:TMZ655442 TDC655406:TDD655442 STG655406:STH655442 SJK655406:SJL655442 RZO655406:RZP655442 RPS655406:RPT655442 RFW655406:RFX655442 QWA655406:QWB655442 QME655406:QMF655442 QCI655406:QCJ655442 PSM655406:PSN655442 PIQ655406:PIR655442 OYU655406:OYV655442 OOY655406:OOZ655442 OFC655406:OFD655442 NVG655406:NVH655442 NLK655406:NLL655442 NBO655406:NBP655442 MRS655406:MRT655442 MHW655406:MHX655442 LYA655406:LYB655442 LOE655406:LOF655442 LEI655406:LEJ655442 KUM655406:KUN655442 KKQ655406:KKR655442 KAU655406:KAV655442 JQY655406:JQZ655442 JHC655406:JHD655442 IXG655406:IXH655442 INK655406:INL655442 IDO655406:IDP655442 HTS655406:HTT655442 HJW655406:HJX655442 HAA655406:HAB655442 GQE655406:GQF655442 GGI655406:GGJ655442 FWM655406:FWN655442 FMQ655406:FMR655442 FCU655406:FCV655442 ESY655406:ESZ655442 EJC655406:EJD655442 DZG655406:DZH655442 DPK655406:DPL655442 DFO655406:DFP655442 CVS655406:CVT655442 CLW655406:CLX655442 CCA655406:CCB655442 BSE655406:BSF655442 BII655406:BIJ655442 AYM655406:AYN655442 AOQ655406:AOR655442 AEU655406:AEV655442 UY655406:UZ655442 LC655406:LD655442 BM655406:BM655442 WXO589870:WXP589906 WNS589870:WNT589906 WDW589870:WDX589906 VUA589870:VUB589906 VKE589870:VKF589906 VAI589870:VAJ589906 UQM589870:UQN589906 UGQ589870:UGR589906 TWU589870:TWV589906 TMY589870:TMZ589906 TDC589870:TDD589906 STG589870:STH589906 SJK589870:SJL589906 RZO589870:RZP589906 RPS589870:RPT589906 RFW589870:RFX589906 QWA589870:QWB589906 QME589870:QMF589906 QCI589870:QCJ589906 PSM589870:PSN589906 PIQ589870:PIR589906 OYU589870:OYV589906 OOY589870:OOZ589906 OFC589870:OFD589906 NVG589870:NVH589906 NLK589870:NLL589906 NBO589870:NBP589906 MRS589870:MRT589906 MHW589870:MHX589906 LYA589870:LYB589906 LOE589870:LOF589906 LEI589870:LEJ589906 KUM589870:KUN589906 KKQ589870:KKR589906 KAU589870:KAV589906 JQY589870:JQZ589906 JHC589870:JHD589906 IXG589870:IXH589906 INK589870:INL589906 IDO589870:IDP589906 HTS589870:HTT589906 HJW589870:HJX589906 HAA589870:HAB589906 GQE589870:GQF589906 GGI589870:GGJ589906 FWM589870:FWN589906 FMQ589870:FMR589906 FCU589870:FCV589906 ESY589870:ESZ589906 EJC589870:EJD589906 DZG589870:DZH589906 DPK589870:DPL589906 DFO589870:DFP589906 CVS589870:CVT589906 CLW589870:CLX589906 CCA589870:CCB589906 BSE589870:BSF589906 BII589870:BIJ589906 AYM589870:AYN589906 AOQ589870:AOR589906 AEU589870:AEV589906 UY589870:UZ589906 LC589870:LD589906 BM589870:BM589906 WXO524334:WXP524370 WNS524334:WNT524370 WDW524334:WDX524370 VUA524334:VUB524370 VKE524334:VKF524370 VAI524334:VAJ524370 UQM524334:UQN524370 UGQ524334:UGR524370 TWU524334:TWV524370 TMY524334:TMZ524370 TDC524334:TDD524370 STG524334:STH524370 SJK524334:SJL524370 RZO524334:RZP524370 RPS524334:RPT524370 RFW524334:RFX524370 QWA524334:QWB524370 QME524334:QMF524370 QCI524334:QCJ524370 PSM524334:PSN524370 PIQ524334:PIR524370 OYU524334:OYV524370 OOY524334:OOZ524370 OFC524334:OFD524370 NVG524334:NVH524370 NLK524334:NLL524370 NBO524334:NBP524370 MRS524334:MRT524370 MHW524334:MHX524370 LYA524334:LYB524370 LOE524334:LOF524370 LEI524334:LEJ524370 KUM524334:KUN524370 KKQ524334:KKR524370 KAU524334:KAV524370 JQY524334:JQZ524370 JHC524334:JHD524370 IXG524334:IXH524370 INK524334:INL524370 IDO524334:IDP524370 HTS524334:HTT524370 HJW524334:HJX524370 HAA524334:HAB524370 GQE524334:GQF524370 GGI524334:GGJ524370 FWM524334:FWN524370 FMQ524334:FMR524370 FCU524334:FCV524370 ESY524334:ESZ524370 EJC524334:EJD524370 DZG524334:DZH524370 DPK524334:DPL524370 DFO524334:DFP524370 CVS524334:CVT524370 CLW524334:CLX524370 CCA524334:CCB524370 BSE524334:BSF524370 BII524334:BIJ524370 AYM524334:AYN524370 AOQ524334:AOR524370 AEU524334:AEV524370 UY524334:UZ524370 LC524334:LD524370 BM524334:BM524370 WXO458798:WXP458834 WNS458798:WNT458834 WDW458798:WDX458834 VUA458798:VUB458834 VKE458798:VKF458834 VAI458798:VAJ458834 UQM458798:UQN458834 UGQ458798:UGR458834 TWU458798:TWV458834 TMY458798:TMZ458834 TDC458798:TDD458834 STG458798:STH458834 SJK458798:SJL458834 RZO458798:RZP458834 RPS458798:RPT458834 RFW458798:RFX458834 QWA458798:QWB458834 QME458798:QMF458834 QCI458798:QCJ458834 PSM458798:PSN458834 PIQ458798:PIR458834 OYU458798:OYV458834 OOY458798:OOZ458834 OFC458798:OFD458834 NVG458798:NVH458834 NLK458798:NLL458834 NBO458798:NBP458834 MRS458798:MRT458834 MHW458798:MHX458834 LYA458798:LYB458834 LOE458798:LOF458834 LEI458798:LEJ458834 KUM458798:KUN458834 KKQ458798:KKR458834 KAU458798:KAV458834 JQY458798:JQZ458834 JHC458798:JHD458834 IXG458798:IXH458834 INK458798:INL458834 IDO458798:IDP458834 HTS458798:HTT458834 HJW458798:HJX458834 HAA458798:HAB458834 GQE458798:GQF458834 GGI458798:GGJ458834 FWM458798:FWN458834 FMQ458798:FMR458834 FCU458798:FCV458834 ESY458798:ESZ458834 EJC458798:EJD458834 DZG458798:DZH458834 DPK458798:DPL458834 DFO458798:DFP458834 CVS458798:CVT458834 CLW458798:CLX458834 CCA458798:CCB458834 BSE458798:BSF458834 BII458798:BIJ458834 AYM458798:AYN458834 AOQ458798:AOR458834 AEU458798:AEV458834 UY458798:UZ458834 LC458798:LD458834 BM458798:BM458834 WXO393262:WXP393298 WNS393262:WNT393298 WDW393262:WDX393298 VUA393262:VUB393298 VKE393262:VKF393298 VAI393262:VAJ393298 UQM393262:UQN393298 UGQ393262:UGR393298 TWU393262:TWV393298 TMY393262:TMZ393298 TDC393262:TDD393298 STG393262:STH393298 SJK393262:SJL393298 RZO393262:RZP393298 RPS393262:RPT393298 RFW393262:RFX393298 QWA393262:QWB393298 QME393262:QMF393298 QCI393262:QCJ393298 PSM393262:PSN393298 PIQ393262:PIR393298 OYU393262:OYV393298 OOY393262:OOZ393298 OFC393262:OFD393298 NVG393262:NVH393298 NLK393262:NLL393298 NBO393262:NBP393298 MRS393262:MRT393298 MHW393262:MHX393298 LYA393262:LYB393298 LOE393262:LOF393298 LEI393262:LEJ393298 KUM393262:KUN393298 KKQ393262:KKR393298 KAU393262:KAV393298 JQY393262:JQZ393298 JHC393262:JHD393298 IXG393262:IXH393298 INK393262:INL393298 IDO393262:IDP393298 HTS393262:HTT393298 HJW393262:HJX393298 HAA393262:HAB393298 GQE393262:GQF393298 GGI393262:GGJ393298 FWM393262:FWN393298 FMQ393262:FMR393298 FCU393262:FCV393298 ESY393262:ESZ393298 EJC393262:EJD393298 DZG393262:DZH393298 DPK393262:DPL393298 DFO393262:DFP393298 CVS393262:CVT393298 CLW393262:CLX393298 CCA393262:CCB393298 BSE393262:BSF393298 BII393262:BIJ393298 AYM393262:AYN393298 AOQ393262:AOR393298 AEU393262:AEV393298 UY393262:UZ393298 LC393262:LD393298 BM393262:BM393298 WXO327726:WXP327762 WNS327726:WNT327762 WDW327726:WDX327762 VUA327726:VUB327762 VKE327726:VKF327762 VAI327726:VAJ327762 UQM327726:UQN327762 UGQ327726:UGR327762 TWU327726:TWV327762 TMY327726:TMZ327762 TDC327726:TDD327762 STG327726:STH327762 SJK327726:SJL327762 RZO327726:RZP327762 RPS327726:RPT327762 RFW327726:RFX327762 QWA327726:QWB327762 QME327726:QMF327762 QCI327726:QCJ327762 PSM327726:PSN327762 PIQ327726:PIR327762 OYU327726:OYV327762 OOY327726:OOZ327762 OFC327726:OFD327762 NVG327726:NVH327762 NLK327726:NLL327762 NBO327726:NBP327762 MRS327726:MRT327762 MHW327726:MHX327762 LYA327726:LYB327762 LOE327726:LOF327762 LEI327726:LEJ327762 KUM327726:KUN327762 KKQ327726:KKR327762 KAU327726:KAV327762 JQY327726:JQZ327762 JHC327726:JHD327762 IXG327726:IXH327762 INK327726:INL327762 IDO327726:IDP327762 HTS327726:HTT327762 HJW327726:HJX327762 HAA327726:HAB327762 GQE327726:GQF327762 GGI327726:GGJ327762 FWM327726:FWN327762 FMQ327726:FMR327762 FCU327726:FCV327762 ESY327726:ESZ327762 EJC327726:EJD327762 DZG327726:DZH327762 DPK327726:DPL327762 DFO327726:DFP327762 CVS327726:CVT327762 CLW327726:CLX327762 CCA327726:CCB327762 BSE327726:BSF327762 BII327726:BIJ327762 AYM327726:AYN327762 AOQ327726:AOR327762 AEU327726:AEV327762 UY327726:UZ327762 LC327726:LD327762 BM327726:BM327762 WXO262190:WXP262226 WNS262190:WNT262226 WDW262190:WDX262226 VUA262190:VUB262226 VKE262190:VKF262226 VAI262190:VAJ262226 UQM262190:UQN262226 UGQ262190:UGR262226 TWU262190:TWV262226 TMY262190:TMZ262226 TDC262190:TDD262226 STG262190:STH262226 SJK262190:SJL262226 RZO262190:RZP262226 RPS262190:RPT262226 RFW262190:RFX262226 QWA262190:QWB262226 QME262190:QMF262226 QCI262190:QCJ262226 PSM262190:PSN262226 PIQ262190:PIR262226 OYU262190:OYV262226 OOY262190:OOZ262226 OFC262190:OFD262226 NVG262190:NVH262226 NLK262190:NLL262226 NBO262190:NBP262226 MRS262190:MRT262226 MHW262190:MHX262226 LYA262190:LYB262226 LOE262190:LOF262226 LEI262190:LEJ262226 KUM262190:KUN262226 KKQ262190:KKR262226 KAU262190:KAV262226 JQY262190:JQZ262226 JHC262190:JHD262226 IXG262190:IXH262226 INK262190:INL262226 IDO262190:IDP262226 HTS262190:HTT262226 HJW262190:HJX262226 HAA262190:HAB262226 GQE262190:GQF262226 GGI262190:GGJ262226 FWM262190:FWN262226 FMQ262190:FMR262226 FCU262190:FCV262226 ESY262190:ESZ262226 EJC262190:EJD262226 DZG262190:DZH262226 DPK262190:DPL262226 DFO262190:DFP262226 CVS262190:CVT262226 CLW262190:CLX262226 CCA262190:CCB262226 BSE262190:BSF262226 BII262190:BIJ262226 AYM262190:AYN262226 AOQ262190:AOR262226 AEU262190:AEV262226 UY262190:UZ262226 LC262190:LD262226 BM262190:BM262226 WXO196654:WXP196690 WNS196654:WNT196690 WDW196654:WDX196690 VUA196654:VUB196690 VKE196654:VKF196690 VAI196654:VAJ196690 UQM196654:UQN196690 UGQ196654:UGR196690 TWU196654:TWV196690 TMY196654:TMZ196690 TDC196654:TDD196690 STG196654:STH196690 SJK196654:SJL196690 RZO196654:RZP196690 RPS196654:RPT196690 RFW196654:RFX196690 QWA196654:QWB196690 QME196654:QMF196690 QCI196654:QCJ196690 PSM196654:PSN196690 PIQ196654:PIR196690 OYU196654:OYV196690 OOY196654:OOZ196690 OFC196654:OFD196690 NVG196654:NVH196690 NLK196654:NLL196690 NBO196654:NBP196690 MRS196654:MRT196690 MHW196654:MHX196690 LYA196654:LYB196690 LOE196654:LOF196690 LEI196654:LEJ196690 KUM196654:KUN196690 KKQ196654:KKR196690 KAU196654:KAV196690 JQY196654:JQZ196690 JHC196654:JHD196690 IXG196654:IXH196690 INK196654:INL196690 IDO196654:IDP196690 HTS196654:HTT196690 HJW196654:HJX196690 HAA196654:HAB196690 GQE196654:GQF196690 GGI196654:GGJ196690 FWM196654:FWN196690 FMQ196654:FMR196690 FCU196654:FCV196690 ESY196654:ESZ196690 EJC196654:EJD196690 DZG196654:DZH196690 DPK196654:DPL196690 DFO196654:DFP196690 CVS196654:CVT196690 CLW196654:CLX196690 CCA196654:CCB196690 BSE196654:BSF196690 BII196654:BIJ196690 AYM196654:AYN196690 AOQ196654:AOR196690 AEU196654:AEV196690 UY196654:UZ196690 LC196654:LD196690 BM196654:BM196690 WXO131118:WXP131154 WNS131118:WNT131154 WDW131118:WDX131154 VUA131118:VUB131154 VKE131118:VKF131154 VAI131118:VAJ131154 UQM131118:UQN131154 UGQ131118:UGR131154 TWU131118:TWV131154 TMY131118:TMZ131154 TDC131118:TDD131154 STG131118:STH131154 SJK131118:SJL131154 RZO131118:RZP131154 RPS131118:RPT131154 RFW131118:RFX131154 QWA131118:QWB131154 QME131118:QMF131154 QCI131118:QCJ131154 PSM131118:PSN131154 PIQ131118:PIR131154 OYU131118:OYV131154 OOY131118:OOZ131154 OFC131118:OFD131154 NVG131118:NVH131154 NLK131118:NLL131154 NBO131118:NBP131154 MRS131118:MRT131154 MHW131118:MHX131154 LYA131118:LYB131154 LOE131118:LOF131154 LEI131118:LEJ131154 KUM131118:KUN131154 KKQ131118:KKR131154 KAU131118:KAV131154 JQY131118:JQZ131154 JHC131118:JHD131154 IXG131118:IXH131154 INK131118:INL131154 IDO131118:IDP131154 HTS131118:HTT131154 HJW131118:HJX131154 HAA131118:HAB131154 GQE131118:GQF131154 GGI131118:GGJ131154 FWM131118:FWN131154 FMQ131118:FMR131154 FCU131118:FCV131154 ESY131118:ESZ131154 EJC131118:EJD131154 DZG131118:DZH131154 DPK131118:DPL131154 DFO131118:DFP131154 CVS131118:CVT131154 CLW131118:CLX131154 CCA131118:CCB131154 BSE131118:BSF131154 BII131118:BIJ131154 AYM131118:AYN131154 AOQ131118:AOR131154 AEU131118:AEV131154 UY131118:UZ131154 LC131118:LD131154 BM131118:BM131154 WXO65582:WXP65618 WNS65582:WNT65618 WDW65582:WDX65618 VUA65582:VUB65618 VKE65582:VKF65618 VAI65582:VAJ65618 UQM65582:UQN65618 UGQ65582:UGR65618 TWU65582:TWV65618 TMY65582:TMZ65618 TDC65582:TDD65618 STG65582:STH65618 SJK65582:SJL65618 RZO65582:RZP65618 RPS65582:RPT65618 RFW65582:RFX65618 QWA65582:QWB65618 QME65582:QMF65618 QCI65582:QCJ65618 PSM65582:PSN65618 PIQ65582:PIR65618 OYU65582:OYV65618 OOY65582:OOZ65618 OFC65582:OFD65618 NVG65582:NVH65618 NLK65582:NLL65618 NBO65582:NBP65618 MRS65582:MRT65618 MHW65582:MHX65618 LYA65582:LYB65618 LOE65582:LOF65618 LEI65582:LEJ65618 KUM65582:KUN65618 KKQ65582:KKR65618 KAU65582:KAV65618 JQY65582:JQZ65618 JHC65582:JHD65618 IXG65582:IXH65618 INK65582:INL65618 IDO65582:IDP65618 HTS65582:HTT65618 HJW65582:HJX65618 HAA65582:HAB65618 GQE65582:GQF65618 GGI65582:GGJ65618 FWM65582:FWN65618 FMQ65582:FMR65618 FCU65582:FCV65618 ESY65582:ESZ65618 EJC65582:EJD65618 DZG65582:DZH65618 DPK65582:DPL65618 DFO65582:DFP65618 CVS65582:CVT65618 CLW65582:CLX65618 CCA65582:CCB65618 BSE65582:BSF65618 BII65582:BIJ65618 AYM65582:AYN65618 AOQ65582:AOR65618 AEU65582:AEV65618 UY65582:UZ65618 LC65582:LD65618 BM65582:BM65618 WXO46:WXP82 WNS46:WNT82 WDW46:WDX82 VUA46:VUB82 VKE46:VKF82 VAI46:VAJ82 UQM46:UQN82 UGQ46:UGR82 TWU46:TWV82 TMY46:TMZ82 TDC46:TDD82 STG46:STH82 SJK46:SJL82 RZO46:RZP82 RPS46:RPT82 RFW46:RFX82 QWA46:QWB82 QME46:QMF82 QCI46:QCJ82 PSM46:PSN82 PIQ46:PIR82 OYU46:OYV82 OOY46:OOZ82 OFC46:OFD82 NVG46:NVH82 NLK46:NLL82 NBO46:NBP82 MRS46:MRT82 MHW46:MHX82 LYA46:LYB82 LOE46:LOF82 LEI46:LEJ82 KUM46:KUN82 KKQ46:KKR82 KAU46:KAV82 JQY46:JQZ82 JHC46:JHD82 IXG46:IXH82 INK46:INL82 IDO46:IDP82 HTS46:HTT82 HJW46:HJX82 HAA46:HAB82 GQE46:GQF82 GGI46:GGJ82 FWM46:FWN82 FMQ46:FMR82 FCU46:FCV82 ESY46:ESZ82 EJC46:EJD82 DZG46:DZH82 DPK46:DPL82 DFO46:DFP82 CVS46:CVT82 CLW46:CLX82 CCA46:CCB82 BSE46:BSF82 BII46:BIJ82 AYM46:AYN82 AOQ46:AOR82 AEU46:AEV82 UY46:UZ82 LC46:LD82">
      <formula1>$A$53:$A$55</formula1>
    </dataValidation>
    <dataValidation type="list" allowBlank="1" showInputMessage="1" showErrorMessage="1" sqref="BM65554:BM65565 WXS983059:WXT983069 WNW983059:WNX983069 WEA983059:WEB983069 VUE983059:VUF983069 VKI983059:VKJ983069 VAM983059:VAN983069 UQQ983059:UQR983069 UGU983059:UGV983069 TWY983059:TWZ983069 TNC983059:TND983069 TDG983059:TDH983069 STK983059:STL983069 SJO983059:SJP983069 RZS983059:RZT983069 RPW983059:RPX983069 RGA983059:RGB983069 QWE983059:QWF983069 QMI983059:QMJ983069 QCM983059:QCN983069 PSQ983059:PSR983069 PIU983059:PIV983069 OYY983059:OYZ983069 OPC983059:OPD983069 OFG983059:OFH983069 NVK983059:NVL983069 NLO983059:NLP983069 NBS983059:NBT983069 MRW983059:MRX983069 MIA983059:MIB983069 LYE983059:LYF983069 LOI983059:LOJ983069 LEM983059:LEN983069 KUQ983059:KUR983069 KKU983059:KKV983069 KAY983059:KAZ983069 JRC983059:JRD983069 JHG983059:JHH983069 IXK983059:IXL983069 INO983059:INP983069 IDS983059:IDT983069 HTW983059:HTX983069 HKA983059:HKB983069 HAE983059:HAF983069 GQI983059:GQJ983069 GGM983059:GGN983069 FWQ983059:FWR983069 FMU983059:FMV983069 FCY983059:FCZ983069 ETC983059:ETD983069 EJG983059:EJH983069 DZK983059:DZL983069 DPO983059:DPP983069 DFS983059:DFT983069 CVW983059:CVX983069 CMA983059:CMB983069 CCE983059:CCF983069 BSI983059:BSJ983069 BIM983059:BIN983069 AYQ983059:AYR983069 AOU983059:AOV983069 AEY983059:AEZ983069 VC983059:VD983069 LG983059:LH983069 WXS917523:WXT917533 WNW917523:WNX917533 WEA917523:WEB917533 VUE917523:VUF917533 VKI917523:VKJ917533 VAM917523:VAN917533 UQQ917523:UQR917533 UGU917523:UGV917533 TWY917523:TWZ917533 TNC917523:TND917533 TDG917523:TDH917533 STK917523:STL917533 SJO917523:SJP917533 RZS917523:RZT917533 RPW917523:RPX917533 RGA917523:RGB917533 QWE917523:QWF917533 QMI917523:QMJ917533 QCM917523:QCN917533 PSQ917523:PSR917533 PIU917523:PIV917533 OYY917523:OYZ917533 OPC917523:OPD917533 OFG917523:OFH917533 NVK917523:NVL917533 NLO917523:NLP917533 NBS917523:NBT917533 MRW917523:MRX917533 MIA917523:MIB917533 LYE917523:LYF917533 LOI917523:LOJ917533 LEM917523:LEN917533 KUQ917523:KUR917533 KKU917523:KKV917533 KAY917523:KAZ917533 JRC917523:JRD917533 JHG917523:JHH917533 IXK917523:IXL917533 INO917523:INP917533 IDS917523:IDT917533 HTW917523:HTX917533 HKA917523:HKB917533 HAE917523:HAF917533 GQI917523:GQJ917533 GGM917523:GGN917533 FWQ917523:FWR917533 FMU917523:FMV917533 FCY917523:FCZ917533 ETC917523:ETD917533 EJG917523:EJH917533 DZK917523:DZL917533 DPO917523:DPP917533 DFS917523:DFT917533 CVW917523:CVX917533 CMA917523:CMB917533 CCE917523:CCF917533 BSI917523:BSJ917533 BIM917523:BIN917533 AYQ917523:AYR917533 AOU917523:AOV917533 AEY917523:AEZ917533 VC917523:VD917533 LG917523:LH917533 WXS851987:WXT851997 WNW851987:WNX851997 WEA851987:WEB851997 VUE851987:VUF851997 VKI851987:VKJ851997 VAM851987:VAN851997 UQQ851987:UQR851997 UGU851987:UGV851997 TWY851987:TWZ851997 TNC851987:TND851997 TDG851987:TDH851997 STK851987:STL851997 SJO851987:SJP851997 RZS851987:RZT851997 RPW851987:RPX851997 RGA851987:RGB851997 QWE851987:QWF851997 QMI851987:QMJ851997 QCM851987:QCN851997 PSQ851987:PSR851997 PIU851987:PIV851997 OYY851987:OYZ851997 OPC851987:OPD851997 OFG851987:OFH851997 NVK851987:NVL851997 NLO851987:NLP851997 NBS851987:NBT851997 MRW851987:MRX851997 MIA851987:MIB851997 LYE851987:LYF851997 LOI851987:LOJ851997 LEM851987:LEN851997 KUQ851987:KUR851997 KKU851987:KKV851997 KAY851987:KAZ851997 JRC851987:JRD851997 JHG851987:JHH851997 IXK851987:IXL851997 INO851987:INP851997 IDS851987:IDT851997 HTW851987:HTX851997 HKA851987:HKB851997 HAE851987:HAF851997 GQI851987:GQJ851997 GGM851987:GGN851997 FWQ851987:FWR851997 FMU851987:FMV851997 FCY851987:FCZ851997 ETC851987:ETD851997 EJG851987:EJH851997 DZK851987:DZL851997 DPO851987:DPP851997 DFS851987:DFT851997 CVW851987:CVX851997 CMA851987:CMB851997 CCE851987:CCF851997 BSI851987:BSJ851997 BIM851987:BIN851997 AYQ851987:AYR851997 AOU851987:AOV851997 AEY851987:AEZ851997 VC851987:VD851997 LG851987:LH851997 WXS786451:WXT786461 WNW786451:WNX786461 WEA786451:WEB786461 VUE786451:VUF786461 VKI786451:VKJ786461 VAM786451:VAN786461 UQQ786451:UQR786461 UGU786451:UGV786461 TWY786451:TWZ786461 TNC786451:TND786461 TDG786451:TDH786461 STK786451:STL786461 SJO786451:SJP786461 RZS786451:RZT786461 RPW786451:RPX786461 RGA786451:RGB786461 QWE786451:QWF786461 QMI786451:QMJ786461 QCM786451:QCN786461 PSQ786451:PSR786461 PIU786451:PIV786461 OYY786451:OYZ786461 OPC786451:OPD786461 OFG786451:OFH786461 NVK786451:NVL786461 NLO786451:NLP786461 NBS786451:NBT786461 MRW786451:MRX786461 MIA786451:MIB786461 LYE786451:LYF786461 LOI786451:LOJ786461 LEM786451:LEN786461 KUQ786451:KUR786461 KKU786451:KKV786461 KAY786451:KAZ786461 JRC786451:JRD786461 JHG786451:JHH786461 IXK786451:IXL786461 INO786451:INP786461 IDS786451:IDT786461 HTW786451:HTX786461 HKA786451:HKB786461 HAE786451:HAF786461 GQI786451:GQJ786461 GGM786451:GGN786461 FWQ786451:FWR786461 FMU786451:FMV786461 FCY786451:FCZ786461 ETC786451:ETD786461 EJG786451:EJH786461 DZK786451:DZL786461 DPO786451:DPP786461 DFS786451:DFT786461 CVW786451:CVX786461 CMA786451:CMB786461 CCE786451:CCF786461 BSI786451:BSJ786461 BIM786451:BIN786461 AYQ786451:AYR786461 AOU786451:AOV786461 AEY786451:AEZ786461 VC786451:VD786461 LG786451:LH786461 WXS720915:WXT720925 WNW720915:WNX720925 WEA720915:WEB720925 VUE720915:VUF720925 VKI720915:VKJ720925 VAM720915:VAN720925 UQQ720915:UQR720925 UGU720915:UGV720925 TWY720915:TWZ720925 TNC720915:TND720925 TDG720915:TDH720925 STK720915:STL720925 SJO720915:SJP720925 RZS720915:RZT720925 RPW720915:RPX720925 RGA720915:RGB720925 QWE720915:QWF720925 QMI720915:QMJ720925 QCM720915:QCN720925 PSQ720915:PSR720925 PIU720915:PIV720925 OYY720915:OYZ720925 OPC720915:OPD720925 OFG720915:OFH720925 NVK720915:NVL720925 NLO720915:NLP720925 NBS720915:NBT720925 MRW720915:MRX720925 MIA720915:MIB720925 LYE720915:LYF720925 LOI720915:LOJ720925 LEM720915:LEN720925 KUQ720915:KUR720925 KKU720915:KKV720925 KAY720915:KAZ720925 JRC720915:JRD720925 JHG720915:JHH720925 IXK720915:IXL720925 INO720915:INP720925 IDS720915:IDT720925 HTW720915:HTX720925 HKA720915:HKB720925 HAE720915:HAF720925 GQI720915:GQJ720925 GGM720915:GGN720925 FWQ720915:FWR720925 FMU720915:FMV720925 FCY720915:FCZ720925 ETC720915:ETD720925 EJG720915:EJH720925 DZK720915:DZL720925 DPO720915:DPP720925 DFS720915:DFT720925 CVW720915:CVX720925 CMA720915:CMB720925 CCE720915:CCF720925 BSI720915:BSJ720925 BIM720915:BIN720925 AYQ720915:AYR720925 AOU720915:AOV720925 AEY720915:AEZ720925 VC720915:VD720925 LG720915:LH720925 WXS655379:WXT655389 WNW655379:WNX655389 WEA655379:WEB655389 VUE655379:VUF655389 VKI655379:VKJ655389 VAM655379:VAN655389 UQQ655379:UQR655389 UGU655379:UGV655389 TWY655379:TWZ655389 TNC655379:TND655389 TDG655379:TDH655389 STK655379:STL655389 SJO655379:SJP655389 RZS655379:RZT655389 RPW655379:RPX655389 RGA655379:RGB655389 QWE655379:QWF655389 QMI655379:QMJ655389 QCM655379:QCN655389 PSQ655379:PSR655389 PIU655379:PIV655389 OYY655379:OYZ655389 OPC655379:OPD655389 OFG655379:OFH655389 NVK655379:NVL655389 NLO655379:NLP655389 NBS655379:NBT655389 MRW655379:MRX655389 MIA655379:MIB655389 LYE655379:LYF655389 LOI655379:LOJ655389 LEM655379:LEN655389 KUQ655379:KUR655389 KKU655379:KKV655389 KAY655379:KAZ655389 JRC655379:JRD655389 JHG655379:JHH655389 IXK655379:IXL655389 INO655379:INP655389 IDS655379:IDT655389 HTW655379:HTX655389 HKA655379:HKB655389 HAE655379:HAF655389 GQI655379:GQJ655389 GGM655379:GGN655389 FWQ655379:FWR655389 FMU655379:FMV655389 FCY655379:FCZ655389 ETC655379:ETD655389 EJG655379:EJH655389 DZK655379:DZL655389 DPO655379:DPP655389 DFS655379:DFT655389 CVW655379:CVX655389 CMA655379:CMB655389 CCE655379:CCF655389 BSI655379:BSJ655389 BIM655379:BIN655389 AYQ655379:AYR655389 AOU655379:AOV655389 AEY655379:AEZ655389 VC655379:VD655389 LG655379:LH655389 WXS589843:WXT589853 WNW589843:WNX589853 WEA589843:WEB589853 VUE589843:VUF589853 VKI589843:VKJ589853 VAM589843:VAN589853 UQQ589843:UQR589853 UGU589843:UGV589853 TWY589843:TWZ589853 TNC589843:TND589853 TDG589843:TDH589853 STK589843:STL589853 SJO589843:SJP589853 RZS589843:RZT589853 RPW589843:RPX589853 RGA589843:RGB589853 QWE589843:QWF589853 QMI589843:QMJ589853 QCM589843:QCN589853 PSQ589843:PSR589853 PIU589843:PIV589853 OYY589843:OYZ589853 OPC589843:OPD589853 OFG589843:OFH589853 NVK589843:NVL589853 NLO589843:NLP589853 NBS589843:NBT589853 MRW589843:MRX589853 MIA589843:MIB589853 LYE589843:LYF589853 LOI589843:LOJ589853 LEM589843:LEN589853 KUQ589843:KUR589853 KKU589843:KKV589853 KAY589843:KAZ589853 JRC589843:JRD589853 JHG589843:JHH589853 IXK589843:IXL589853 INO589843:INP589853 IDS589843:IDT589853 HTW589843:HTX589853 HKA589843:HKB589853 HAE589843:HAF589853 GQI589843:GQJ589853 GGM589843:GGN589853 FWQ589843:FWR589853 FMU589843:FMV589853 FCY589843:FCZ589853 ETC589843:ETD589853 EJG589843:EJH589853 DZK589843:DZL589853 DPO589843:DPP589853 DFS589843:DFT589853 CVW589843:CVX589853 CMA589843:CMB589853 CCE589843:CCF589853 BSI589843:BSJ589853 BIM589843:BIN589853 AYQ589843:AYR589853 AOU589843:AOV589853 AEY589843:AEZ589853 VC589843:VD589853 LG589843:LH589853 WXS524307:WXT524317 WNW524307:WNX524317 WEA524307:WEB524317 VUE524307:VUF524317 VKI524307:VKJ524317 VAM524307:VAN524317 UQQ524307:UQR524317 UGU524307:UGV524317 TWY524307:TWZ524317 TNC524307:TND524317 TDG524307:TDH524317 STK524307:STL524317 SJO524307:SJP524317 RZS524307:RZT524317 RPW524307:RPX524317 RGA524307:RGB524317 QWE524307:QWF524317 QMI524307:QMJ524317 QCM524307:QCN524317 PSQ524307:PSR524317 PIU524307:PIV524317 OYY524307:OYZ524317 OPC524307:OPD524317 OFG524307:OFH524317 NVK524307:NVL524317 NLO524307:NLP524317 NBS524307:NBT524317 MRW524307:MRX524317 MIA524307:MIB524317 LYE524307:LYF524317 LOI524307:LOJ524317 LEM524307:LEN524317 KUQ524307:KUR524317 KKU524307:KKV524317 KAY524307:KAZ524317 JRC524307:JRD524317 JHG524307:JHH524317 IXK524307:IXL524317 INO524307:INP524317 IDS524307:IDT524317 HTW524307:HTX524317 HKA524307:HKB524317 HAE524307:HAF524317 GQI524307:GQJ524317 GGM524307:GGN524317 FWQ524307:FWR524317 FMU524307:FMV524317 FCY524307:FCZ524317 ETC524307:ETD524317 EJG524307:EJH524317 DZK524307:DZL524317 DPO524307:DPP524317 DFS524307:DFT524317 CVW524307:CVX524317 CMA524307:CMB524317 CCE524307:CCF524317 BSI524307:BSJ524317 BIM524307:BIN524317 AYQ524307:AYR524317 AOU524307:AOV524317 AEY524307:AEZ524317 VC524307:VD524317 LG524307:LH524317 WXS458771:WXT458781 WNW458771:WNX458781 WEA458771:WEB458781 VUE458771:VUF458781 VKI458771:VKJ458781 VAM458771:VAN458781 UQQ458771:UQR458781 UGU458771:UGV458781 TWY458771:TWZ458781 TNC458771:TND458781 TDG458771:TDH458781 STK458771:STL458781 SJO458771:SJP458781 RZS458771:RZT458781 RPW458771:RPX458781 RGA458771:RGB458781 QWE458771:QWF458781 QMI458771:QMJ458781 QCM458771:QCN458781 PSQ458771:PSR458781 PIU458771:PIV458781 OYY458771:OYZ458781 OPC458771:OPD458781 OFG458771:OFH458781 NVK458771:NVL458781 NLO458771:NLP458781 NBS458771:NBT458781 MRW458771:MRX458781 MIA458771:MIB458781 LYE458771:LYF458781 LOI458771:LOJ458781 LEM458771:LEN458781 KUQ458771:KUR458781 KKU458771:KKV458781 KAY458771:KAZ458781 JRC458771:JRD458781 JHG458771:JHH458781 IXK458771:IXL458781 INO458771:INP458781 IDS458771:IDT458781 HTW458771:HTX458781 HKA458771:HKB458781 HAE458771:HAF458781 GQI458771:GQJ458781 GGM458771:GGN458781 FWQ458771:FWR458781 FMU458771:FMV458781 FCY458771:FCZ458781 ETC458771:ETD458781 EJG458771:EJH458781 DZK458771:DZL458781 DPO458771:DPP458781 DFS458771:DFT458781 CVW458771:CVX458781 CMA458771:CMB458781 CCE458771:CCF458781 BSI458771:BSJ458781 BIM458771:BIN458781 AYQ458771:AYR458781 AOU458771:AOV458781 AEY458771:AEZ458781 VC458771:VD458781 LG458771:LH458781 WXS393235:WXT393245 WNW393235:WNX393245 WEA393235:WEB393245 VUE393235:VUF393245 VKI393235:VKJ393245 VAM393235:VAN393245 UQQ393235:UQR393245 UGU393235:UGV393245 TWY393235:TWZ393245 TNC393235:TND393245 TDG393235:TDH393245 STK393235:STL393245 SJO393235:SJP393245 RZS393235:RZT393245 RPW393235:RPX393245 RGA393235:RGB393245 QWE393235:QWF393245 QMI393235:QMJ393245 QCM393235:QCN393245 PSQ393235:PSR393245 PIU393235:PIV393245 OYY393235:OYZ393245 OPC393235:OPD393245 OFG393235:OFH393245 NVK393235:NVL393245 NLO393235:NLP393245 NBS393235:NBT393245 MRW393235:MRX393245 MIA393235:MIB393245 LYE393235:LYF393245 LOI393235:LOJ393245 LEM393235:LEN393245 KUQ393235:KUR393245 KKU393235:KKV393245 KAY393235:KAZ393245 JRC393235:JRD393245 JHG393235:JHH393245 IXK393235:IXL393245 INO393235:INP393245 IDS393235:IDT393245 HTW393235:HTX393245 HKA393235:HKB393245 HAE393235:HAF393245 GQI393235:GQJ393245 GGM393235:GGN393245 FWQ393235:FWR393245 FMU393235:FMV393245 FCY393235:FCZ393245 ETC393235:ETD393245 EJG393235:EJH393245 DZK393235:DZL393245 DPO393235:DPP393245 DFS393235:DFT393245 CVW393235:CVX393245 CMA393235:CMB393245 CCE393235:CCF393245 BSI393235:BSJ393245 BIM393235:BIN393245 AYQ393235:AYR393245 AOU393235:AOV393245 AEY393235:AEZ393245 VC393235:VD393245 LG393235:LH393245 WXS327699:WXT327709 WNW327699:WNX327709 WEA327699:WEB327709 VUE327699:VUF327709 VKI327699:VKJ327709 VAM327699:VAN327709 UQQ327699:UQR327709 UGU327699:UGV327709 TWY327699:TWZ327709 TNC327699:TND327709 TDG327699:TDH327709 STK327699:STL327709 SJO327699:SJP327709 RZS327699:RZT327709 RPW327699:RPX327709 RGA327699:RGB327709 QWE327699:QWF327709 QMI327699:QMJ327709 QCM327699:QCN327709 PSQ327699:PSR327709 PIU327699:PIV327709 OYY327699:OYZ327709 OPC327699:OPD327709 OFG327699:OFH327709 NVK327699:NVL327709 NLO327699:NLP327709 NBS327699:NBT327709 MRW327699:MRX327709 MIA327699:MIB327709 LYE327699:LYF327709 LOI327699:LOJ327709 LEM327699:LEN327709 KUQ327699:KUR327709 KKU327699:KKV327709 KAY327699:KAZ327709 JRC327699:JRD327709 JHG327699:JHH327709 IXK327699:IXL327709 INO327699:INP327709 IDS327699:IDT327709 HTW327699:HTX327709 HKA327699:HKB327709 HAE327699:HAF327709 GQI327699:GQJ327709 GGM327699:GGN327709 FWQ327699:FWR327709 FMU327699:FMV327709 FCY327699:FCZ327709 ETC327699:ETD327709 EJG327699:EJH327709 DZK327699:DZL327709 DPO327699:DPP327709 DFS327699:DFT327709 CVW327699:CVX327709 CMA327699:CMB327709 CCE327699:CCF327709 BSI327699:BSJ327709 BIM327699:BIN327709 AYQ327699:AYR327709 AOU327699:AOV327709 AEY327699:AEZ327709 VC327699:VD327709 LG327699:LH327709 WXS262163:WXT262173 WNW262163:WNX262173 WEA262163:WEB262173 VUE262163:VUF262173 VKI262163:VKJ262173 VAM262163:VAN262173 UQQ262163:UQR262173 UGU262163:UGV262173 TWY262163:TWZ262173 TNC262163:TND262173 TDG262163:TDH262173 STK262163:STL262173 SJO262163:SJP262173 RZS262163:RZT262173 RPW262163:RPX262173 RGA262163:RGB262173 QWE262163:QWF262173 QMI262163:QMJ262173 QCM262163:QCN262173 PSQ262163:PSR262173 PIU262163:PIV262173 OYY262163:OYZ262173 OPC262163:OPD262173 OFG262163:OFH262173 NVK262163:NVL262173 NLO262163:NLP262173 NBS262163:NBT262173 MRW262163:MRX262173 MIA262163:MIB262173 LYE262163:LYF262173 LOI262163:LOJ262173 LEM262163:LEN262173 KUQ262163:KUR262173 KKU262163:KKV262173 KAY262163:KAZ262173 JRC262163:JRD262173 JHG262163:JHH262173 IXK262163:IXL262173 INO262163:INP262173 IDS262163:IDT262173 HTW262163:HTX262173 HKA262163:HKB262173 HAE262163:HAF262173 GQI262163:GQJ262173 GGM262163:GGN262173 FWQ262163:FWR262173 FMU262163:FMV262173 FCY262163:FCZ262173 ETC262163:ETD262173 EJG262163:EJH262173 DZK262163:DZL262173 DPO262163:DPP262173 DFS262163:DFT262173 CVW262163:CVX262173 CMA262163:CMB262173 CCE262163:CCF262173 BSI262163:BSJ262173 BIM262163:BIN262173 AYQ262163:AYR262173 AOU262163:AOV262173 AEY262163:AEZ262173 VC262163:VD262173 LG262163:LH262173 WXS196627:WXT196637 WNW196627:WNX196637 WEA196627:WEB196637 VUE196627:VUF196637 VKI196627:VKJ196637 VAM196627:VAN196637 UQQ196627:UQR196637 UGU196627:UGV196637 TWY196627:TWZ196637 TNC196627:TND196637 TDG196627:TDH196637 STK196627:STL196637 SJO196627:SJP196637 RZS196627:RZT196637 RPW196627:RPX196637 RGA196627:RGB196637 QWE196627:QWF196637 QMI196627:QMJ196637 QCM196627:QCN196637 PSQ196627:PSR196637 PIU196627:PIV196637 OYY196627:OYZ196637 OPC196627:OPD196637 OFG196627:OFH196637 NVK196627:NVL196637 NLO196627:NLP196637 NBS196627:NBT196637 MRW196627:MRX196637 MIA196627:MIB196637 LYE196627:LYF196637 LOI196627:LOJ196637 LEM196627:LEN196637 KUQ196627:KUR196637 KKU196627:KKV196637 KAY196627:KAZ196637 JRC196627:JRD196637 JHG196627:JHH196637 IXK196627:IXL196637 INO196627:INP196637 IDS196627:IDT196637 HTW196627:HTX196637 HKA196627:HKB196637 HAE196627:HAF196637 GQI196627:GQJ196637 GGM196627:GGN196637 FWQ196627:FWR196637 FMU196627:FMV196637 FCY196627:FCZ196637 ETC196627:ETD196637 EJG196627:EJH196637 DZK196627:DZL196637 DPO196627:DPP196637 DFS196627:DFT196637 CVW196627:CVX196637 CMA196627:CMB196637 CCE196627:CCF196637 BSI196627:BSJ196637 BIM196627:BIN196637 AYQ196627:AYR196637 AOU196627:AOV196637 AEY196627:AEZ196637 VC196627:VD196637 LG196627:LH196637 WXS131091:WXT131101 WNW131091:WNX131101 WEA131091:WEB131101 VUE131091:VUF131101 VKI131091:VKJ131101 VAM131091:VAN131101 UQQ131091:UQR131101 UGU131091:UGV131101 TWY131091:TWZ131101 TNC131091:TND131101 TDG131091:TDH131101 STK131091:STL131101 SJO131091:SJP131101 RZS131091:RZT131101 RPW131091:RPX131101 RGA131091:RGB131101 QWE131091:QWF131101 QMI131091:QMJ131101 QCM131091:QCN131101 PSQ131091:PSR131101 PIU131091:PIV131101 OYY131091:OYZ131101 OPC131091:OPD131101 OFG131091:OFH131101 NVK131091:NVL131101 NLO131091:NLP131101 NBS131091:NBT131101 MRW131091:MRX131101 MIA131091:MIB131101 LYE131091:LYF131101 LOI131091:LOJ131101 LEM131091:LEN131101 KUQ131091:KUR131101 KKU131091:KKV131101 KAY131091:KAZ131101 JRC131091:JRD131101 JHG131091:JHH131101 IXK131091:IXL131101 INO131091:INP131101 IDS131091:IDT131101 HTW131091:HTX131101 HKA131091:HKB131101 HAE131091:HAF131101 GQI131091:GQJ131101 GGM131091:GGN131101 FWQ131091:FWR131101 FMU131091:FMV131101 FCY131091:FCZ131101 ETC131091:ETD131101 EJG131091:EJH131101 DZK131091:DZL131101 DPO131091:DPP131101 DFS131091:DFT131101 CVW131091:CVX131101 CMA131091:CMB131101 CCE131091:CCF131101 BSI131091:BSJ131101 BIM131091:BIN131101 AYQ131091:AYR131101 AOU131091:AOV131101 AEY131091:AEZ131101 VC131091:VD131101 LG131091:LH131101 WXS65555:WXT65565 WNW65555:WNX65565 WEA65555:WEB65565 VUE65555:VUF65565 VKI65555:VKJ65565 VAM65555:VAN65565 UQQ65555:UQR65565 UGU65555:UGV65565 TWY65555:TWZ65565 TNC65555:TND65565 TDG65555:TDH65565 STK65555:STL65565 SJO65555:SJP65565 RZS65555:RZT65565 RPW65555:RPX65565 RGA65555:RGB65565 QWE65555:QWF65565 QMI65555:QMJ65565 QCM65555:QCN65565 PSQ65555:PSR65565 PIU65555:PIV65565 OYY65555:OYZ65565 OPC65555:OPD65565 OFG65555:OFH65565 NVK65555:NVL65565 NLO65555:NLP65565 NBS65555:NBT65565 MRW65555:MRX65565 MIA65555:MIB65565 LYE65555:LYF65565 LOI65555:LOJ65565 LEM65555:LEN65565 KUQ65555:KUR65565 KKU65555:KKV65565 KAY65555:KAZ65565 JRC65555:JRD65565 JHG65555:JHH65565 IXK65555:IXL65565 INO65555:INP65565 IDS65555:IDT65565 HTW65555:HTX65565 HKA65555:HKB65565 HAE65555:HAF65565 GQI65555:GQJ65565 GGM65555:GGN65565 FWQ65555:FWR65565 FMU65555:FMV65565 FCY65555:FCZ65565 ETC65555:ETD65565 EJG65555:EJH65565 DZK65555:DZL65565 DPO65555:DPP65565 DFS65555:DFT65565 CVW65555:CVX65565 CMA65555:CMB65565 CCE65555:CCF65565 BSI65555:BSJ65565 BIM65555:BIN65565 AYQ65555:AYR65565 AOU65555:AOV65565 AEY65555:AEZ65565 VC65555:VD65565 LG65555:LH65565 WXO983058:WXR983069 WNS983058:WNV983069 WDW983058:WDZ983069 VUA983058:VUD983069 VKE983058:VKH983069 VAI983058:VAL983069 UQM983058:UQP983069 UGQ983058:UGT983069 TWU983058:TWX983069 TMY983058:TNB983069 TDC983058:TDF983069 STG983058:STJ983069 SJK983058:SJN983069 RZO983058:RZR983069 RPS983058:RPV983069 RFW983058:RFZ983069 QWA983058:QWD983069 QME983058:QMH983069 QCI983058:QCL983069 PSM983058:PSP983069 PIQ983058:PIT983069 OYU983058:OYX983069 OOY983058:OPB983069 OFC983058:OFF983069 NVG983058:NVJ983069 NLK983058:NLN983069 NBO983058:NBR983069 MRS983058:MRV983069 MHW983058:MHZ983069 LYA983058:LYD983069 LOE983058:LOH983069 LEI983058:LEL983069 KUM983058:KUP983069 KKQ983058:KKT983069 KAU983058:KAX983069 JQY983058:JRB983069 JHC983058:JHF983069 IXG983058:IXJ983069 INK983058:INN983069 IDO983058:IDR983069 HTS983058:HTV983069 HJW983058:HJZ983069 HAA983058:HAD983069 GQE983058:GQH983069 GGI983058:GGL983069 FWM983058:FWP983069 FMQ983058:FMT983069 FCU983058:FCX983069 ESY983058:ETB983069 EJC983058:EJF983069 DZG983058:DZJ983069 DPK983058:DPN983069 DFO983058:DFR983069 CVS983058:CVV983069 CLW983058:CLZ983069 CCA983058:CCD983069 BSE983058:BSH983069 BII983058:BIL983069 AYM983058:AYP983069 AOQ983058:AOT983069 AEU983058:AEX983069 UY983058:VB983069 LC983058:LF983069 BM983058:BM983069 WXO917522:WXR917533 WNS917522:WNV917533 WDW917522:WDZ917533 VUA917522:VUD917533 VKE917522:VKH917533 VAI917522:VAL917533 UQM917522:UQP917533 UGQ917522:UGT917533 TWU917522:TWX917533 TMY917522:TNB917533 TDC917522:TDF917533 STG917522:STJ917533 SJK917522:SJN917533 RZO917522:RZR917533 RPS917522:RPV917533 RFW917522:RFZ917533 QWA917522:QWD917533 QME917522:QMH917533 QCI917522:QCL917533 PSM917522:PSP917533 PIQ917522:PIT917533 OYU917522:OYX917533 OOY917522:OPB917533 OFC917522:OFF917533 NVG917522:NVJ917533 NLK917522:NLN917533 NBO917522:NBR917533 MRS917522:MRV917533 MHW917522:MHZ917533 LYA917522:LYD917533 LOE917522:LOH917533 LEI917522:LEL917533 KUM917522:KUP917533 KKQ917522:KKT917533 KAU917522:KAX917533 JQY917522:JRB917533 JHC917522:JHF917533 IXG917522:IXJ917533 INK917522:INN917533 IDO917522:IDR917533 HTS917522:HTV917533 HJW917522:HJZ917533 HAA917522:HAD917533 GQE917522:GQH917533 GGI917522:GGL917533 FWM917522:FWP917533 FMQ917522:FMT917533 FCU917522:FCX917533 ESY917522:ETB917533 EJC917522:EJF917533 DZG917522:DZJ917533 DPK917522:DPN917533 DFO917522:DFR917533 CVS917522:CVV917533 CLW917522:CLZ917533 CCA917522:CCD917533 BSE917522:BSH917533 BII917522:BIL917533 AYM917522:AYP917533 AOQ917522:AOT917533 AEU917522:AEX917533 UY917522:VB917533 LC917522:LF917533 BM917522:BM917533 WXO851986:WXR851997 WNS851986:WNV851997 WDW851986:WDZ851997 VUA851986:VUD851997 VKE851986:VKH851997 VAI851986:VAL851997 UQM851986:UQP851997 UGQ851986:UGT851997 TWU851986:TWX851997 TMY851986:TNB851997 TDC851986:TDF851997 STG851986:STJ851997 SJK851986:SJN851997 RZO851986:RZR851997 RPS851986:RPV851997 RFW851986:RFZ851997 QWA851986:QWD851997 QME851986:QMH851997 QCI851986:QCL851997 PSM851986:PSP851997 PIQ851986:PIT851997 OYU851986:OYX851997 OOY851986:OPB851997 OFC851986:OFF851997 NVG851986:NVJ851997 NLK851986:NLN851997 NBO851986:NBR851997 MRS851986:MRV851997 MHW851986:MHZ851997 LYA851986:LYD851997 LOE851986:LOH851997 LEI851986:LEL851997 KUM851986:KUP851997 KKQ851986:KKT851997 KAU851986:KAX851997 JQY851986:JRB851997 JHC851986:JHF851997 IXG851986:IXJ851997 INK851986:INN851997 IDO851986:IDR851997 HTS851986:HTV851997 HJW851986:HJZ851997 HAA851986:HAD851997 GQE851986:GQH851997 GGI851986:GGL851997 FWM851986:FWP851997 FMQ851986:FMT851997 FCU851986:FCX851997 ESY851986:ETB851997 EJC851986:EJF851997 DZG851986:DZJ851997 DPK851986:DPN851997 DFO851986:DFR851997 CVS851986:CVV851997 CLW851986:CLZ851997 CCA851986:CCD851997 BSE851986:BSH851997 BII851986:BIL851997 AYM851986:AYP851997 AOQ851986:AOT851997 AEU851986:AEX851997 UY851986:VB851997 LC851986:LF851997 BM851986:BM851997 WXO786450:WXR786461 WNS786450:WNV786461 WDW786450:WDZ786461 VUA786450:VUD786461 VKE786450:VKH786461 VAI786450:VAL786461 UQM786450:UQP786461 UGQ786450:UGT786461 TWU786450:TWX786461 TMY786450:TNB786461 TDC786450:TDF786461 STG786450:STJ786461 SJK786450:SJN786461 RZO786450:RZR786461 RPS786450:RPV786461 RFW786450:RFZ786461 QWA786450:QWD786461 QME786450:QMH786461 QCI786450:QCL786461 PSM786450:PSP786461 PIQ786450:PIT786461 OYU786450:OYX786461 OOY786450:OPB786461 OFC786450:OFF786461 NVG786450:NVJ786461 NLK786450:NLN786461 NBO786450:NBR786461 MRS786450:MRV786461 MHW786450:MHZ786461 LYA786450:LYD786461 LOE786450:LOH786461 LEI786450:LEL786461 KUM786450:KUP786461 KKQ786450:KKT786461 KAU786450:KAX786461 JQY786450:JRB786461 JHC786450:JHF786461 IXG786450:IXJ786461 INK786450:INN786461 IDO786450:IDR786461 HTS786450:HTV786461 HJW786450:HJZ786461 HAA786450:HAD786461 GQE786450:GQH786461 GGI786450:GGL786461 FWM786450:FWP786461 FMQ786450:FMT786461 FCU786450:FCX786461 ESY786450:ETB786461 EJC786450:EJF786461 DZG786450:DZJ786461 DPK786450:DPN786461 DFO786450:DFR786461 CVS786450:CVV786461 CLW786450:CLZ786461 CCA786450:CCD786461 BSE786450:BSH786461 BII786450:BIL786461 AYM786450:AYP786461 AOQ786450:AOT786461 AEU786450:AEX786461 UY786450:VB786461 LC786450:LF786461 BM786450:BM786461 WXO720914:WXR720925 WNS720914:WNV720925 WDW720914:WDZ720925 VUA720914:VUD720925 VKE720914:VKH720925 VAI720914:VAL720925 UQM720914:UQP720925 UGQ720914:UGT720925 TWU720914:TWX720925 TMY720914:TNB720925 TDC720914:TDF720925 STG720914:STJ720925 SJK720914:SJN720925 RZO720914:RZR720925 RPS720914:RPV720925 RFW720914:RFZ720925 QWA720914:QWD720925 QME720914:QMH720925 QCI720914:QCL720925 PSM720914:PSP720925 PIQ720914:PIT720925 OYU720914:OYX720925 OOY720914:OPB720925 OFC720914:OFF720925 NVG720914:NVJ720925 NLK720914:NLN720925 NBO720914:NBR720925 MRS720914:MRV720925 MHW720914:MHZ720925 LYA720914:LYD720925 LOE720914:LOH720925 LEI720914:LEL720925 KUM720914:KUP720925 KKQ720914:KKT720925 KAU720914:KAX720925 JQY720914:JRB720925 JHC720914:JHF720925 IXG720914:IXJ720925 INK720914:INN720925 IDO720914:IDR720925 HTS720914:HTV720925 HJW720914:HJZ720925 HAA720914:HAD720925 GQE720914:GQH720925 GGI720914:GGL720925 FWM720914:FWP720925 FMQ720914:FMT720925 FCU720914:FCX720925 ESY720914:ETB720925 EJC720914:EJF720925 DZG720914:DZJ720925 DPK720914:DPN720925 DFO720914:DFR720925 CVS720914:CVV720925 CLW720914:CLZ720925 CCA720914:CCD720925 BSE720914:BSH720925 BII720914:BIL720925 AYM720914:AYP720925 AOQ720914:AOT720925 AEU720914:AEX720925 UY720914:VB720925 LC720914:LF720925 BM720914:BM720925 WXO655378:WXR655389 WNS655378:WNV655389 WDW655378:WDZ655389 VUA655378:VUD655389 VKE655378:VKH655389 VAI655378:VAL655389 UQM655378:UQP655389 UGQ655378:UGT655389 TWU655378:TWX655389 TMY655378:TNB655389 TDC655378:TDF655389 STG655378:STJ655389 SJK655378:SJN655389 RZO655378:RZR655389 RPS655378:RPV655389 RFW655378:RFZ655389 QWA655378:QWD655389 QME655378:QMH655389 QCI655378:QCL655389 PSM655378:PSP655389 PIQ655378:PIT655389 OYU655378:OYX655389 OOY655378:OPB655389 OFC655378:OFF655389 NVG655378:NVJ655389 NLK655378:NLN655389 NBO655378:NBR655389 MRS655378:MRV655389 MHW655378:MHZ655389 LYA655378:LYD655389 LOE655378:LOH655389 LEI655378:LEL655389 KUM655378:KUP655389 KKQ655378:KKT655389 KAU655378:KAX655389 JQY655378:JRB655389 JHC655378:JHF655389 IXG655378:IXJ655389 INK655378:INN655389 IDO655378:IDR655389 HTS655378:HTV655389 HJW655378:HJZ655389 HAA655378:HAD655389 GQE655378:GQH655389 GGI655378:GGL655389 FWM655378:FWP655389 FMQ655378:FMT655389 FCU655378:FCX655389 ESY655378:ETB655389 EJC655378:EJF655389 DZG655378:DZJ655389 DPK655378:DPN655389 DFO655378:DFR655389 CVS655378:CVV655389 CLW655378:CLZ655389 CCA655378:CCD655389 BSE655378:BSH655389 BII655378:BIL655389 AYM655378:AYP655389 AOQ655378:AOT655389 AEU655378:AEX655389 UY655378:VB655389 LC655378:LF655389 BM655378:BM655389 WXO589842:WXR589853 WNS589842:WNV589853 WDW589842:WDZ589853 VUA589842:VUD589853 VKE589842:VKH589853 VAI589842:VAL589853 UQM589842:UQP589853 UGQ589842:UGT589853 TWU589842:TWX589853 TMY589842:TNB589853 TDC589842:TDF589853 STG589842:STJ589853 SJK589842:SJN589853 RZO589842:RZR589853 RPS589842:RPV589853 RFW589842:RFZ589853 QWA589842:QWD589853 QME589842:QMH589853 QCI589842:QCL589853 PSM589842:PSP589853 PIQ589842:PIT589853 OYU589842:OYX589853 OOY589842:OPB589853 OFC589842:OFF589853 NVG589842:NVJ589853 NLK589842:NLN589853 NBO589842:NBR589853 MRS589842:MRV589853 MHW589842:MHZ589853 LYA589842:LYD589853 LOE589842:LOH589853 LEI589842:LEL589853 KUM589842:KUP589853 KKQ589842:KKT589853 KAU589842:KAX589853 JQY589842:JRB589853 JHC589842:JHF589853 IXG589842:IXJ589853 INK589842:INN589853 IDO589842:IDR589853 HTS589842:HTV589853 HJW589842:HJZ589853 HAA589842:HAD589853 GQE589842:GQH589853 GGI589842:GGL589853 FWM589842:FWP589853 FMQ589842:FMT589853 FCU589842:FCX589853 ESY589842:ETB589853 EJC589842:EJF589853 DZG589842:DZJ589853 DPK589842:DPN589853 DFO589842:DFR589853 CVS589842:CVV589853 CLW589842:CLZ589853 CCA589842:CCD589853 BSE589842:BSH589853 BII589842:BIL589853 AYM589842:AYP589853 AOQ589842:AOT589853 AEU589842:AEX589853 UY589842:VB589853 LC589842:LF589853 BM589842:BM589853 WXO524306:WXR524317 WNS524306:WNV524317 WDW524306:WDZ524317 VUA524306:VUD524317 VKE524306:VKH524317 VAI524306:VAL524317 UQM524306:UQP524317 UGQ524306:UGT524317 TWU524306:TWX524317 TMY524306:TNB524317 TDC524306:TDF524317 STG524306:STJ524317 SJK524306:SJN524317 RZO524306:RZR524317 RPS524306:RPV524317 RFW524306:RFZ524317 QWA524306:QWD524317 QME524306:QMH524317 QCI524306:QCL524317 PSM524306:PSP524317 PIQ524306:PIT524317 OYU524306:OYX524317 OOY524306:OPB524317 OFC524306:OFF524317 NVG524306:NVJ524317 NLK524306:NLN524317 NBO524306:NBR524317 MRS524306:MRV524317 MHW524306:MHZ524317 LYA524306:LYD524317 LOE524306:LOH524317 LEI524306:LEL524317 KUM524306:KUP524317 KKQ524306:KKT524317 KAU524306:KAX524317 JQY524306:JRB524317 JHC524306:JHF524317 IXG524306:IXJ524317 INK524306:INN524317 IDO524306:IDR524317 HTS524306:HTV524317 HJW524306:HJZ524317 HAA524306:HAD524317 GQE524306:GQH524317 GGI524306:GGL524317 FWM524306:FWP524317 FMQ524306:FMT524317 FCU524306:FCX524317 ESY524306:ETB524317 EJC524306:EJF524317 DZG524306:DZJ524317 DPK524306:DPN524317 DFO524306:DFR524317 CVS524306:CVV524317 CLW524306:CLZ524317 CCA524306:CCD524317 BSE524306:BSH524317 BII524306:BIL524317 AYM524306:AYP524317 AOQ524306:AOT524317 AEU524306:AEX524317 UY524306:VB524317 LC524306:LF524317 BM524306:BM524317 WXO458770:WXR458781 WNS458770:WNV458781 WDW458770:WDZ458781 VUA458770:VUD458781 VKE458770:VKH458781 VAI458770:VAL458781 UQM458770:UQP458781 UGQ458770:UGT458781 TWU458770:TWX458781 TMY458770:TNB458781 TDC458770:TDF458781 STG458770:STJ458781 SJK458770:SJN458781 RZO458770:RZR458781 RPS458770:RPV458781 RFW458770:RFZ458781 QWA458770:QWD458781 QME458770:QMH458781 QCI458770:QCL458781 PSM458770:PSP458781 PIQ458770:PIT458781 OYU458770:OYX458781 OOY458770:OPB458781 OFC458770:OFF458781 NVG458770:NVJ458781 NLK458770:NLN458781 NBO458770:NBR458781 MRS458770:MRV458781 MHW458770:MHZ458781 LYA458770:LYD458781 LOE458770:LOH458781 LEI458770:LEL458781 KUM458770:KUP458781 KKQ458770:KKT458781 KAU458770:KAX458781 JQY458770:JRB458781 JHC458770:JHF458781 IXG458770:IXJ458781 INK458770:INN458781 IDO458770:IDR458781 HTS458770:HTV458781 HJW458770:HJZ458781 HAA458770:HAD458781 GQE458770:GQH458781 GGI458770:GGL458781 FWM458770:FWP458781 FMQ458770:FMT458781 FCU458770:FCX458781 ESY458770:ETB458781 EJC458770:EJF458781 DZG458770:DZJ458781 DPK458770:DPN458781 DFO458770:DFR458781 CVS458770:CVV458781 CLW458770:CLZ458781 CCA458770:CCD458781 BSE458770:BSH458781 BII458770:BIL458781 AYM458770:AYP458781 AOQ458770:AOT458781 AEU458770:AEX458781 UY458770:VB458781 LC458770:LF458781 BM458770:BM458781 WXO393234:WXR393245 WNS393234:WNV393245 WDW393234:WDZ393245 VUA393234:VUD393245 VKE393234:VKH393245 VAI393234:VAL393245 UQM393234:UQP393245 UGQ393234:UGT393245 TWU393234:TWX393245 TMY393234:TNB393245 TDC393234:TDF393245 STG393234:STJ393245 SJK393234:SJN393245 RZO393234:RZR393245 RPS393234:RPV393245 RFW393234:RFZ393245 QWA393234:QWD393245 QME393234:QMH393245 QCI393234:QCL393245 PSM393234:PSP393245 PIQ393234:PIT393245 OYU393234:OYX393245 OOY393234:OPB393245 OFC393234:OFF393245 NVG393234:NVJ393245 NLK393234:NLN393245 NBO393234:NBR393245 MRS393234:MRV393245 MHW393234:MHZ393245 LYA393234:LYD393245 LOE393234:LOH393245 LEI393234:LEL393245 KUM393234:KUP393245 KKQ393234:KKT393245 KAU393234:KAX393245 JQY393234:JRB393245 JHC393234:JHF393245 IXG393234:IXJ393245 INK393234:INN393245 IDO393234:IDR393245 HTS393234:HTV393245 HJW393234:HJZ393245 HAA393234:HAD393245 GQE393234:GQH393245 GGI393234:GGL393245 FWM393234:FWP393245 FMQ393234:FMT393245 FCU393234:FCX393245 ESY393234:ETB393245 EJC393234:EJF393245 DZG393234:DZJ393245 DPK393234:DPN393245 DFO393234:DFR393245 CVS393234:CVV393245 CLW393234:CLZ393245 CCA393234:CCD393245 BSE393234:BSH393245 BII393234:BIL393245 AYM393234:AYP393245 AOQ393234:AOT393245 AEU393234:AEX393245 UY393234:VB393245 LC393234:LF393245 BM393234:BM393245 WXO327698:WXR327709 WNS327698:WNV327709 WDW327698:WDZ327709 VUA327698:VUD327709 VKE327698:VKH327709 VAI327698:VAL327709 UQM327698:UQP327709 UGQ327698:UGT327709 TWU327698:TWX327709 TMY327698:TNB327709 TDC327698:TDF327709 STG327698:STJ327709 SJK327698:SJN327709 RZO327698:RZR327709 RPS327698:RPV327709 RFW327698:RFZ327709 QWA327698:QWD327709 QME327698:QMH327709 QCI327698:QCL327709 PSM327698:PSP327709 PIQ327698:PIT327709 OYU327698:OYX327709 OOY327698:OPB327709 OFC327698:OFF327709 NVG327698:NVJ327709 NLK327698:NLN327709 NBO327698:NBR327709 MRS327698:MRV327709 MHW327698:MHZ327709 LYA327698:LYD327709 LOE327698:LOH327709 LEI327698:LEL327709 KUM327698:KUP327709 KKQ327698:KKT327709 KAU327698:KAX327709 JQY327698:JRB327709 JHC327698:JHF327709 IXG327698:IXJ327709 INK327698:INN327709 IDO327698:IDR327709 HTS327698:HTV327709 HJW327698:HJZ327709 HAA327698:HAD327709 GQE327698:GQH327709 GGI327698:GGL327709 FWM327698:FWP327709 FMQ327698:FMT327709 FCU327698:FCX327709 ESY327698:ETB327709 EJC327698:EJF327709 DZG327698:DZJ327709 DPK327698:DPN327709 DFO327698:DFR327709 CVS327698:CVV327709 CLW327698:CLZ327709 CCA327698:CCD327709 BSE327698:BSH327709 BII327698:BIL327709 AYM327698:AYP327709 AOQ327698:AOT327709 AEU327698:AEX327709 UY327698:VB327709 LC327698:LF327709 BM327698:BM327709 WXO262162:WXR262173 WNS262162:WNV262173 WDW262162:WDZ262173 VUA262162:VUD262173 VKE262162:VKH262173 VAI262162:VAL262173 UQM262162:UQP262173 UGQ262162:UGT262173 TWU262162:TWX262173 TMY262162:TNB262173 TDC262162:TDF262173 STG262162:STJ262173 SJK262162:SJN262173 RZO262162:RZR262173 RPS262162:RPV262173 RFW262162:RFZ262173 QWA262162:QWD262173 QME262162:QMH262173 QCI262162:QCL262173 PSM262162:PSP262173 PIQ262162:PIT262173 OYU262162:OYX262173 OOY262162:OPB262173 OFC262162:OFF262173 NVG262162:NVJ262173 NLK262162:NLN262173 NBO262162:NBR262173 MRS262162:MRV262173 MHW262162:MHZ262173 LYA262162:LYD262173 LOE262162:LOH262173 LEI262162:LEL262173 KUM262162:KUP262173 KKQ262162:KKT262173 KAU262162:KAX262173 JQY262162:JRB262173 JHC262162:JHF262173 IXG262162:IXJ262173 INK262162:INN262173 IDO262162:IDR262173 HTS262162:HTV262173 HJW262162:HJZ262173 HAA262162:HAD262173 GQE262162:GQH262173 GGI262162:GGL262173 FWM262162:FWP262173 FMQ262162:FMT262173 FCU262162:FCX262173 ESY262162:ETB262173 EJC262162:EJF262173 DZG262162:DZJ262173 DPK262162:DPN262173 DFO262162:DFR262173 CVS262162:CVV262173 CLW262162:CLZ262173 CCA262162:CCD262173 BSE262162:BSH262173 BII262162:BIL262173 AYM262162:AYP262173 AOQ262162:AOT262173 AEU262162:AEX262173 UY262162:VB262173 LC262162:LF262173 BM262162:BM262173 WXO196626:WXR196637 WNS196626:WNV196637 WDW196626:WDZ196637 VUA196626:VUD196637 VKE196626:VKH196637 VAI196626:VAL196637 UQM196626:UQP196637 UGQ196626:UGT196637 TWU196626:TWX196637 TMY196626:TNB196637 TDC196626:TDF196637 STG196626:STJ196637 SJK196626:SJN196637 RZO196626:RZR196637 RPS196626:RPV196637 RFW196626:RFZ196637 QWA196626:QWD196637 QME196626:QMH196637 QCI196626:QCL196637 PSM196626:PSP196637 PIQ196626:PIT196637 OYU196626:OYX196637 OOY196626:OPB196637 OFC196626:OFF196637 NVG196626:NVJ196637 NLK196626:NLN196637 NBO196626:NBR196637 MRS196626:MRV196637 MHW196626:MHZ196637 LYA196626:LYD196637 LOE196626:LOH196637 LEI196626:LEL196637 KUM196626:KUP196637 KKQ196626:KKT196637 KAU196626:KAX196637 JQY196626:JRB196637 JHC196626:JHF196637 IXG196626:IXJ196637 INK196626:INN196637 IDO196626:IDR196637 HTS196626:HTV196637 HJW196626:HJZ196637 HAA196626:HAD196637 GQE196626:GQH196637 GGI196626:GGL196637 FWM196626:FWP196637 FMQ196626:FMT196637 FCU196626:FCX196637 ESY196626:ETB196637 EJC196626:EJF196637 DZG196626:DZJ196637 DPK196626:DPN196637 DFO196626:DFR196637 CVS196626:CVV196637 CLW196626:CLZ196637 CCA196626:CCD196637 BSE196626:BSH196637 BII196626:BIL196637 AYM196626:AYP196637 AOQ196626:AOT196637 AEU196626:AEX196637 UY196626:VB196637 LC196626:LF196637 BM196626:BM196637 WXO131090:WXR131101 WNS131090:WNV131101 WDW131090:WDZ131101 VUA131090:VUD131101 VKE131090:VKH131101 VAI131090:VAL131101 UQM131090:UQP131101 UGQ131090:UGT131101 TWU131090:TWX131101 TMY131090:TNB131101 TDC131090:TDF131101 STG131090:STJ131101 SJK131090:SJN131101 RZO131090:RZR131101 RPS131090:RPV131101 RFW131090:RFZ131101 QWA131090:QWD131101 QME131090:QMH131101 QCI131090:QCL131101 PSM131090:PSP131101 PIQ131090:PIT131101 OYU131090:OYX131101 OOY131090:OPB131101 OFC131090:OFF131101 NVG131090:NVJ131101 NLK131090:NLN131101 NBO131090:NBR131101 MRS131090:MRV131101 MHW131090:MHZ131101 LYA131090:LYD131101 LOE131090:LOH131101 LEI131090:LEL131101 KUM131090:KUP131101 KKQ131090:KKT131101 KAU131090:KAX131101 JQY131090:JRB131101 JHC131090:JHF131101 IXG131090:IXJ131101 INK131090:INN131101 IDO131090:IDR131101 HTS131090:HTV131101 HJW131090:HJZ131101 HAA131090:HAD131101 GQE131090:GQH131101 GGI131090:GGL131101 FWM131090:FWP131101 FMQ131090:FMT131101 FCU131090:FCX131101 ESY131090:ETB131101 EJC131090:EJF131101 DZG131090:DZJ131101 DPK131090:DPN131101 DFO131090:DFR131101 CVS131090:CVV131101 CLW131090:CLZ131101 CCA131090:CCD131101 BSE131090:BSH131101 BII131090:BIL131101 AYM131090:AYP131101 AOQ131090:AOT131101 AEU131090:AEX131101 UY131090:VB131101 LC131090:LF131101 BM131090:BM131101 WXO65554:WXR65565 WNS65554:WNV65565 WDW65554:WDZ65565 VUA65554:VUD65565 VKE65554:VKH65565 VAI65554:VAL65565 UQM65554:UQP65565 UGQ65554:UGT65565 TWU65554:TWX65565 TMY65554:TNB65565 TDC65554:TDF65565 STG65554:STJ65565 SJK65554:SJN65565 RZO65554:RZR65565 RPS65554:RPV65565 RFW65554:RFZ65565 QWA65554:QWD65565 QME65554:QMH65565 QCI65554:QCL65565 PSM65554:PSP65565 PIQ65554:PIT65565 OYU65554:OYX65565 OOY65554:OPB65565 OFC65554:OFF65565 NVG65554:NVJ65565 NLK65554:NLN65565 NBO65554:NBR65565 MRS65554:MRV65565 MHW65554:MHZ65565 LYA65554:LYD65565 LOE65554:LOH65565 LEI65554:LEL65565 KUM65554:KUP65565 KKQ65554:KKT65565 KAU65554:KAX65565 JQY65554:JRB65565 JHC65554:JHF65565 IXG65554:IXJ65565 INK65554:INN65565 IDO65554:IDR65565 HTS65554:HTV65565 HJW65554:HJZ65565 HAA65554:HAD65565 GQE65554:GQH65565 GGI65554:GGL65565 FWM65554:FWP65565 FMQ65554:FMT65565 FCU65554:FCX65565 ESY65554:ETB65565 EJC65554:EJF65565 DZG65554:DZJ65565 DPK65554:DPN65565 DFO65554:DFR65565 CVS65554:CVV65565 CLW65554:CLZ65565 CCA65554:CCD65565 BSE65554:BSH65565 BII65554:BIL65565 AYM65554:AYP65565 AOQ65554:AOT65565 AEU65554:AEX65565 UY65554:VB65565 LC65554:LF65565">
      <formula1>$A$53:$A$56</formula1>
    </dataValidation>
    <dataValidation type="list" allowBlank="1" showInputMessage="1" showErrorMessage="1" sqref="AN36:AP36 WWO983076:WWQ983076 WMS983076:WMU983076 WCW983076:WCY983076 VTA983076:VTC983076 VJE983076:VJG983076 UZI983076:UZK983076 UPM983076:UPO983076 UFQ983076:UFS983076 TVU983076:TVW983076 TLY983076:TMA983076 TCC983076:TCE983076 SSG983076:SSI983076 SIK983076:SIM983076 RYO983076:RYQ983076 ROS983076:ROU983076 REW983076:REY983076 QVA983076:QVC983076 QLE983076:QLG983076 QBI983076:QBK983076 PRM983076:PRO983076 PHQ983076:PHS983076 OXU983076:OXW983076 ONY983076:OOA983076 OEC983076:OEE983076 NUG983076:NUI983076 NKK983076:NKM983076 NAO983076:NAQ983076 MQS983076:MQU983076 MGW983076:MGY983076 LXA983076:LXC983076 LNE983076:LNG983076 LDI983076:LDK983076 KTM983076:KTO983076 KJQ983076:KJS983076 JZU983076:JZW983076 JPY983076:JQA983076 JGC983076:JGE983076 IWG983076:IWI983076 IMK983076:IMM983076 ICO983076:ICQ983076 HSS983076:HSU983076 HIW983076:HIY983076 GZA983076:GZC983076 GPE983076:GPG983076 GFI983076:GFK983076 FVM983076:FVO983076 FLQ983076:FLS983076 FBU983076:FBW983076 ERY983076:ESA983076 EIC983076:EIE983076 DYG983076:DYI983076 DOK983076:DOM983076 DEO983076:DEQ983076 CUS983076:CUU983076 CKW983076:CKY983076 CBA983076:CBC983076 BRE983076:BRG983076 BHI983076:BHK983076 AXM983076:AXO983076 ANQ983076:ANS983076 ADU983076:ADW983076 TY983076:UA983076 KC983076:KE983076 AN983076:AP983076 WWO917540:WWQ917540 WMS917540:WMU917540 WCW917540:WCY917540 VTA917540:VTC917540 VJE917540:VJG917540 UZI917540:UZK917540 UPM917540:UPO917540 UFQ917540:UFS917540 TVU917540:TVW917540 TLY917540:TMA917540 TCC917540:TCE917540 SSG917540:SSI917540 SIK917540:SIM917540 RYO917540:RYQ917540 ROS917540:ROU917540 REW917540:REY917540 QVA917540:QVC917540 QLE917540:QLG917540 QBI917540:QBK917540 PRM917540:PRO917540 PHQ917540:PHS917540 OXU917540:OXW917540 ONY917540:OOA917540 OEC917540:OEE917540 NUG917540:NUI917540 NKK917540:NKM917540 NAO917540:NAQ917540 MQS917540:MQU917540 MGW917540:MGY917540 LXA917540:LXC917540 LNE917540:LNG917540 LDI917540:LDK917540 KTM917540:KTO917540 KJQ917540:KJS917540 JZU917540:JZW917540 JPY917540:JQA917540 JGC917540:JGE917540 IWG917540:IWI917540 IMK917540:IMM917540 ICO917540:ICQ917540 HSS917540:HSU917540 HIW917540:HIY917540 GZA917540:GZC917540 GPE917540:GPG917540 GFI917540:GFK917540 FVM917540:FVO917540 FLQ917540:FLS917540 FBU917540:FBW917540 ERY917540:ESA917540 EIC917540:EIE917540 DYG917540:DYI917540 DOK917540:DOM917540 DEO917540:DEQ917540 CUS917540:CUU917540 CKW917540:CKY917540 CBA917540:CBC917540 BRE917540:BRG917540 BHI917540:BHK917540 AXM917540:AXO917540 ANQ917540:ANS917540 ADU917540:ADW917540 TY917540:UA917540 KC917540:KE917540 AN917540:AP917540 WWO852004:WWQ852004 WMS852004:WMU852004 WCW852004:WCY852004 VTA852004:VTC852004 VJE852004:VJG852004 UZI852004:UZK852004 UPM852004:UPO852004 UFQ852004:UFS852004 TVU852004:TVW852004 TLY852004:TMA852004 TCC852004:TCE852004 SSG852004:SSI852004 SIK852004:SIM852004 RYO852004:RYQ852004 ROS852004:ROU852004 REW852004:REY852004 QVA852004:QVC852004 QLE852004:QLG852004 QBI852004:QBK852004 PRM852004:PRO852004 PHQ852004:PHS852004 OXU852004:OXW852004 ONY852004:OOA852004 OEC852004:OEE852004 NUG852004:NUI852004 NKK852004:NKM852004 NAO852004:NAQ852004 MQS852004:MQU852004 MGW852004:MGY852004 LXA852004:LXC852004 LNE852004:LNG852004 LDI852004:LDK852004 KTM852004:KTO852004 KJQ852004:KJS852004 JZU852004:JZW852004 JPY852004:JQA852004 JGC852004:JGE852004 IWG852004:IWI852004 IMK852004:IMM852004 ICO852004:ICQ852004 HSS852004:HSU852004 HIW852004:HIY852004 GZA852004:GZC852004 GPE852004:GPG852004 GFI852004:GFK852004 FVM852004:FVO852004 FLQ852004:FLS852004 FBU852004:FBW852004 ERY852004:ESA852004 EIC852004:EIE852004 DYG852004:DYI852004 DOK852004:DOM852004 DEO852004:DEQ852004 CUS852004:CUU852004 CKW852004:CKY852004 CBA852004:CBC852004 BRE852004:BRG852004 BHI852004:BHK852004 AXM852004:AXO852004 ANQ852004:ANS852004 ADU852004:ADW852004 TY852004:UA852004 KC852004:KE852004 AN852004:AP852004 WWO786468:WWQ786468 WMS786468:WMU786468 WCW786468:WCY786468 VTA786468:VTC786468 VJE786468:VJG786468 UZI786468:UZK786468 UPM786468:UPO786468 UFQ786468:UFS786468 TVU786468:TVW786468 TLY786468:TMA786468 TCC786468:TCE786468 SSG786468:SSI786468 SIK786468:SIM786468 RYO786468:RYQ786468 ROS786468:ROU786468 REW786468:REY786468 QVA786468:QVC786468 QLE786468:QLG786468 QBI786468:QBK786468 PRM786468:PRO786468 PHQ786468:PHS786468 OXU786468:OXW786468 ONY786468:OOA786468 OEC786468:OEE786468 NUG786468:NUI786468 NKK786468:NKM786468 NAO786468:NAQ786468 MQS786468:MQU786468 MGW786468:MGY786468 LXA786468:LXC786468 LNE786468:LNG786468 LDI786468:LDK786468 KTM786468:KTO786468 KJQ786468:KJS786468 JZU786468:JZW786468 JPY786468:JQA786468 JGC786468:JGE786468 IWG786468:IWI786468 IMK786468:IMM786468 ICO786468:ICQ786468 HSS786468:HSU786468 HIW786468:HIY786468 GZA786468:GZC786468 GPE786468:GPG786468 GFI786468:GFK786468 FVM786468:FVO786468 FLQ786468:FLS786468 FBU786468:FBW786468 ERY786468:ESA786468 EIC786468:EIE786468 DYG786468:DYI786468 DOK786468:DOM786468 DEO786468:DEQ786468 CUS786468:CUU786468 CKW786468:CKY786468 CBA786468:CBC786468 BRE786468:BRG786468 BHI786468:BHK786468 AXM786468:AXO786468 ANQ786468:ANS786468 ADU786468:ADW786468 TY786468:UA786468 KC786468:KE786468 AN786468:AP786468 WWO720932:WWQ720932 WMS720932:WMU720932 WCW720932:WCY720932 VTA720932:VTC720932 VJE720932:VJG720932 UZI720932:UZK720932 UPM720932:UPO720932 UFQ720932:UFS720932 TVU720932:TVW720932 TLY720932:TMA720932 TCC720932:TCE720932 SSG720932:SSI720932 SIK720932:SIM720932 RYO720932:RYQ720932 ROS720932:ROU720932 REW720932:REY720932 QVA720932:QVC720932 QLE720932:QLG720932 QBI720932:QBK720932 PRM720932:PRO720932 PHQ720932:PHS720932 OXU720932:OXW720932 ONY720932:OOA720932 OEC720932:OEE720932 NUG720932:NUI720932 NKK720932:NKM720932 NAO720932:NAQ720932 MQS720932:MQU720932 MGW720932:MGY720932 LXA720932:LXC720932 LNE720932:LNG720932 LDI720932:LDK720932 KTM720932:KTO720932 KJQ720932:KJS720932 JZU720932:JZW720932 JPY720932:JQA720932 JGC720932:JGE720932 IWG720932:IWI720932 IMK720932:IMM720932 ICO720932:ICQ720932 HSS720932:HSU720932 HIW720932:HIY720932 GZA720932:GZC720932 GPE720932:GPG720932 GFI720932:GFK720932 FVM720932:FVO720932 FLQ720932:FLS720932 FBU720932:FBW720932 ERY720932:ESA720932 EIC720932:EIE720932 DYG720932:DYI720932 DOK720932:DOM720932 DEO720932:DEQ720932 CUS720932:CUU720932 CKW720932:CKY720932 CBA720932:CBC720932 BRE720932:BRG720932 BHI720932:BHK720932 AXM720932:AXO720932 ANQ720932:ANS720932 ADU720932:ADW720932 TY720932:UA720932 KC720932:KE720932 AN720932:AP720932 WWO655396:WWQ655396 WMS655396:WMU655396 WCW655396:WCY655396 VTA655396:VTC655396 VJE655396:VJG655396 UZI655396:UZK655396 UPM655396:UPO655396 UFQ655396:UFS655396 TVU655396:TVW655396 TLY655396:TMA655396 TCC655396:TCE655396 SSG655396:SSI655396 SIK655396:SIM655396 RYO655396:RYQ655396 ROS655396:ROU655396 REW655396:REY655396 QVA655396:QVC655396 QLE655396:QLG655396 QBI655396:QBK655396 PRM655396:PRO655396 PHQ655396:PHS655396 OXU655396:OXW655396 ONY655396:OOA655396 OEC655396:OEE655396 NUG655396:NUI655396 NKK655396:NKM655396 NAO655396:NAQ655396 MQS655396:MQU655396 MGW655396:MGY655396 LXA655396:LXC655396 LNE655396:LNG655396 LDI655396:LDK655396 KTM655396:KTO655396 KJQ655396:KJS655396 JZU655396:JZW655396 JPY655396:JQA655396 JGC655396:JGE655396 IWG655396:IWI655396 IMK655396:IMM655396 ICO655396:ICQ655396 HSS655396:HSU655396 HIW655396:HIY655396 GZA655396:GZC655396 GPE655396:GPG655396 GFI655396:GFK655396 FVM655396:FVO655396 FLQ655396:FLS655396 FBU655396:FBW655396 ERY655396:ESA655396 EIC655396:EIE655396 DYG655396:DYI655396 DOK655396:DOM655396 DEO655396:DEQ655396 CUS655396:CUU655396 CKW655396:CKY655396 CBA655396:CBC655396 BRE655396:BRG655396 BHI655396:BHK655396 AXM655396:AXO655396 ANQ655396:ANS655396 ADU655396:ADW655396 TY655396:UA655396 KC655396:KE655396 AN655396:AP655396 WWO589860:WWQ589860 WMS589860:WMU589860 WCW589860:WCY589860 VTA589860:VTC589860 VJE589860:VJG589860 UZI589860:UZK589860 UPM589860:UPO589860 UFQ589860:UFS589860 TVU589860:TVW589860 TLY589860:TMA589860 TCC589860:TCE589860 SSG589860:SSI589860 SIK589860:SIM589860 RYO589860:RYQ589860 ROS589860:ROU589860 REW589860:REY589860 QVA589860:QVC589860 QLE589860:QLG589860 QBI589860:QBK589860 PRM589860:PRO589860 PHQ589860:PHS589860 OXU589860:OXW589860 ONY589860:OOA589860 OEC589860:OEE589860 NUG589860:NUI589860 NKK589860:NKM589860 NAO589860:NAQ589860 MQS589860:MQU589860 MGW589860:MGY589860 LXA589860:LXC589860 LNE589860:LNG589860 LDI589860:LDK589860 KTM589860:KTO589860 KJQ589860:KJS589860 JZU589860:JZW589860 JPY589860:JQA589860 JGC589860:JGE589860 IWG589860:IWI589860 IMK589860:IMM589860 ICO589860:ICQ589860 HSS589860:HSU589860 HIW589860:HIY589860 GZA589860:GZC589860 GPE589860:GPG589860 GFI589860:GFK589860 FVM589860:FVO589860 FLQ589860:FLS589860 FBU589860:FBW589860 ERY589860:ESA589860 EIC589860:EIE589860 DYG589860:DYI589860 DOK589860:DOM589860 DEO589860:DEQ589860 CUS589860:CUU589860 CKW589860:CKY589860 CBA589860:CBC589860 BRE589860:BRG589860 BHI589860:BHK589860 AXM589860:AXO589860 ANQ589860:ANS589860 ADU589860:ADW589860 TY589860:UA589860 KC589860:KE589860 AN589860:AP589860 WWO524324:WWQ524324 WMS524324:WMU524324 WCW524324:WCY524324 VTA524324:VTC524324 VJE524324:VJG524324 UZI524324:UZK524324 UPM524324:UPO524324 UFQ524324:UFS524324 TVU524324:TVW524324 TLY524324:TMA524324 TCC524324:TCE524324 SSG524324:SSI524324 SIK524324:SIM524324 RYO524324:RYQ524324 ROS524324:ROU524324 REW524324:REY524324 QVA524324:QVC524324 QLE524324:QLG524324 QBI524324:QBK524324 PRM524324:PRO524324 PHQ524324:PHS524324 OXU524324:OXW524324 ONY524324:OOA524324 OEC524324:OEE524324 NUG524324:NUI524324 NKK524324:NKM524324 NAO524324:NAQ524324 MQS524324:MQU524324 MGW524324:MGY524324 LXA524324:LXC524324 LNE524324:LNG524324 LDI524324:LDK524324 KTM524324:KTO524324 KJQ524324:KJS524324 JZU524324:JZW524324 JPY524324:JQA524324 JGC524324:JGE524324 IWG524324:IWI524324 IMK524324:IMM524324 ICO524324:ICQ524324 HSS524324:HSU524324 HIW524324:HIY524324 GZA524324:GZC524324 GPE524324:GPG524324 GFI524324:GFK524324 FVM524324:FVO524324 FLQ524324:FLS524324 FBU524324:FBW524324 ERY524324:ESA524324 EIC524324:EIE524324 DYG524324:DYI524324 DOK524324:DOM524324 DEO524324:DEQ524324 CUS524324:CUU524324 CKW524324:CKY524324 CBA524324:CBC524324 BRE524324:BRG524324 BHI524324:BHK524324 AXM524324:AXO524324 ANQ524324:ANS524324 ADU524324:ADW524324 TY524324:UA524324 KC524324:KE524324 AN524324:AP524324 WWO458788:WWQ458788 WMS458788:WMU458788 WCW458788:WCY458788 VTA458788:VTC458788 VJE458788:VJG458788 UZI458788:UZK458788 UPM458788:UPO458788 UFQ458788:UFS458788 TVU458788:TVW458788 TLY458788:TMA458788 TCC458788:TCE458788 SSG458788:SSI458788 SIK458788:SIM458788 RYO458788:RYQ458788 ROS458788:ROU458788 REW458788:REY458788 QVA458788:QVC458788 QLE458788:QLG458788 QBI458788:QBK458788 PRM458788:PRO458788 PHQ458788:PHS458788 OXU458788:OXW458788 ONY458788:OOA458788 OEC458788:OEE458788 NUG458788:NUI458788 NKK458788:NKM458788 NAO458788:NAQ458788 MQS458788:MQU458788 MGW458788:MGY458788 LXA458788:LXC458788 LNE458788:LNG458788 LDI458788:LDK458788 KTM458788:KTO458788 KJQ458788:KJS458788 JZU458788:JZW458788 JPY458788:JQA458788 JGC458788:JGE458788 IWG458788:IWI458788 IMK458788:IMM458788 ICO458788:ICQ458788 HSS458788:HSU458788 HIW458788:HIY458788 GZA458788:GZC458788 GPE458788:GPG458788 GFI458788:GFK458788 FVM458788:FVO458788 FLQ458788:FLS458788 FBU458788:FBW458788 ERY458788:ESA458788 EIC458788:EIE458788 DYG458788:DYI458788 DOK458788:DOM458788 DEO458788:DEQ458788 CUS458788:CUU458788 CKW458788:CKY458788 CBA458788:CBC458788 BRE458788:BRG458788 BHI458788:BHK458788 AXM458788:AXO458788 ANQ458788:ANS458788 ADU458788:ADW458788 TY458788:UA458788 KC458788:KE458788 AN458788:AP458788 WWO393252:WWQ393252 WMS393252:WMU393252 WCW393252:WCY393252 VTA393252:VTC393252 VJE393252:VJG393252 UZI393252:UZK393252 UPM393252:UPO393252 UFQ393252:UFS393252 TVU393252:TVW393252 TLY393252:TMA393252 TCC393252:TCE393252 SSG393252:SSI393252 SIK393252:SIM393252 RYO393252:RYQ393252 ROS393252:ROU393252 REW393252:REY393252 QVA393252:QVC393252 QLE393252:QLG393252 QBI393252:QBK393252 PRM393252:PRO393252 PHQ393252:PHS393252 OXU393252:OXW393252 ONY393252:OOA393252 OEC393252:OEE393252 NUG393252:NUI393252 NKK393252:NKM393252 NAO393252:NAQ393252 MQS393252:MQU393252 MGW393252:MGY393252 LXA393252:LXC393252 LNE393252:LNG393252 LDI393252:LDK393252 KTM393252:KTO393252 KJQ393252:KJS393252 JZU393252:JZW393252 JPY393252:JQA393252 JGC393252:JGE393252 IWG393252:IWI393252 IMK393252:IMM393252 ICO393252:ICQ393252 HSS393252:HSU393252 HIW393252:HIY393252 GZA393252:GZC393252 GPE393252:GPG393252 GFI393252:GFK393252 FVM393252:FVO393252 FLQ393252:FLS393252 FBU393252:FBW393252 ERY393252:ESA393252 EIC393252:EIE393252 DYG393252:DYI393252 DOK393252:DOM393252 DEO393252:DEQ393252 CUS393252:CUU393252 CKW393252:CKY393252 CBA393252:CBC393252 BRE393252:BRG393252 BHI393252:BHK393252 AXM393252:AXO393252 ANQ393252:ANS393252 ADU393252:ADW393252 TY393252:UA393252 KC393252:KE393252 AN393252:AP393252 WWO327716:WWQ327716 WMS327716:WMU327716 WCW327716:WCY327716 VTA327716:VTC327716 VJE327716:VJG327716 UZI327716:UZK327716 UPM327716:UPO327716 UFQ327716:UFS327716 TVU327716:TVW327716 TLY327716:TMA327716 TCC327716:TCE327716 SSG327716:SSI327716 SIK327716:SIM327716 RYO327716:RYQ327716 ROS327716:ROU327716 REW327716:REY327716 QVA327716:QVC327716 QLE327716:QLG327716 QBI327716:QBK327716 PRM327716:PRO327716 PHQ327716:PHS327716 OXU327716:OXW327716 ONY327716:OOA327716 OEC327716:OEE327716 NUG327716:NUI327716 NKK327716:NKM327716 NAO327716:NAQ327716 MQS327716:MQU327716 MGW327716:MGY327716 LXA327716:LXC327716 LNE327716:LNG327716 LDI327716:LDK327716 KTM327716:KTO327716 KJQ327716:KJS327716 JZU327716:JZW327716 JPY327716:JQA327716 JGC327716:JGE327716 IWG327716:IWI327716 IMK327716:IMM327716 ICO327716:ICQ327716 HSS327716:HSU327716 HIW327716:HIY327716 GZA327716:GZC327716 GPE327716:GPG327716 GFI327716:GFK327716 FVM327716:FVO327716 FLQ327716:FLS327716 FBU327716:FBW327716 ERY327716:ESA327716 EIC327716:EIE327716 DYG327716:DYI327716 DOK327716:DOM327716 DEO327716:DEQ327716 CUS327716:CUU327716 CKW327716:CKY327716 CBA327716:CBC327716 BRE327716:BRG327716 BHI327716:BHK327716 AXM327716:AXO327716 ANQ327716:ANS327716 ADU327716:ADW327716 TY327716:UA327716 KC327716:KE327716 AN327716:AP327716 WWO262180:WWQ262180 WMS262180:WMU262180 WCW262180:WCY262180 VTA262180:VTC262180 VJE262180:VJG262180 UZI262180:UZK262180 UPM262180:UPO262180 UFQ262180:UFS262180 TVU262180:TVW262180 TLY262180:TMA262180 TCC262180:TCE262180 SSG262180:SSI262180 SIK262180:SIM262180 RYO262180:RYQ262180 ROS262180:ROU262180 REW262180:REY262180 QVA262180:QVC262180 QLE262180:QLG262180 QBI262180:QBK262180 PRM262180:PRO262180 PHQ262180:PHS262180 OXU262180:OXW262180 ONY262180:OOA262180 OEC262180:OEE262180 NUG262180:NUI262180 NKK262180:NKM262180 NAO262180:NAQ262180 MQS262180:MQU262180 MGW262180:MGY262180 LXA262180:LXC262180 LNE262180:LNG262180 LDI262180:LDK262180 KTM262180:KTO262180 KJQ262180:KJS262180 JZU262180:JZW262180 JPY262180:JQA262180 JGC262180:JGE262180 IWG262180:IWI262180 IMK262180:IMM262180 ICO262180:ICQ262180 HSS262180:HSU262180 HIW262180:HIY262180 GZA262180:GZC262180 GPE262180:GPG262180 GFI262180:GFK262180 FVM262180:FVO262180 FLQ262180:FLS262180 FBU262180:FBW262180 ERY262180:ESA262180 EIC262180:EIE262180 DYG262180:DYI262180 DOK262180:DOM262180 DEO262180:DEQ262180 CUS262180:CUU262180 CKW262180:CKY262180 CBA262180:CBC262180 BRE262180:BRG262180 BHI262180:BHK262180 AXM262180:AXO262180 ANQ262180:ANS262180 ADU262180:ADW262180 TY262180:UA262180 KC262180:KE262180 AN262180:AP262180 WWO196644:WWQ196644 WMS196644:WMU196644 WCW196644:WCY196644 VTA196644:VTC196644 VJE196644:VJG196644 UZI196644:UZK196644 UPM196644:UPO196644 UFQ196644:UFS196644 TVU196644:TVW196644 TLY196644:TMA196644 TCC196644:TCE196644 SSG196644:SSI196644 SIK196644:SIM196644 RYO196644:RYQ196644 ROS196644:ROU196644 REW196644:REY196644 QVA196644:QVC196644 QLE196644:QLG196644 QBI196644:QBK196644 PRM196644:PRO196644 PHQ196644:PHS196644 OXU196644:OXW196644 ONY196644:OOA196644 OEC196644:OEE196644 NUG196644:NUI196644 NKK196644:NKM196644 NAO196644:NAQ196644 MQS196644:MQU196644 MGW196644:MGY196644 LXA196644:LXC196644 LNE196644:LNG196644 LDI196644:LDK196644 KTM196644:KTO196644 KJQ196644:KJS196644 JZU196644:JZW196644 JPY196644:JQA196644 JGC196644:JGE196644 IWG196644:IWI196644 IMK196644:IMM196644 ICO196644:ICQ196644 HSS196644:HSU196644 HIW196644:HIY196644 GZA196644:GZC196644 GPE196644:GPG196644 GFI196644:GFK196644 FVM196644:FVO196644 FLQ196644:FLS196644 FBU196644:FBW196644 ERY196644:ESA196644 EIC196644:EIE196644 DYG196644:DYI196644 DOK196644:DOM196644 DEO196644:DEQ196644 CUS196644:CUU196644 CKW196644:CKY196644 CBA196644:CBC196644 BRE196644:BRG196644 BHI196644:BHK196644 AXM196644:AXO196644 ANQ196644:ANS196644 ADU196644:ADW196644 TY196644:UA196644 KC196644:KE196644 AN196644:AP196644 WWO131108:WWQ131108 WMS131108:WMU131108 WCW131108:WCY131108 VTA131108:VTC131108 VJE131108:VJG131108 UZI131108:UZK131108 UPM131108:UPO131108 UFQ131108:UFS131108 TVU131108:TVW131108 TLY131108:TMA131108 TCC131108:TCE131108 SSG131108:SSI131108 SIK131108:SIM131108 RYO131108:RYQ131108 ROS131108:ROU131108 REW131108:REY131108 QVA131108:QVC131108 QLE131108:QLG131108 QBI131108:QBK131108 PRM131108:PRO131108 PHQ131108:PHS131108 OXU131108:OXW131108 ONY131108:OOA131108 OEC131108:OEE131108 NUG131108:NUI131108 NKK131108:NKM131108 NAO131108:NAQ131108 MQS131108:MQU131108 MGW131108:MGY131108 LXA131108:LXC131108 LNE131108:LNG131108 LDI131108:LDK131108 KTM131108:KTO131108 KJQ131108:KJS131108 JZU131108:JZW131108 JPY131108:JQA131108 JGC131108:JGE131108 IWG131108:IWI131108 IMK131108:IMM131108 ICO131108:ICQ131108 HSS131108:HSU131108 HIW131108:HIY131108 GZA131108:GZC131108 GPE131108:GPG131108 GFI131108:GFK131108 FVM131108:FVO131108 FLQ131108:FLS131108 FBU131108:FBW131108 ERY131108:ESA131108 EIC131108:EIE131108 DYG131108:DYI131108 DOK131108:DOM131108 DEO131108:DEQ131108 CUS131108:CUU131108 CKW131108:CKY131108 CBA131108:CBC131108 BRE131108:BRG131108 BHI131108:BHK131108 AXM131108:AXO131108 ANQ131108:ANS131108 ADU131108:ADW131108 TY131108:UA131108 KC131108:KE131108 AN131108:AP131108 WWO65572:WWQ65572 WMS65572:WMU65572 WCW65572:WCY65572 VTA65572:VTC65572 VJE65572:VJG65572 UZI65572:UZK65572 UPM65572:UPO65572 UFQ65572:UFS65572 TVU65572:TVW65572 TLY65572:TMA65572 TCC65572:TCE65572 SSG65572:SSI65572 SIK65572:SIM65572 RYO65572:RYQ65572 ROS65572:ROU65572 REW65572:REY65572 QVA65572:QVC65572 QLE65572:QLG65572 QBI65572:QBK65572 PRM65572:PRO65572 PHQ65572:PHS65572 OXU65572:OXW65572 ONY65572:OOA65572 OEC65572:OEE65572 NUG65572:NUI65572 NKK65572:NKM65572 NAO65572:NAQ65572 MQS65572:MQU65572 MGW65572:MGY65572 LXA65572:LXC65572 LNE65572:LNG65572 LDI65572:LDK65572 KTM65572:KTO65572 KJQ65572:KJS65572 JZU65572:JZW65572 JPY65572:JQA65572 JGC65572:JGE65572 IWG65572:IWI65572 IMK65572:IMM65572 ICO65572:ICQ65572 HSS65572:HSU65572 HIW65572:HIY65572 GZA65572:GZC65572 GPE65572:GPG65572 GFI65572:GFK65572 FVM65572:FVO65572 FLQ65572:FLS65572 FBU65572:FBW65572 ERY65572:ESA65572 EIC65572:EIE65572 DYG65572:DYI65572 DOK65572:DOM65572 DEO65572:DEQ65572 CUS65572:CUU65572 CKW65572:CKY65572 CBA65572:CBC65572 BRE65572:BRG65572 BHI65572:BHK65572 AXM65572:AXO65572 ANQ65572:ANS65572 ADU65572:ADW65572 TY65572:UA65572 KC65572:KE65572 AN65572:AP65572 WWO36:WWQ36 WMS36:WMU36 WCW36:WCY36 VTA36:VTC36 VJE36:VJG36 UZI36:UZK36 UPM36:UPO36 UFQ36:UFS36 TVU36:TVW36 TLY36:TMA36 TCC36:TCE36 SSG36:SSI36 SIK36:SIM36 RYO36:RYQ36 ROS36:ROU36 REW36:REY36 QVA36:QVC36 QLE36:QLG36 QBI36:QBK36 PRM36:PRO36 PHQ36:PHS36 OXU36:OXW36 ONY36:OOA36 OEC36:OEE36 NUG36:NUI36 NKK36:NKM36 NAO36:NAQ36 MQS36:MQU36 MGW36:MGY36 LXA36:LXC36 LNE36:LNG36 LDI36:LDK36 KTM36:KTO36 KJQ36:KJS36 JZU36:JZW36 JPY36:JQA36 JGC36:JGE36 IWG36:IWI36 IMK36:IMM36 ICO36:ICQ36 HSS36:HSU36 HIW36:HIY36 GZA36:GZC36 GPE36:GPG36 GFI36:GFK36 FVM36:FVO36 FLQ36:FLS36 FBU36:FBW36 ERY36:ESA36 EIC36:EIE36 DYG36:DYI36 DOK36:DOM36 DEO36:DEQ36 CUS36:CUU36 CKW36:CKY36 CBA36:CBC36 BRE36:BRG36 BHI36:BHK36 AXM36:AXO36 ANQ36:ANS36 ADU36:ADW36 TY36:UA36 KC36:KE36">
      <formula1>$AQ$45</formula1>
    </dataValidation>
  </dataValidations>
  <printOptions horizontalCentered="1" verticalCentered="1"/>
  <pageMargins left="0.79185039370078736" right="0.19685039370078741" top="0.55000000000000004" bottom="1.5" header="0" footer="0"/>
  <pageSetup paperSize="9" scale="34" fitToHeight="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27"/>
  <sheetViews>
    <sheetView showGridLines="0" topLeftCell="BH10" workbookViewId="0">
      <selection activeCell="BM12" sqref="BM12"/>
    </sheetView>
  </sheetViews>
  <sheetFormatPr baseColWidth="10" defaultColWidth="11.42578125" defaultRowHeight="12.75"/>
  <cols>
    <col min="1" max="1" width="32.140625" style="264" customWidth="1"/>
    <col min="2" max="2" width="10.85546875" style="264" customWidth="1"/>
    <col min="3" max="3" width="40" style="264" customWidth="1"/>
    <col min="4" max="7" width="11.42578125" style="264"/>
    <col min="8" max="8" width="19.7109375" style="264" customWidth="1"/>
    <col min="9" max="11" width="11.42578125" style="264"/>
    <col min="12" max="59" width="0" style="264" hidden="1" customWidth="1"/>
    <col min="60" max="16384" width="11.42578125" style="264"/>
  </cols>
  <sheetData>
    <row r="2" spans="1:64" ht="12.75" customHeight="1">
      <c r="A2" s="273"/>
      <c r="B2" s="273"/>
      <c r="C2" s="273"/>
      <c r="H2" s="274" t="s">
        <v>1513</v>
      </c>
      <c r="BA2" s="152"/>
      <c r="BB2" s="152"/>
      <c r="BC2" s="152"/>
      <c r="BD2" s="152"/>
    </row>
    <row r="3" spans="1:64">
      <c r="A3" s="273"/>
      <c r="B3" s="273"/>
      <c r="C3" s="273"/>
      <c r="G3" s="542" t="s">
        <v>1514</v>
      </c>
      <c r="H3" s="542"/>
      <c r="I3" s="542"/>
      <c r="AZ3" s="152"/>
      <c r="BA3" s="152"/>
      <c r="BB3" s="152"/>
      <c r="BC3" s="152"/>
      <c r="BD3" s="152"/>
    </row>
    <row r="4" spans="1:64" s="2" customFormat="1" ht="15" customHeight="1">
      <c r="A4" s="544"/>
      <c r="B4" s="544"/>
      <c r="C4" s="547"/>
      <c r="D4" s="1"/>
      <c r="E4" s="1"/>
      <c r="F4" s="900" t="s">
        <v>0</v>
      </c>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153"/>
      <c r="BB4" s="153"/>
      <c r="BC4" s="153"/>
      <c r="BD4" s="153"/>
      <c r="BE4" s="153"/>
      <c r="BF4" s="153"/>
      <c r="BG4" s="153"/>
      <c r="BH4" s="153"/>
      <c r="BI4" s="153"/>
      <c r="BJ4" s="153"/>
      <c r="BK4" s="153"/>
      <c r="BL4" s="153"/>
    </row>
    <row r="5" spans="1:64" s="2" customFormat="1" ht="15" customHeight="1">
      <c r="A5" s="544"/>
      <c r="B5" s="544"/>
      <c r="C5" s="547"/>
      <c r="D5" s="1"/>
      <c r="E5" s="1"/>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3"/>
      <c r="BB5" s="153"/>
      <c r="BC5" s="153"/>
      <c r="BD5" s="153"/>
      <c r="BE5" s="153"/>
      <c r="BF5" s="153"/>
      <c r="BG5" s="153"/>
      <c r="BH5" s="153"/>
      <c r="BI5" s="153"/>
      <c r="BJ5" s="153"/>
      <c r="BK5" s="153"/>
      <c r="BL5" s="153"/>
    </row>
    <row r="6" spans="1:64" s="2" customFormat="1">
      <c r="A6" s="547"/>
      <c r="B6" s="547"/>
      <c r="C6" s="547"/>
      <c r="D6" s="1"/>
      <c r="E6" s="552" t="s">
        <v>1</v>
      </c>
      <c r="F6" s="553"/>
      <c r="G6" s="554"/>
      <c r="H6" s="901" t="s">
        <v>1790</v>
      </c>
      <c r="I6" s="901"/>
      <c r="J6" s="901"/>
      <c r="K6" s="552" t="s">
        <v>1515</v>
      </c>
      <c r="L6" s="553"/>
      <c r="M6" s="553"/>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c r="AU6" s="553"/>
      <c r="AV6" s="553"/>
      <c r="AW6" s="553"/>
      <c r="AX6" s="553"/>
      <c r="AY6" s="553"/>
      <c r="AZ6" s="553"/>
      <c r="BA6" s="553"/>
      <c r="BB6" s="554"/>
      <c r="BC6" s="2" t="s">
        <v>1516</v>
      </c>
      <c r="BK6" s="750" t="s">
        <v>1839</v>
      </c>
      <c r="BL6" s="786" t="s">
        <v>1840</v>
      </c>
    </row>
    <row r="7" spans="1:64" s="2" customFormat="1">
      <c r="A7" s="11"/>
      <c r="B7" s="11"/>
      <c r="C7" s="11"/>
      <c r="I7" s="3"/>
      <c r="BK7" s="750"/>
      <c r="BL7" s="786"/>
    </row>
    <row r="8" spans="1:64" s="2" customFormat="1" ht="11.25" customHeight="1">
      <c r="E8" s="555" t="s">
        <v>2</v>
      </c>
      <c r="F8" s="556"/>
      <c r="G8" s="557"/>
      <c r="H8" s="724" t="s">
        <v>1791</v>
      </c>
      <c r="I8" s="724"/>
      <c r="J8" s="724"/>
      <c r="K8" s="555" t="s">
        <v>1517</v>
      </c>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7"/>
      <c r="BC8" s="549" t="s">
        <v>1518</v>
      </c>
      <c r="BD8" s="549"/>
      <c r="BK8" s="750"/>
      <c r="BL8" s="786"/>
    </row>
    <row r="9" spans="1:64" s="2" customFormat="1" ht="11.25">
      <c r="H9" s="724" t="s">
        <v>1792</v>
      </c>
      <c r="I9" s="724"/>
      <c r="J9" s="724"/>
      <c r="BK9" s="750"/>
      <c r="BL9" s="786"/>
    </row>
    <row r="10" spans="1:64" s="2" customFormat="1" ht="11.25" customHeight="1">
      <c r="A10" s="494" t="s">
        <v>4</v>
      </c>
      <c r="B10" s="496" t="s">
        <v>54</v>
      </c>
      <c r="C10" s="494" t="s">
        <v>5</v>
      </c>
      <c r="D10" s="494" t="s">
        <v>6</v>
      </c>
      <c r="E10" s="494"/>
      <c r="F10" s="494"/>
      <c r="G10" s="494"/>
      <c r="H10" s="495" t="s">
        <v>7</v>
      </c>
      <c r="I10" s="494" t="s">
        <v>8</v>
      </c>
      <c r="J10" s="494" t="s">
        <v>9</v>
      </c>
      <c r="K10" s="494" t="s">
        <v>10</v>
      </c>
      <c r="L10" s="493" t="s">
        <v>58</v>
      </c>
      <c r="M10" s="493"/>
      <c r="N10" s="493"/>
      <c r="O10" s="493"/>
      <c r="P10" s="493" t="s">
        <v>59</v>
      </c>
      <c r="Q10" s="493"/>
      <c r="R10" s="493"/>
      <c r="S10" s="493"/>
      <c r="T10" s="493" t="s">
        <v>60</v>
      </c>
      <c r="U10" s="493"/>
      <c r="V10" s="493"/>
      <c r="W10" s="493"/>
      <c r="X10" s="493" t="s">
        <v>61</v>
      </c>
      <c r="Y10" s="493"/>
      <c r="Z10" s="493"/>
      <c r="AA10" s="493"/>
      <c r="AB10" s="493" t="s">
        <v>62</v>
      </c>
      <c r="AC10" s="493"/>
      <c r="AD10" s="493"/>
      <c r="AE10" s="493"/>
      <c r="AF10" s="493" t="s">
        <v>63</v>
      </c>
      <c r="AG10" s="493"/>
      <c r="AH10" s="493"/>
      <c r="AI10" s="493"/>
      <c r="AJ10" s="493" t="s">
        <v>64</v>
      </c>
      <c r="AK10" s="493"/>
      <c r="AL10" s="493"/>
      <c r="AM10" s="493"/>
      <c r="AN10" s="493" t="s">
        <v>11</v>
      </c>
      <c r="AO10" s="493"/>
      <c r="AP10" s="493"/>
      <c r="AQ10" s="493"/>
      <c r="AR10" s="493" t="s">
        <v>12</v>
      </c>
      <c r="AS10" s="493"/>
      <c r="AT10" s="493"/>
      <c r="AU10" s="493"/>
      <c r="AV10" s="493" t="s">
        <v>13</v>
      </c>
      <c r="AW10" s="493"/>
      <c r="AX10" s="493"/>
      <c r="AY10" s="493"/>
      <c r="AZ10" s="493" t="s">
        <v>14</v>
      </c>
      <c r="BA10" s="493"/>
      <c r="BB10" s="493"/>
      <c r="BC10" s="493"/>
      <c r="BD10" s="493" t="s">
        <v>15</v>
      </c>
      <c r="BE10" s="493"/>
      <c r="BF10" s="493"/>
      <c r="BG10" s="493"/>
      <c r="BH10" s="498" t="s">
        <v>16</v>
      </c>
      <c r="BI10" s="480" t="s">
        <v>17</v>
      </c>
      <c r="BJ10" s="528" t="s">
        <v>26</v>
      </c>
      <c r="BK10" s="496" t="s">
        <v>1843</v>
      </c>
      <c r="BL10" s="496" t="s">
        <v>1842</v>
      </c>
    </row>
    <row r="11" spans="1:64" s="2" customFormat="1" ht="11.25">
      <c r="A11" s="494"/>
      <c r="B11" s="497"/>
      <c r="C11" s="494"/>
      <c r="D11" s="266" t="s">
        <v>18</v>
      </c>
      <c r="E11" s="266" t="s">
        <v>19</v>
      </c>
      <c r="F11" s="266" t="s">
        <v>20</v>
      </c>
      <c r="G11" s="266" t="s">
        <v>21</v>
      </c>
      <c r="H11" s="495"/>
      <c r="I11" s="494"/>
      <c r="J11" s="494"/>
      <c r="K11" s="494"/>
      <c r="L11" s="266" t="s">
        <v>22</v>
      </c>
      <c r="M11" s="266" t="s">
        <v>23</v>
      </c>
      <c r="N11" s="266" t="s">
        <v>24</v>
      </c>
      <c r="O11" s="266" t="s">
        <v>25</v>
      </c>
      <c r="P11" s="266" t="s">
        <v>22</v>
      </c>
      <c r="Q11" s="266" t="s">
        <v>23</v>
      </c>
      <c r="R11" s="266" t="s">
        <v>24</v>
      </c>
      <c r="S11" s="266" t="s">
        <v>25</v>
      </c>
      <c r="T11" s="266" t="s">
        <v>22</v>
      </c>
      <c r="U11" s="266" t="s">
        <v>23</v>
      </c>
      <c r="V11" s="266" t="s">
        <v>24</v>
      </c>
      <c r="W11" s="266" t="s">
        <v>25</v>
      </c>
      <c r="X11" s="266" t="s">
        <v>22</v>
      </c>
      <c r="Y11" s="266" t="s">
        <v>23</v>
      </c>
      <c r="Z11" s="266" t="s">
        <v>24</v>
      </c>
      <c r="AA11" s="266" t="s">
        <v>25</v>
      </c>
      <c r="AB11" s="266" t="s">
        <v>22</v>
      </c>
      <c r="AC11" s="266" t="s">
        <v>23</v>
      </c>
      <c r="AD11" s="266" t="s">
        <v>24</v>
      </c>
      <c r="AE11" s="266" t="s">
        <v>25</v>
      </c>
      <c r="AF11" s="266" t="s">
        <v>22</v>
      </c>
      <c r="AG11" s="266" t="s">
        <v>23</v>
      </c>
      <c r="AH11" s="266" t="s">
        <v>24</v>
      </c>
      <c r="AI11" s="266" t="s">
        <v>25</v>
      </c>
      <c r="AJ11" s="266" t="s">
        <v>22</v>
      </c>
      <c r="AK11" s="266" t="s">
        <v>23</v>
      </c>
      <c r="AL11" s="266" t="s">
        <v>24</v>
      </c>
      <c r="AM11" s="266" t="s">
        <v>25</v>
      </c>
      <c r="AN11" s="266" t="s">
        <v>22</v>
      </c>
      <c r="AO11" s="266" t="s">
        <v>23</v>
      </c>
      <c r="AP11" s="266" t="s">
        <v>24</v>
      </c>
      <c r="AQ11" s="266" t="s">
        <v>25</v>
      </c>
      <c r="AR11" s="266" t="s">
        <v>22</v>
      </c>
      <c r="AS11" s="266" t="s">
        <v>23</v>
      </c>
      <c r="AT11" s="266" t="s">
        <v>24</v>
      </c>
      <c r="AU11" s="266" t="s">
        <v>25</v>
      </c>
      <c r="AV11" s="266" t="s">
        <v>22</v>
      </c>
      <c r="AW11" s="266" t="s">
        <v>23</v>
      </c>
      <c r="AX11" s="266" t="s">
        <v>24</v>
      </c>
      <c r="AY11" s="266" t="s">
        <v>25</v>
      </c>
      <c r="AZ11" s="266" t="s">
        <v>22</v>
      </c>
      <c r="BA11" s="266" t="s">
        <v>23</v>
      </c>
      <c r="BB11" s="266" t="s">
        <v>24</v>
      </c>
      <c r="BC11" s="266" t="s">
        <v>25</v>
      </c>
      <c r="BD11" s="266" t="s">
        <v>22</v>
      </c>
      <c r="BE11" s="266" t="s">
        <v>23</v>
      </c>
      <c r="BF11" s="266" t="s">
        <v>24</v>
      </c>
      <c r="BG11" s="266" t="s">
        <v>25</v>
      </c>
      <c r="BH11" s="498"/>
      <c r="BI11" s="481"/>
      <c r="BJ11" s="529"/>
      <c r="BK11" s="497"/>
      <c r="BL11" s="497"/>
    </row>
    <row r="12" spans="1:64" s="2" customFormat="1" ht="102">
      <c r="A12" s="275" t="s">
        <v>777</v>
      </c>
      <c r="B12" s="276"/>
      <c r="C12" s="57" t="s">
        <v>1793</v>
      </c>
      <c r="D12" s="266">
        <v>5</v>
      </c>
      <c r="E12" s="266">
        <v>2</v>
      </c>
      <c r="F12" s="266">
        <v>3</v>
      </c>
      <c r="G12" s="270">
        <f t="shared" ref="G12:G27" si="0">+D12*E12*F12</f>
        <v>30</v>
      </c>
      <c r="H12" s="277" t="s">
        <v>1794</v>
      </c>
      <c r="I12" s="269" t="s">
        <v>812</v>
      </c>
      <c r="J12" s="278" t="s">
        <v>1539</v>
      </c>
      <c r="K12" s="279" t="s">
        <v>1791</v>
      </c>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8"/>
      <c r="BA12" s="268"/>
      <c r="BB12" s="268"/>
      <c r="BC12" s="268"/>
      <c r="BD12" s="268"/>
      <c r="BE12" s="268"/>
      <c r="BF12" s="268"/>
      <c r="BG12" s="268"/>
      <c r="BH12" s="262"/>
      <c r="BI12" s="261" t="s">
        <v>1795</v>
      </c>
      <c r="BJ12" s="267" t="s">
        <v>28</v>
      </c>
      <c r="BK12" s="92"/>
      <c r="BL12" s="92"/>
    </row>
    <row r="13" spans="1:64" s="2" customFormat="1" ht="123" customHeight="1">
      <c r="A13" s="275" t="s">
        <v>1769</v>
      </c>
      <c r="B13" s="276"/>
      <c r="C13" s="57" t="s">
        <v>779</v>
      </c>
      <c r="D13" s="266">
        <v>5</v>
      </c>
      <c r="E13" s="266">
        <v>2</v>
      </c>
      <c r="F13" s="266">
        <v>3</v>
      </c>
      <c r="G13" s="270">
        <f t="shared" si="0"/>
        <v>30</v>
      </c>
      <c r="H13" s="277" t="s">
        <v>1796</v>
      </c>
      <c r="I13" s="269" t="s">
        <v>812</v>
      </c>
      <c r="J13" s="280" t="s">
        <v>1797</v>
      </c>
      <c r="K13" s="279" t="s">
        <v>1792</v>
      </c>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8"/>
      <c r="BA13" s="268"/>
      <c r="BB13" s="268"/>
      <c r="BC13" s="268"/>
      <c r="BD13" s="268"/>
      <c r="BE13" s="268"/>
      <c r="BF13" s="268"/>
      <c r="BG13" s="268"/>
      <c r="BH13" s="262"/>
      <c r="BI13" s="261" t="s">
        <v>1798</v>
      </c>
      <c r="BJ13" s="267" t="s">
        <v>28</v>
      </c>
      <c r="BK13" s="92"/>
      <c r="BL13" s="92"/>
    </row>
    <row r="14" spans="1:64" s="2" customFormat="1" ht="177" customHeight="1">
      <c r="A14" s="275" t="s">
        <v>780</v>
      </c>
      <c r="B14" s="276"/>
      <c r="C14" s="57" t="s">
        <v>781</v>
      </c>
      <c r="D14" s="266">
        <v>3</v>
      </c>
      <c r="E14" s="266">
        <v>3</v>
      </c>
      <c r="F14" s="266">
        <v>3</v>
      </c>
      <c r="G14" s="270">
        <f t="shared" si="0"/>
        <v>27</v>
      </c>
      <c r="H14" s="281" t="s">
        <v>1799</v>
      </c>
      <c r="I14" s="269" t="s">
        <v>812</v>
      </c>
      <c r="J14" s="280" t="s">
        <v>1800</v>
      </c>
      <c r="K14" s="279" t="s">
        <v>1792</v>
      </c>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8"/>
      <c r="BA14" s="268"/>
      <c r="BB14" s="268"/>
      <c r="BC14" s="268"/>
      <c r="BD14" s="268"/>
      <c r="BE14" s="268"/>
      <c r="BF14" s="268"/>
      <c r="BG14" s="268"/>
      <c r="BH14" s="262"/>
      <c r="BI14" s="261" t="s">
        <v>1798</v>
      </c>
      <c r="BJ14" s="267" t="s">
        <v>28</v>
      </c>
      <c r="BK14" s="92"/>
      <c r="BL14" s="92"/>
    </row>
    <row r="15" spans="1:64" s="2" customFormat="1" ht="217.5" customHeight="1">
      <c r="A15" s="282" t="s">
        <v>782</v>
      </c>
      <c r="B15" s="276"/>
      <c r="C15" s="57" t="s">
        <v>783</v>
      </c>
      <c r="D15" s="266">
        <v>3</v>
      </c>
      <c r="E15" s="266">
        <v>3</v>
      </c>
      <c r="F15" s="266">
        <v>3</v>
      </c>
      <c r="G15" s="270">
        <f t="shared" si="0"/>
        <v>27</v>
      </c>
      <c r="H15" s="265"/>
      <c r="I15" s="269" t="s">
        <v>812</v>
      </c>
      <c r="J15" s="280" t="s">
        <v>1797</v>
      </c>
      <c r="K15" s="279" t="s">
        <v>1792</v>
      </c>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8"/>
      <c r="BA15" s="268"/>
      <c r="BB15" s="268"/>
      <c r="BC15" s="268"/>
      <c r="BD15" s="268"/>
      <c r="BE15" s="268"/>
      <c r="BF15" s="268"/>
      <c r="BG15" s="268"/>
      <c r="BH15" s="262"/>
      <c r="BI15" s="261" t="s">
        <v>1798</v>
      </c>
      <c r="BJ15" s="267" t="s">
        <v>28</v>
      </c>
      <c r="BK15" s="92"/>
      <c r="BL15" s="92"/>
    </row>
    <row r="16" spans="1:64" s="2" customFormat="1" ht="310.5" customHeight="1">
      <c r="A16" s="282" t="s">
        <v>1801</v>
      </c>
      <c r="B16" s="276"/>
      <c r="C16" s="57" t="s">
        <v>785</v>
      </c>
      <c r="D16" s="266">
        <v>3</v>
      </c>
      <c r="E16" s="266">
        <v>3</v>
      </c>
      <c r="F16" s="266">
        <v>3</v>
      </c>
      <c r="G16" s="270">
        <f t="shared" si="0"/>
        <v>27</v>
      </c>
      <c r="H16" s="281" t="s">
        <v>1802</v>
      </c>
      <c r="I16" s="269" t="s">
        <v>812</v>
      </c>
      <c r="J16" s="280" t="s">
        <v>1539</v>
      </c>
      <c r="K16" s="279" t="s">
        <v>1791</v>
      </c>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8"/>
      <c r="BA16" s="268"/>
      <c r="BB16" s="268"/>
      <c r="BC16" s="268"/>
      <c r="BD16" s="268"/>
      <c r="BE16" s="268"/>
      <c r="BF16" s="268"/>
      <c r="BG16" s="268"/>
      <c r="BH16" s="262"/>
      <c r="BI16" s="261" t="s">
        <v>1798</v>
      </c>
      <c r="BJ16" s="267" t="s">
        <v>28</v>
      </c>
      <c r="BK16" s="92"/>
      <c r="BL16" s="92"/>
    </row>
    <row r="17" spans="1:64" s="2" customFormat="1" ht="188.25" customHeight="1">
      <c r="A17" s="282" t="s">
        <v>786</v>
      </c>
      <c r="B17" s="276"/>
      <c r="C17" s="57" t="s">
        <v>1803</v>
      </c>
      <c r="D17" s="266">
        <v>3</v>
      </c>
      <c r="E17" s="266">
        <v>3</v>
      </c>
      <c r="F17" s="266">
        <v>3</v>
      </c>
      <c r="G17" s="270">
        <f t="shared" si="0"/>
        <v>27</v>
      </c>
      <c r="H17" s="57" t="s">
        <v>1803</v>
      </c>
      <c r="I17" s="269" t="s">
        <v>812</v>
      </c>
      <c r="J17" s="280" t="s">
        <v>1539</v>
      </c>
      <c r="K17" s="279" t="s">
        <v>1791</v>
      </c>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8"/>
      <c r="BA17" s="268"/>
      <c r="BB17" s="268"/>
      <c r="BC17" s="268"/>
      <c r="BD17" s="268"/>
      <c r="BE17" s="268"/>
      <c r="BF17" s="268"/>
      <c r="BG17" s="268"/>
      <c r="BH17" s="262"/>
      <c r="BI17" s="261" t="s">
        <v>1798</v>
      </c>
      <c r="BJ17" s="267" t="s">
        <v>28</v>
      </c>
      <c r="BK17" s="92"/>
      <c r="BL17" s="92"/>
    </row>
    <row r="18" spans="1:64" s="2" customFormat="1" ht="176.25" customHeight="1">
      <c r="A18" s="275" t="s">
        <v>787</v>
      </c>
      <c r="B18" s="276"/>
      <c r="C18" s="57" t="s">
        <v>788</v>
      </c>
      <c r="D18" s="266">
        <v>5</v>
      </c>
      <c r="E18" s="266">
        <v>4</v>
      </c>
      <c r="F18" s="266">
        <v>3</v>
      </c>
      <c r="G18" s="270">
        <f t="shared" si="0"/>
        <v>60</v>
      </c>
      <c r="H18" s="57" t="s">
        <v>1804</v>
      </c>
      <c r="I18" s="269" t="s">
        <v>812</v>
      </c>
      <c r="J18" s="280" t="s">
        <v>1805</v>
      </c>
      <c r="K18" s="279" t="s">
        <v>1806</v>
      </c>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8"/>
      <c r="BA18" s="268"/>
      <c r="BB18" s="268"/>
      <c r="BC18" s="268"/>
      <c r="BD18" s="268"/>
      <c r="BE18" s="268"/>
      <c r="BF18" s="268"/>
      <c r="BG18" s="268"/>
      <c r="BH18" s="262"/>
      <c r="BI18" s="261" t="s">
        <v>1798</v>
      </c>
      <c r="BJ18" s="267" t="s">
        <v>28</v>
      </c>
      <c r="BK18" s="92"/>
      <c r="BL18" s="92"/>
    </row>
    <row r="19" spans="1:64" s="2" customFormat="1" ht="169.5" customHeight="1">
      <c r="A19" s="275" t="s">
        <v>789</v>
      </c>
      <c r="B19" s="283" t="s">
        <v>790</v>
      </c>
      <c r="C19" s="57" t="s">
        <v>791</v>
      </c>
      <c r="D19" s="266">
        <v>5</v>
      </c>
      <c r="E19" s="266">
        <v>2</v>
      </c>
      <c r="F19" s="266">
        <v>3</v>
      </c>
      <c r="G19" s="270">
        <f t="shared" si="0"/>
        <v>30</v>
      </c>
      <c r="H19" s="57" t="s">
        <v>1807</v>
      </c>
      <c r="I19" s="269" t="s">
        <v>812</v>
      </c>
      <c r="J19" s="280" t="s">
        <v>1808</v>
      </c>
      <c r="K19" s="266" t="s">
        <v>1792</v>
      </c>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8"/>
      <c r="BA19" s="268"/>
      <c r="BB19" s="268"/>
      <c r="BC19" s="268"/>
      <c r="BD19" s="268"/>
      <c r="BE19" s="268"/>
      <c r="BF19" s="268"/>
      <c r="BG19" s="268"/>
      <c r="BH19" s="262"/>
      <c r="BI19" s="261" t="s">
        <v>1798</v>
      </c>
      <c r="BJ19" s="267" t="s">
        <v>28</v>
      </c>
      <c r="BK19" s="92"/>
      <c r="BL19" s="92"/>
    </row>
    <row r="20" spans="1:64" s="2" customFormat="1" ht="210.75" customHeight="1">
      <c r="A20" s="282" t="s">
        <v>792</v>
      </c>
      <c r="B20" s="276"/>
      <c r="C20" s="57" t="s">
        <v>793</v>
      </c>
      <c r="D20" s="266">
        <v>3</v>
      </c>
      <c r="E20" s="266">
        <v>3</v>
      </c>
      <c r="F20" s="266">
        <v>3</v>
      </c>
      <c r="G20" s="270">
        <f t="shared" si="0"/>
        <v>27</v>
      </c>
      <c r="H20" s="57" t="s">
        <v>1809</v>
      </c>
      <c r="I20" s="269" t="s">
        <v>812</v>
      </c>
      <c r="J20" s="280" t="s">
        <v>1797</v>
      </c>
      <c r="K20" s="266" t="s">
        <v>1792</v>
      </c>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8"/>
      <c r="BA20" s="268"/>
      <c r="BB20" s="268"/>
      <c r="BC20" s="268"/>
      <c r="BD20" s="268"/>
      <c r="BE20" s="268"/>
      <c r="BF20" s="268"/>
      <c r="BG20" s="268"/>
      <c r="BH20" s="262"/>
      <c r="BI20" s="261" t="s">
        <v>1798</v>
      </c>
      <c r="BJ20" s="267" t="s">
        <v>28</v>
      </c>
      <c r="BK20" s="92"/>
      <c r="BL20" s="92"/>
    </row>
    <row r="21" spans="1:64" s="2" customFormat="1" ht="183.75" customHeight="1">
      <c r="A21" s="282" t="s">
        <v>794</v>
      </c>
      <c r="B21" s="276"/>
      <c r="C21" s="57" t="s">
        <v>795</v>
      </c>
      <c r="D21" s="266">
        <v>3</v>
      </c>
      <c r="E21" s="266">
        <v>3</v>
      </c>
      <c r="F21" s="266">
        <v>3</v>
      </c>
      <c r="G21" s="270">
        <f t="shared" si="0"/>
        <v>27</v>
      </c>
      <c r="H21" s="57" t="s">
        <v>1810</v>
      </c>
      <c r="I21" s="269" t="s">
        <v>812</v>
      </c>
      <c r="J21" s="280" t="s">
        <v>1805</v>
      </c>
      <c r="K21" s="266" t="s">
        <v>1806</v>
      </c>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8"/>
      <c r="BA21" s="268"/>
      <c r="BB21" s="268"/>
      <c r="BC21" s="268"/>
      <c r="BD21" s="268"/>
      <c r="BE21" s="268"/>
      <c r="BF21" s="268"/>
      <c r="BG21" s="268"/>
      <c r="BH21" s="262"/>
      <c r="BI21" s="261" t="s">
        <v>1798</v>
      </c>
      <c r="BJ21" s="267" t="s">
        <v>28</v>
      </c>
      <c r="BK21" s="92"/>
      <c r="BL21" s="92"/>
    </row>
    <row r="22" spans="1:64" s="2" customFormat="1" ht="162" customHeight="1">
      <c r="A22" s="275" t="s">
        <v>796</v>
      </c>
      <c r="B22" s="276"/>
      <c r="C22" s="57" t="s">
        <v>797</v>
      </c>
      <c r="D22" s="266">
        <v>3</v>
      </c>
      <c r="E22" s="266">
        <v>3</v>
      </c>
      <c r="F22" s="266">
        <v>3</v>
      </c>
      <c r="G22" s="270">
        <f t="shared" si="0"/>
        <v>27</v>
      </c>
      <c r="H22" s="57" t="s">
        <v>1811</v>
      </c>
      <c r="I22" s="269" t="s">
        <v>812</v>
      </c>
      <c r="J22" s="280" t="s">
        <v>1797</v>
      </c>
      <c r="K22" s="266" t="s">
        <v>1792</v>
      </c>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8"/>
      <c r="BA22" s="268"/>
      <c r="BB22" s="268"/>
      <c r="BC22" s="268"/>
      <c r="BD22" s="268"/>
      <c r="BE22" s="268"/>
      <c r="BF22" s="268"/>
      <c r="BG22" s="268"/>
      <c r="BH22" s="262"/>
      <c r="BI22" s="261" t="s">
        <v>1798</v>
      </c>
      <c r="BJ22" s="267" t="s">
        <v>28</v>
      </c>
      <c r="BK22" s="92"/>
      <c r="BL22" s="92"/>
    </row>
    <row r="23" spans="1:64" s="2" customFormat="1" ht="160.5" customHeight="1">
      <c r="A23" s="275" t="s">
        <v>798</v>
      </c>
      <c r="B23" s="276"/>
      <c r="C23" s="57" t="s">
        <v>799</v>
      </c>
      <c r="D23" s="266">
        <v>3</v>
      </c>
      <c r="E23" s="266">
        <v>3</v>
      </c>
      <c r="F23" s="266">
        <v>3</v>
      </c>
      <c r="G23" s="270">
        <f t="shared" si="0"/>
        <v>27</v>
      </c>
      <c r="H23" s="57" t="s">
        <v>799</v>
      </c>
      <c r="I23" s="269" t="s">
        <v>812</v>
      </c>
      <c r="J23" s="280" t="s">
        <v>1539</v>
      </c>
      <c r="K23" s="266" t="s">
        <v>1791</v>
      </c>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8"/>
      <c r="BA23" s="268"/>
      <c r="BB23" s="268"/>
      <c r="BC23" s="268"/>
      <c r="BD23" s="268"/>
      <c r="BE23" s="268"/>
      <c r="BF23" s="268"/>
      <c r="BG23" s="268"/>
      <c r="BH23" s="262"/>
      <c r="BI23" s="261" t="s">
        <v>1798</v>
      </c>
      <c r="BJ23" s="267" t="s">
        <v>28</v>
      </c>
      <c r="BK23" s="92"/>
      <c r="BL23" s="92"/>
    </row>
    <row r="24" spans="1:64" s="2" customFormat="1" ht="137.25" customHeight="1">
      <c r="A24" s="275" t="s">
        <v>800</v>
      </c>
      <c r="B24" s="276"/>
      <c r="C24" s="57" t="s">
        <v>801</v>
      </c>
      <c r="D24" s="266">
        <v>3</v>
      </c>
      <c r="E24" s="266">
        <v>3</v>
      </c>
      <c r="F24" s="266">
        <v>3</v>
      </c>
      <c r="G24" s="270">
        <f t="shared" si="0"/>
        <v>27</v>
      </c>
      <c r="H24" s="57" t="s">
        <v>1812</v>
      </c>
      <c r="I24" s="269" t="s">
        <v>812</v>
      </c>
      <c r="J24" s="280" t="s">
        <v>1813</v>
      </c>
      <c r="K24" s="266" t="s">
        <v>1791</v>
      </c>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8"/>
      <c r="BA24" s="268"/>
      <c r="BB24" s="268"/>
      <c r="BC24" s="268"/>
      <c r="BD24" s="268"/>
      <c r="BE24" s="268"/>
      <c r="BF24" s="268"/>
      <c r="BG24" s="268"/>
      <c r="BH24" s="262"/>
      <c r="BI24" s="261" t="s">
        <v>1798</v>
      </c>
      <c r="BJ24" s="267" t="s">
        <v>28</v>
      </c>
      <c r="BK24" s="92"/>
      <c r="BL24" s="92"/>
    </row>
    <row r="25" spans="1:64" s="2" customFormat="1" ht="144" customHeight="1">
      <c r="A25" s="275" t="s">
        <v>1814</v>
      </c>
      <c r="B25" s="276"/>
      <c r="C25" s="57" t="s">
        <v>803</v>
      </c>
      <c r="D25" s="266">
        <v>3</v>
      </c>
      <c r="E25" s="266">
        <v>3</v>
      </c>
      <c r="F25" s="266">
        <v>3</v>
      </c>
      <c r="G25" s="270">
        <f t="shared" si="0"/>
        <v>27</v>
      </c>
      <c r="H25" s="57" t="s">
        <v>1815</v>
      </c>
      <c r="I25" s="269" t="s">
        <v>812</v>
      </c>
      <c r="J25" s="280" t="s">
        <v>1816</v>
      </c>
      <c r="K25" s="266" t="s">
        <v>1791</v>
      </c>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8"/>
      <c r="BA25" s="268"/>
      <c r="BB25" s="268"/>
      <c r="BC25" s="268"/>
      <c r="BD25" s="268"/>
      <c r="BE25" s="268"/>
      <c r="BF25" s="268"/>
      <c r="BG25" s="268"/>
      <c r="BH25" s="262"/>
      <c r="BI25" s="261" t="s">
        <v>1798</v>
      </c>
      <c r="BJ25" s="267" t="s">
        <v>28</v>
      </c>
      <c r="BK25" s="92"/>
      <c r="BL25" s="92"/>
    </row>
    <row r="26" spans="1:64" s="2" customFormat="1" ht="161.85" customHeight="1">
      <c r="A26" s="275" t="s">
        <v>804</v>
      </c>
      <c r="B26" s="276"/>
      <c r="C26" s="57" t="s">
        <v>805</v>
      </c>
      <c r="D26" s="266">
        <v>3</v>
      </c>
      <c r="E26" s="266">
        <v>3</v>
      </c>
      <c r="F26" s="266">
        <v>3</v>
      </c>
      <c r="G26" s="270">
        <f t="shared" si="0"/>
        <v>27</v>
      </c>
      <c r="H26" s="57" t="s">
        <v>1817</v>
      </c>
      <c r="I26" s="269" t="s">
        <v>812</v>
      </c>
      <c r="J26" s="280" t="s">
        <v>1818</v>
      </c>
      <c r="K26" s="266" t="s">
        <v>1791</v>
      </c>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8"/>
      <c r="BA26" s="268"/>
      <c r="BB26" s="268"/>
      <c r="BC26" s="268"/>
      <c r="BD26" s="268"/>
      <c r="BE26" s="268"/>
      <c r="BF26" s="268"/>
      <c r="BG26" s="268"/>
      <c r="BH26" s="262"/>
      <c r="BI26" s="261" t="s">
        <v>1798</v>
      </c>
      <c r="BJ26" s="267" t="s">
        <v>28</v>
      </c>
      <c r="BK26" s="92"/>
      <c r="BL26" s="92"/>
    </row>
    <row r="27" spans="1:64" s="2" customFormat="1" ht="168.75" customHeight="1">
      <c r="A27" s="275" t="s">
        <v>806</v>
      </c>
      <c r="B27" s="276"/>
      <c r="C27" s="57" t="s">
        <v>807</v>
      </c>
      <c r="D27" s="266">
        <v>3</v>
      </c>
      <c r="E27" s="266">
        <v>3</v>
      </c>
      <c r="F27" s="266">
        <v>3</v>
      </c>
      <c r="G27" s="270">
        <f t="shared" si="0"/>
        <v>27</v>
      </c>
      <c r="H27" s="57" t="s">
        <v>1819</v>
      </c>
      <c r="I27" s="269" t="s">
        <v>812</v>
      </c>
      <c r="J27" s="280" t="s">
        <v>1539</v>
      </c>
      <c r="K27" s="266" t="s">
        <v>1791</v>
      </c>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8"/>
      <c r="BA27" s="268"/>
      <c r="BB27" s="268"/>
      <c r="BC27" s="268"/>
      <c r="BD27" s="268"/>
      <c r="BE27" s="268"/>
      <c r="BF27" s="268"/>
      <c r="BG27" s="268"/>
      <c r="BH27" s="262"/>
      <c r="BI27" s="261" t="s">
        <v>1798</v>
      </c>
      <c r="BJ27" s="267" t="s">
        <v>28</v>
      </c>
      <c r="BK27" s="92"/>
      <c r="BL27" s="92"/>
    </row>
  </sheetData>
  <mergeCells count="38">
    <mergeCell ref="BK6:BK9"/>
    <mergeCell ref="BL6:BL9"/>
    <mergeCell ref="BK10:BK11"/>
    <mergeCell ref="BL10:BL11"/>
    <mergeCell ref="BJ10:BJ11"/>
    <mergeCell ref="BH10:BH11"/>
    <mergeCell ref="X10:AA10"/>
    <mergeCell ref="AB10:AE10"/>
    <mergeCell ref="AF10:AI10"/>
    <mergeCell ref="AJ10:AM10"/>
    <mergeCell ref="AN10:AQ10"/>
    <mergeCell ref="BI10:BI11"/>
    <mergeCell ref="T10:W10"/>
    <mergeCell ref="E8:G8"/>
    <mergeCell ref="H8:J8"/>
    <mergeCell ref="K8:BB8"/>
    <mergeCell ref="BC8:BD8"/>
    <mergeCell ref="H9:J9"/>
    <mergeCell ref="I10:I11"/>
    <mergeCell ref="J10:J11"/>
    <mergeCell ref="K10:K11"/>
    <mergeCell ref="L10:O10"/>
    <mergeCell ref="P10:S10"/>
    <mergeCell ref="AR10:AU10"/>
    <mergeCell ref="AV10:AY10"/>
    <mergeCell ref="AZ10:BC10"/>
    <mergeCell ref="BD10:BG10"/>
    <mergeCell ref="A10:A11"/>
    <mergeCell ref="B10:B11"/>
    <mergeCell ref="C10:C11"/>
    <mergeCell ref="D10:G10"/>
    <mergeCell ref="H10:H11"/>
    <mergeCell ref="G3:I3"/>
    <mergeCell ref="A4:C6"/>
    <mergeCell ref="F4:AZ4"/>
    <mergeCell ref="E6:G6"/>
    <mergeCell ref="H6:J6"/>
    <mergeCell ref="K6:BB6"/>
  </mergeCells>
  <conditionalFormatting sqref="G12:G27">
    <cfRule type="expression" dxfId="2" priority="3" stopIfTrue="1">
      <formula>$G12&gt;=100</formula>
    </cfRule>
  </conditionalFormatting>
  <conditionalFormatting sqref="G12:G27">
    <cfRule type="expression" dxfId="1" priority="1" stopIfTrue="1">
      <formula>G12&gt;=27</formula>
    </cfRule>
    <cfRule type="expression" dxfId="0" priority="2" stopIfTrue="1">
      <formula>G12&lt;27</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391"/>
  <sheetViews>
    <sheetView showGridLines="0" view="pageBreakPreview" topLeftCell="A85" zoomScaleNormal="80" zoomScaleSheetLayoutView="100" workbookViewId="0">
      <selection activeCell="I283" sqref="I283"/>
    </sheetView>
  </sheetViews>
  <sheetFormatPr baseColWidth="10" defaultRowHeight="12.75"/>
  <sheetData>
    <row r="3" spans="1:17">
      <c r="F3" s="904" t="s">
        <v>1678</v>
      </c>
      <c r="G3" s="904"/>
      <c r="H3" s="904"/>
    </row>
    <row r="4" spans="1:17">
      <c r="F4" s="904" t="s">
        <v>1679</v>
      </c>
      <c r="G4" s="904"/>
      <c r="H4" s="904"/>
      <c r="I4" s="904"/>
      <c r="J4" s="904"/>
      <c r="K4" s="904"/>
      <c r="L4" s="904"/>
    </row>
    <row r="5" spans="1:17">
      <c r="F5" s="904" t="s">
        <v>1680</v>
      </c>
      <c r="G5" s="904"/>
      <c r="H5" s="904"/>
      <c r="I5" s="904"/>
    </row>
    <row r="9" spans="1:17" ht="14.25" customHeight="1"/>
    <row r="10" spans="1:17">
      <c r="A10" s="239"/>
      <c r="B10" s="239"/>
      <c r="C10" s="239"/>
      <c r="D10" s="239"/>
      <c r="E10" s="239"/>
      <c r="F10" s="239"/>
      <c r="G10" s="239"/>
      <c r="H10" s="239"/>
      <c r="I10" s="239"/>
      <c r="J10" s="239"/>
      <c r="K10" s="239"/>
      <c r="L10" s="239"/>
      <c r="M10" s="239"/>
      <c r="N10" s="239"/>
      <c r="O10" s="239"/>
      <c r="P10" s="239"/>
      <c r="Q10" s="239"/>
    </row>
    <row r="11" spans="1:17">
      <c r="A11" s="239"/>
      <c r="B11" s="239"/>
      <c r="C11" s="239"/>
      <c r="D11" s="239"/>
      <c r="E11" s="239"/>
      <c r="F11" s="239"/>
      <c r="G11" s="239"/>
      <c r="H11" s="239"/>
      <c r="I11" s="239"/>
      <c r="J11" s="239"/>
      <c r="K11" s="239"/>
      <c r="L11" s="239"/>
      <c r="M11" s="239"/>
      <c r="N11" s="239"/>
      <c r="O11" s="239"/>
      <c r="P11" s="239"/>
      <c r="Q11" s="239"/>
    </row>
    <row r="12" spans="1:17">
      <c r="A12" s="239"/>
      <c r="B12" s="239"/>
      <c r="C12" s="239"/>
      <c r="D12" s="239"/>
      <c r="E12" s="239"/>
      <c r="F12" s="239"/>
      <c r="G12" s="239"/>
      <c r="H12" s="239"/>
      <c r="I12" s="239"/>
      <c r="J12" s="239"/>
      <c r="K12" s="239"/>
      <c r="L12" s="239"/>
      <c r="M12" s="239"/>
      <c r="N12" s="239"/>
      <c r="O12" s="239"/>
      <c r="P12" s="239"/>
      <c r="Q12" s="239"/>
    </row>
    <row r="13" spans="1:17">
      <c r="A13" s="239"/>
      <c r="B13" s="239"/>
      <c r="C13" s="239"/>
      <c r="D13" s="239"/>
      <c r="E13" s="239"/>
      <c r="F13" s="239"/>
      <c r="G13" s="239"/>
      <c r="H13" s="239"/>
      <c r="I13" s="239"/>
      <c r="J13" s="239"/>
      <c r="K13" s="239"/>
      <c r="L13" s="239"/>
      <c r="M13" s="239"/>
      <c r="N13" s="239"/>
      <c r="O13" s="239"/>
      <c r="P13" s="239"/>
      <c r="Q13" s="239"/>
    </row>
    <row r="14" spans="1:17">
      <c r="A14" s="239"/>
      <c r="B14" s="239"/>
      <c r="C14" s="239"/>
      <c r="D14" s="239"/>
      <c r="E14" s="239"/>
      <c r="F14" s="239"/>
      <c r="G14" s="239"/>
      <c r="H14" s="239"/>
      <c r="I14" s="239"/>
      <c r="J14" s="239"/>
      <c r="K14" s="239"/>
      <c r="L14" s="239"/>
      <c r="M14" s="239"/>
      <c r="N14" s="239"/>
      <c r="O14" s="239"/>
      <c r="P14" s="239"/>
      <c r="Q14" s="239"/>
    </row>
    <row r="15" spans="1:17">
      <c r="A15" s="239"/>
      <c r="B15" s="239"/>
      <c r="C15" s="239"/>
      <c r="D15" s="239"/>
      <c r="E15" s="239"/>
      <c r="F15" s="239"/>
      <c r="G15" s="239"/>
      <c r="H15" s="239"/>
      <c r="I15" s="239"/>
      <c r="J15" s="239"/>
      <c r="K15" s="239"/>
      <c r="L15" s="239"/>
      <c r="M15" s="239"/>
      <c r="N15" s="239"/>
      <c r="O15" s="239"/>
      <c r="P15" s="239"/>
      <c r="Q15" s="239"/>
    </row>
    <row r="16" spans="1:17">
      <c r="A16" s="239"/>
      <c r="B16" s="239"/>
      <c r="C16" s="239"/>
      <c r="D16" s="239"/>
      <c r="E16" s="239"/>
      <c r="F16" s="239"/>
      <c r="G16" s="239"/>
      <c r="H16" s="239"/>
      <c r="I16" s="239"/>
      <c r="J16" s="239"/>
      <c r="K16" s="239"/>
      <c r="L16" s="239"/>
      <c r="M16" s="239"/>
      <c r="N16" s="239"/>
      <c r="O16" s="239"/>
      <c r="P16" s="239"/>
      <c r="Q16" s="239"/>
    </row>
    <row r="17" spans="1:17">
      <c r="A17" s="239"/>
      <c r="B17" s="239"/>
      <c r="C17" s="239"/>
      <c r="D17" s="239"/>
      <c r="E17" s="239"/>
      <c r="F17" s="239"/>
      <c r="G17" s="239"/>
      <c r="H17" s="239"/>
      <c r="I17" s="239"/>
      <c r="J17" s="239"/>
      <c r="K17" s="239"/>
      <c r="L17" s="239"/>
      <c r="M17" s="239"/>
      <c r="N17" s="239"/>
      <c r="O17" s="239"/>
      <c r="P17" s="239"/>
      <c r="Q17" s="239"/>
    </row>
    <row r="18" spans="1:17">
      <c r="A18" s="239"/>
      <c r="B18" s="239"/>
      <c r="C18" s="239"/>
      <c r="D18" s="239"/>
      <c r="E18" s="239"/>
      <c r="F18" s="239"/>
      <c r="G18" s="239"/>
      <c r="H18" s="239"/>
      <c r="I18" s="239"/>
      <c r="J18" s="239"/>
      <c r="K18" s="239"/>
      <c r="L18" s="239"/>
      <c r="M18" s="239"/>
      <c r="N18" s="239"/>
      <c r="O18" s="239"/>
      <c r="P18" s="239"/>
      <c r="Q18" s="239"/>
    </row>
    <row r="19" spans="1:17">
      <c r="A19" s="239"/>
      <c r="B19" s="239"/>
      <c r="C19" s="239"/>
      <c r="D19" s="239"/>
      <c r="E19" s="239"/>
      <c r="F19" s="239"/>
      <c r="G19" s="239"/>
      <c r="H19" s="239"/>
      <c r="I19" s="239"/>
      <c r="J19" s="239"/>
      <c r="K19" s="239"/>
      <c r="L19" s="239"/>
      <c r="M19" s="239"/>
      <c r="N19" s="239"/>
      <c r="O19" s="239"/>
      <c r="P19" s="239"/>
      <c r="Q19" s="239"/>
    </row>
    <row r="20" spans="1:17">
      <c r="A20" s="239"/>
      <c r="B20" s="239"/>
      <c r="C20" s="239"/>
      <c r="D20" s="239"/>
      <c r="E20" s="239"/>
      <c r="F20" s="239"/>
      <c r="G20" s="239"/>
      <c r="H20" s="239"/>
      <c r="I20" s="239"/>
      <c r="J20" s="239"/>
      <c r="K20" s="239"/>
      <c r="L20" s="239"/>
      <c r="M20" s="239"/>
      <c r="N20" s="239"/>
      <c r="O20" s="239"/>
      <c r="P20" s="239"/>
      <c r="Q20" s="239"/>
    </row>
    <row r="21" spans="1:17">
      <c r="A21" s="239"/>
      <c r="B21" s="239"/>
      <c r="C21" s="239"/>
      <c r="D21" s="239"/>
      <c r="E21" s="239"/>
      <c r="F21" s="239"/>
      <c r="G21" s="239"/>
      <c r="H21" s="239"/>
      <c r="I21" s="239"/>
      <c r="J21" s="239"/>
      <c r="K21" s="239"/>
      <c r="L21" s="239"/>
      <c r="M21" s="239"/>
      <c r="N21" s="239"/>
      <c r="O21" s="239"/>
      <c r="P21" s="239"/>
      <c r="Q21" s="239"/>
    </row>
    <row r="22" spans="1:17">
      <c r="A22" s="239"/>
      <c r="B22" s="239"/>
      <c r="C22" s="239"/>
      <c r="D22" s="239"/>
      <c r="E22" s="239"/>
      <c r="F22" s="239"/>
      <c r="G22" s="239"/>
      <c r="H22" s="239"/>
      <c r="I22" s="239"/>
      <c r="J22" s="239"/>
      <c r="K22" s="239"/>
      <c r="L22" s="239"/>
      <c r="M22" s="239"/>
      <c r="N22" s="239"/>
      <c r="O22" s="239"/>
      <c r="P22" s="239"/>
      <c r="Q22" s="239"/>
    </row>
    <row r="23" spans="1:17">
      <c r="A23" s="239"/>
      <c r="B23" s="239"/>
      <c r="C23" s="239"/>
      <c r="D23" s="239"/>
      <c r="E23" s="239"/>
      <c r="F23" s="239"/>
      <c r="G23" s="239"/>
      <c r="H23" s="239"/>
      <c r="I23" s="239"/>
      <c r="J23" s="239"/>
      <c r="K23" s="239"/>
      <c r="L23" s="239"/>
      <c r="M23" s="239"/>
      <c r="N23" s="239"/>
      <c r="O23" s="239"/>
      <c r="P23" s="239"/>
      <c r="Q23" s="239"/>
    </row>
    <row r="24" spans="1:17">
      <c r="A24" s="239"/>
      <c r="B24" s="239"/>
      <c r="C24" s="239"/>
      <c r="D24" s="239"/>
      <c r="E24" s="239"/>
      <c r="F24" s="239"/>
      <c r="G24" s="239"/>
      <c r="H24" s="239"/>
      <c r="I24" s="239"/>
      <c r="J24" s="239"/>
      <c r="K24" s="239"/>
      <c r="L24" s="239"/>
      <c r="M24" s="239"/>
      <c r="N24" s="239"/>
      <c r="O24" s="239"/>
      <c r="P24" s="239"/>
      <c r="Q24" s="239"/>
    </row>
    <row r="25" spans="1:17">
      <c r="A25" s="239"/>
      <c r="B25" s="239"/>
      <c r="C25" s="239"/>
      <c r="D25" s="239"/>
      <c r="E25" s="239"/>
      <c r="F25" s="239"/>
      <c r="G25" s="239"/>
      <c r="H25" s="239"/>
      <c r="I25" s="239"/>
      <c r="J25" s="239"/>
      <c r="K25" s="239"/>
      <c r="L25" s="239"/>
      <c r="M25" s="239"/>
      <c r="N25" s="239"/>
      <c r="O25" s="239"/>
      <c r="P25" s="239"/>
      <c r="Q25" s="239"/>
    </row>
    <row r="26" spans="1:17">
      <c r="A26" s="239"/>
      <c r="B26" s="239"/>
      <c r="C26" s="239"/>
      <c r="D26" s="239"/>
      <c r="E26" s="239"/>
      <c r="F26" s="239"/>
      <c r="G26" s="239"/>
      <c r="H26" s="239"/>
      <c r="I26" s="239"/>
      <c r="J26" s="239"/>
      <c r="K26" s="239"/>
      <c r="L26" s="239"/>
      <c r="M26" s="239"/>
      <c r="N26" s="239"/>
      <c r="O26" s="239"/>
      <c r="P26" s="239"/>
      <c r="Q26" s="239"/>
    </row>
    <row r="27" spans="1:17">
      <c r="A27" s="239"/>
      <c r="B27" s="239"/>
      <c r="C27" s="239"/>
      <c r="D27" s="239"/>
      <c r="E27" s="239"/>
      <c r="F27" s="239"/>
      <c r="G27" s="239"/>
      <c r="H27" s="239"/>
      <c r="I27" s="239"/>
      <c r="J27" s="239"/>
      <c r="K27" s="239"/>
      <c r="L27" s="239"/>
      <c r="M27" s="239"/>
      <c r="N27" s="239"/>
      <c r="O27" s="239"/>
      <c r="P27" s="239"/>
      <c r="Q27" s="239"/>
    </row>
    <row r="28" spans="1:17">
      <c r="A28" s="239"/>
      <c r="B28" s="239"/>
      <c r="C28" s="239"/>
      <c r="D28" s="239"/>
      <c r="E28" s="239"/>
      <c r="F28" s="239"/>
      <c r="G28" s="239"/>
      <c r="H28" s="239"/>
      <c r="I28" s="239"/>
      <c r="J28" s="239"/>
      <c r="K28" s="239"/>
      <c r="L28" s="239"/>
      <c r="M28" s="239"/>
      <c r="N28" s="239"/>
      <c r="O28" s="239"/>
      <c r="P28" s="239"/>
      <c r="Q28" s="239"/>
    </row>
    <row r="29" spans="1:17">
      <c r="A29" s="239"/>
      <c r="B29" s="239"/>
      <c r="C29" s="239"/>
      <c r="D29" s="239"/>
      <c r="E29" s="239"/>
      <c r="F29" s="239"/>
      <c r="G29" s="239"/>
      <c r="H29" s="239"/>
      <c r="I29" s="239"/>
      <c r="J29" s="239"/>
      <c r="K29" s="239"/>
      <c r="L29" s="239"/>
      <c r="M29" s="239"/>
      <c r="N29" s="239"/>
      <c r="O29" s="239"/>
      <c r="P29" s="239"/>
      <c r="Q29" s="239"/>
    </row>
    <row r="30" spans="1:17">
      <c r="A30" s="239"/>
      <c r="B30" s="239"/>
      <c r="C30" s="239"/>
      <c r="D30" s="239"/>
      <c r="E30" s="239"/>
      <c r="F30" s="239"/>
      <c r="G30" s="239"/>
      <c r="H30" s="239"/>
      <c r="I30" s="239"/>
      <c r="J30" s="239"/>
      <c r="K30" s="239"/>
      <c r="L30" s="239"/>
      <c r="M30" s="239"/>
      <c r="N30" s="239"/>
      <c r="O30" s="239"/>
      <c r="P30" s="239"/>
      <c r="Q30" s="239"/>
    </row>
    <row r="33" spans="2:8">
      <c r="B33" s="903" t="s">
        <v>1675</v>
      </c>
      <c r="C33" s="903"/>
      <c r="D33" s="903"/>
      <c r="E33" s="903"/>
      <c r="F33" s="903"/>
      <c r="G33" s="903"/>
      <c r="H33" s="903"/>
    </row>
    <row r="34" spans="2:8">
      <c r="B34" s="903" t="s">
        <v>1677</v>
      </c>
      <c r="C34" s="903"/>
      <c r="D34" s="903"/>
      <c r="E34" s="903"/>
      <c r="F34" s="903"/>
      <c r="G34" s="903"/>
    </row>
    <row r="35" spans="2:8">
      <c r="B35" s="903" t="s">
        <v>1676</v>
      </c>
      <c r="C35" s="903"/>
      <c r="D35" s="903"/>
      <c r="E35" s="903"/>
      <c r="F35" s="903"/>
      <c r="G35" s="903"/>
    </row>
    <row r="312" spans="1:12">
      <c r="A312" s="214"/>
      <c r="B312" s="214"/>
      <c r="C312" s="214"/>
      <c r="D312" s="214"/>
      <c r="E312" s="214"/>
      <c r="F312" s="214"/>
      <c r="G312" s="214"/>
      <c r="H312" s="214"/>
      <c r="I312" s="214"/>
      <c r="J312" s="214"/>
      <c r="K312" s="214"/>
      <c r="L312" s="214"/>
    </row>
    <row r="313" spans="1:12" s="146" customFormat="1">
      <c r="A313" s="214"/>
      <c r="B313" s="214"/>
      <c r="C313" s="214"/>
      <c r="D313" s="214"/>
      <c r="E313" s="214"/>
      <c r="F313" s="214"/>
      <c r="G313" s="214"/>
      <c r="H313" s="214"/>
      <c r="I313" s="214"/>
      <c r="J313" s="214"/>
      <c r="K313" s="214"/>
      <c r="L313" s="214"/>
    </row>
    <row r="314" spans="1:12" s="146" customFormat="1">
      <c r="A314" s="214"/>
      <c r="B314" s="214"/>
      <c r="C314" s="214"/>
      <c r="D314" s="214"/>
      <c r="E314" s="214"/>
      <c r="F314" s="214"/>
      <c r="G314" s="214"/>
      <c r="H314" s="214"/>
      <c r="I314" s="214"/>
      <c r="J314" s="214"/>
      <c r="K314" s="214"/>
      <c r="L314" s="214"/>
    </row>
    <row r="315" spans="1:12" s="146" customFormat="1">
      <c r="A315" s="214"/>
      <c r="B315" s="214"/>
      <c r="C315" s="214"/>
      <c r="D315" s="214"/>
      <c r="E315" s="214"/>
      <c r="F315" s="214"/>
      <c r="G315" s="214"/>
      <c r="H315" s="214"/>
      <c r="I315" s="214"/>
      <c r="J315" s="214"/>
      <c r="K315" s="214"/>
      <c r="L315" s="214"/>
    </row>
    <row r="316" spans="1:12">
      <c r="A316" s="214"/>
      <c r="B316" s="214"/>
      <c r="C316" s="214"/>
      <c r="D316" s="214"/>
      <c r="E316" s="214"/>
      <c r="F316" s="214"/>
      <c r="G316" s="214"/>
      <c r="H316" s="214"/>
      <c r="I316" s="214"/>
      <c r="J316" s="214"/>
      <c r="K316" s="214"/>
      <c r="L316" s="214"/>
    </row>
    <row r="317" spans="1:12">
      <c r="A317" s="214"/>
      <c r="B317" s="214"/>
      <c r="C317" s="214"/>
      <c r="D317" s="214"/>
      <c r="E317" s="214"/>
      <c r="F317" s="214"/>
      <c r="G317" s="214"/>
      <c r="H317" s="214"/>
      <c r="I317" s="214"/>
      <c r="J317" s="214"/>
      <c r="K317" s="214"/>
      <c r="L317" s="214"/>
    </row>
    <row r="318" spans="1:12">
      <c r="A318" s="214"/>
      <c r="C318" s="214"/>
      <c r="D318" s="214"/>
      <c r="E318" s="214"/>
      <c r="F318" s="214"/>
      <c r="G318" s="214"/>
      <c r="H318" s="214"/>
      <c r="I318" s="214"/>
      <c r="J318" s="214"/>
      <c r="K318" s="214"/>
      <c r="L318" s="214"/>
    </row>
    <row r="319" spans="1:12">
      <c r="A319" s="214"/>
      <c r="B319" s="214"/>
      <c r="C319" s="214"/>
      <c r="D319" s="214"/>
      <c r="E319" s="214"/>
      <c r="F319" s="214"/>
      <c r="G319" s="214"/>
      <c r="H319" s="214"/>
      <c r="I319" s="214"/>
      <c r="J319" s="214"/>
      <c r="K319" s="214"/>
      <c r="L319" s="214"/>
    </row>
    <row r="320" spans="1:12">
      <c r="A320" s="214"/>
      <c r="B320" s="214"/>
      <c r="C320" s="214"/>
      <c r="D320" s="214"/>
      <c r="E320" s="214"/>
      <c r="F320" s="214"/>
      <c r="G320" s="214"/>
      <c r="H320" s="214"/>
      <c r="I320" s="214"/>
      <c r="J320" s="214"/>
      <c r="K320" s="214"/>
      <c r="L320" s="214"/>
    </row>
    <row r="321" spans="1:12">
      <c r="A321" s="214"/>
      <c r="B321" s="214"/>
      <c r="C321" s="214"/>
      <c r="D321" s="214"/>
      <c r="E321" s="214"/>
      <c r="F321" s="214"/>
      <c r="G321" s="214"/>
      <c r="H321" s="214"/>
      <c r="I321" s="214"/>
      <c r="J321" s="214"/>
      <c r="K321" s="214"/>
      <c r="L321" s="214"/>
    </row>
    <row r="322" spans="1:12">
      <c r="A322" s="214"/>
      <c r="C322" s="214"/>
      <c r="D322" s="214"/>
      <c r="E322" s="214"/>
      <c r="F322" s="214"/>
      <c r="G322" s="214"/>
      <c r="H322" s="214"/>
      <c r="I322" s="214"/>
      <c r="J322" s="214"/>
      <c r="K322" s="214"/>
      <c r="L322" s="214"/>
    </row>
    <row r="323" spans="1:12">
      <c r="A323" s="214"/>
      <c r="B323" s="214"/>
      <c r="C323" s="214"/>
      <c r="D323" s="214"/>
      <c r="E323" s="214"/>
      <c r="F323" s="214"/>
      <c r="G323" s="214"/>
      <c r="H323" s="214"/>
      <c r="I323" s="214"/>
      <c r="J323" s="214"/>
      <c r="K323" s="214"/>
      <c r="L323" s="214"/>
    </row>
    <row r="324" spans="1:12">
      <c r="A324" s="214"/>
      <c r="C324" s="214"/>
      <c r="D324" s="214"/>
      <c r="E324" s="214"/>
      <c r="F324" s="214"/>
      <c r="G324" s="214"/>
      <c r="H324" s="214"/>
      <c r="I324" s="214"/>
      <c r="J324" s="214"/>
      <c r="K324" s="214"/>
      <c r="L324" s="214"/>
    </row>
    <row r="325" spans="1:12">
      <c r="A325" s="214"/>
      <c r="B325" s="214"/>
      <c r="C325" s="214"/>
      <c r="D325" s="214"/>
      <c r="E325" s="214"/>
      <c r="F325" s="214"/>
      <c r="G325" s="214"/>
      <c r="H325" s="214"/>
      <c r="I325" s="214"/>
      <c r="J325" s="214"/>
      <c r="K325" s="214"/>
      <c r="L325" s="214"/>
    </row>
    <row r="326" spans="1:12">
      <c r="A326" s="214"/>
      <c r="B326" s="240" t="s">
        <v>1681</v>
      </c>
      <c r="C326" s="214"/>
      <c r="D326" s="214"/>
      <c r="E326" s="214"/>
      <c r="F326" s="214"/>
      <c r="G326" s="214"/>
      <c r="H326" s="214"/>
      <c r="I326" s="214"/>
      <c r="J326" s="214"/>
      <c r="K326" s="214"/>
      <c r="L326" s="214"/>
    </row>
    <row r="327" spans="1:12">
      <c r="A327" s="214"/>
      <c r="B327" s="214"/>
      <c r="C327" s="214"/>
      <c r="D327" s="214"/>
      <c r="E327" s="214"/>
      <c r="F327" s="214"/>
      <c r="G327" s="214"/>
      <c r="H327" s="214"/>
      <c r="I327" s="214"/>
      <c r="J327" s="214"/>
      <c r="K327" s="214"/>
      <c r="L327" s="214"/>
    </row>
    <row r="328" spans="1:12" ht="12.75" customHeight="1">
      <c r="A328" s="214"/>
      <c r="B328" s="902" t="s">
        <v>1682</v>
      </c>
      <c r="C328" s="902"/>
      <c r="D328" s="902"/>
      <c r="E328" s="902"/>
      <c r="F328" s="902"/>
      <c r="G328" s="902"/>
      <c r="H328" s="214"/>
      <c r="I328" s="214"/>
      <c r="J328" s="214"/>
      <c r="K328" s="214"/>
      <c r="L328" s="214"/>
    </row>
    <row r="329" spans="1:12">
      <c r="A329" s="214"/>
      <c r="B329" s="902"/>
      <c r="C329" s="902"/>
      <c r="D329" s="902"/>
      <c r="E329" s="902"/>
      <c r="F329" s="902"/>
      <c r="G329" s="902"/>
      <c r="H329" s="214"/>
      <c r="I329" s="214"/>
      <c r="J329" s="214"/>
      <c r="K329" s="214"/>
      <c r="L329" s="214"/>
    </row>
    <row r="330" spans="1:12">
      <c r="A330" s="214"/>
      <c r="B330" s="902"/>
      <c r="C330" s="902"/>
      <c r="D330" s="902"/>
      <c r="E330" s="902"/>
      <c r="F330" s="902"/>
      <c r="G330" s="902"/>
      <c r="H330" s="214"/>
      <c r="I330" s="214"/>
      <c r="J330" s="214"/>
      <c r="K330" s="214"/>
      <c r="L330" s="214"/>
    </row>
    <row r="331" spans="1:12">
      <c r="A331" s="214"/>
      <c r="B331" s="902"/>
      <c r="C331" s="902"/>
      <c r="D331" s="902"/>
      <c r="E331" s="902"/>
      <c r="F331" s="902"/>
      <c r="G331" s="902"/>
      <c r="H331" s="214"/>
      <c r="I331" s="214"/>
      <c r="J331" s="214"/>
      <c r="K331" s="239"/>
      <c r="L331" s="214"/>
    </row>
    <row r="332" spans="1:12">
      <c r="A332" s="214"/>
      <c r="B332" s="902"/>
      <c r="C332" s="902"/>
      <c r="D332" s="902"/>
      <c r="E332" s="902"/>
      <c r="F332" s="902"/>
      <c r="G332" s="902"/>
      <c r="H332" s="214"/>
      <c r="I332" s="214"/>
      <c r="J332" s="214"/>
      <c r="K332" s="214"/>
      <c r="L332" s="214"/>
    </row>
    <row r="333" spans="1:12">
      <c r="A333" s="214"/>
      <c r="B333" s="902"/>
      <c r="C333" s="902"/>
      <c r="D333" s="902"/>
      <c r="E333" s="902"/>
      <c r="F333" s="902"/>
      <c r="G333" s="902"/>
      <c r="H333" s="214"/>
      <c r="I333" s="214"/>
      <c r="J333" s="214"/>
      <c r="K333" s="214"/>
      <c r="L333" s="214"/>
    </row>
    <row r="334" spans="1:12">
      <c r="A334" s="214"/>
      <c r="B334" s="902"/>
      <c r="C334" s="902"/>
      <c r="D334" s="902"/>
      <c r="E334" s="902"/>
      <c r="F334" s="902"/>
      <c r="G334" s="902"/>
      <c r="H334" s="214"/>
      <c r="I334" s="214"/>
      <c r="J334" s="214"/>
      <c r="K334" s="214"/>
      <c r="L334" s="214"/>
    </row>
    <row r="335" spans="1:12">
      <c r="A335" s="214"/>
      <c r="B335" s="902"/>
      <c r="C335" s="902"/>
      <c r="D335" s="902"/>
      <c r="E335" s="902"/>
      <c r="F335" s="902"/>
      <c r="G335" s="902"/>
      <c r="H335" s="214"/>
      <c r="I335" s="214"/>
      <c r="J335" s="214"/>
      <c r="K335" s="239"/>
      <c r="L335" s="214"/>
    </row>
    <row r="336" spans="1:12">
      <c r="A336" s="214"/>
      <c r="B336" s="902"/>
      <c r="C336" s="902"/>
      <c r="D336" s="902"/>
      <c r="E336" s="902"/>
      <c r="F336" s="902"/>
      <c r="G336" s="902"/>
      <c r="H336" s="214"/>
      <c r="I336" s="214"/>
      <c r="J336" s="214"/>
      <c r="K336" s="214"/>
      <c r="L336" s="214"/>
    </row>
    <row r="337" spans="1:12">
      <c r="A337" s="214"/>
      <c r="B337" s="902"/>
      <c r="C337" s="902"/>
      <c r="D337" s="902"/>
      <c r="E337" s="902"/>
      <c r="F337" s="902"/>
      <c r="G337" s="902"/>
      <c r="H337" s="214"/>
      <c r="I337" s="214"/>
      <c r="J337" s="214"/>
      <c r="K337" s="214"/>
      <c r="L337" s="214"/>
    </row>
    <row r="338" spans="1:12">
      <c r="A338" s="214"/>
      <c r="B338" s="902"/>
      <c r="C338" s="902"/>
      <c r="D338" s="902"/>
      <c r="E338" s="902"/>
      <c r="F338" s="902"/>
      <c r="G338" s="902"/>
      <c r="H338" s="214"/>
      <c r="I338" s="214"/>
      <c r="J338" s="214"/>
      <c r="K338" s="214"/>
      <c r="L338" s="214"/>
    </row>
    <row r="339" spans="1:12">
      <c r="A339" s="214"/>
      <c r="B339" s="902"/>
      <c r="C339" s="902"/>
      <c r="D339" s="902"/>
      <c r="E339" s="902"/>
      <c r="F339" s="902"/>
      <c r="G339" s="902"/>
      <c r="H339" s="214"/>
      <c r="I339" s="214"/>
      <c r="J339" s="214"/>
      <c r="K339" s="239"/>
      <c r="L339" s="214"/>
    </row>
    <row r="340" spans="1:12">
      <c r="A340" s="214"/>
      <c r="B340" s="902"/>
      <c r="C340" s="902"/>
      <c r="D340" s="902"/>
      <c r="E340" s="902"/>
      <c r="F340" s="902"/>
      <c r="G340" s="902"/>
      <c r="H340" s="214"/>
      <c r="I340" s="214"/>
      <c r="J340" s="214"/>
      <c r="K340" s="214"/>
      <c r="L340" s="214"/>
    </row>
    <row r="341" spans="1:12">
      <c r="A341" s="214"/>
      <c r="B341" s="214"/>
      <c r="C341" s="214"/>
      <c r="D341" s="214"/>
      <c r="E341" s="214"/>
      <c r="F341" s="214"/>
      <c r="G341" s="214"/>
      <c r="H341" s="214"/>
      <c r="I341" s="214"/>
      <c r="J341" s="214"/>
      <c r="K341" s="214"/>
      <c r="L341" s="214"/>
    </row>
    <row r="342" spans="1:12">
      <c r="A342" s="214"/>
      <c r="B342" s="214"/>
      <c r="C342" s="214"/>
      <c r="D342" s="214"/>
      <c r="E342" s="214"/>
      <c r="F342" s="214"/>
      <c r="G342" s="214"/>
      <c r="H342" s="214"/>
      <c r="I342" s="214"/>
      <c r="J342" s="214"/>
      <c r="K342" s="214"/>
      <c r="L342" s="214"/>
    </row>
    <row r="343" spans="1:12">
      <c r="A343" s="214"/>
      <c r="B343" s="214"/>
      <c r="C343" s="214"/>
      <c r="D343" s="214"/>
      <c r="E343" s="214"/>
      <c r="F343" s="214"/>
      <c r="G343" s="214"/>
      <c r="H343" s="214"/>
      <c r="I343" s="214"/>
      <c r="J343" s="214"/>
      <c r="K343" s="239"/>
      <c r="L343" s="214"/>
    </row>
    <row r="344" spans="1:12">
      <c r="A344" s="214"/>
      <c r="B344" s="214"/>
      <c r="C344" s="214"/>
      <c r="D344" s="214"/>
      <c r="E344" s="214"/>
      <c r="F344" s="214"/>
      <c r="G344" s="214"/>
      <c r="H344" s="214"/>
      <c r="I344" s="214"/>
      <c r="J344" s="214"/>
      <c r="K344" s="214"/>
      <c r="L344" s="214"/>
    </row>
    <row r="345" spans="1:12">
      <c r="A345" s="214"/>
      <c r="B345" s="214"/>
      <c r="C345" s="214"/>
      <c r="D345" s="214"/>
      <c r="E345" s="214"/>
      <c r="F345" s="214"/>
      <c r="G345" s="214"/>
      <c r="H345" s="214"/>
      <c r="I345" s="214"/>
      <c r="J345" s="214"/>
      <c r="K345" s="214"/>
      <c r="L345" s="214"/>
    </row>
    <row r="346" spans="1:12">
      <c r="A346" s="214"/>
      <c r="B346" s="214"/>
      <c r="C346" s="214"/>
      <c r="D346" s="214"/>
      <c r="E346" s="214"/>
      <c r="F346" s="214"/>
      <c r="G346" s="214"/>
      <c r="H346" s="214"/>
      <c r="I346" s="214"/>
      <c r="J346" s="214"/>
      <c r="K346" s="214"/>
      <c r="L346" s="214"/>
    </row>
    <row r="347" spans="1:12">
      <c r="A347" s="214"/>
      <c r="B347" s="214"/>
      <c r="C347" s="214"/>
      <c r="D347" s="214"/>
      <c r="E347" s="214"/>
      <c r="F347" s="214"/>
      <c r="G347" s="214"/>
      <c r="H347" s="214"/>
      <c r="I347" s="214"/>
      <c r="J347" s="214"/>
      <c r="K347" s="239"/>
      <c r="L347" s="214"/>
    </row>
    <row r="348" spans="1:12">
      <c r="A348" s="214"/>
      <c r="B348" s="214"/>
      <c r="C348" s="214"/>
      <c r="D348" s="214"/>
      <c r="E348" s="214"/>
      <c r="F348" s="214"/>
      <c r="G348" s="214"/>
      <c r="H348" s="214"/>
      <c r="I348" s="214"/>
      <c r="J348" s="214"/>
      <c r="K348" s="214"/>
      <c r="L348" s="214"/>
    </row>
    <row r="349" spans="1:12">
      <c r="A349" s="214"/>
      <c r="B349" s="214"/>
      <c r="C349" s="214"/>
      <c r="D349" s="214"/>
      <c r="E349" s="214"/>
      <c r="F349" s="214"/>
      <c r="G349" s="214"/>
      <c r="H349" s="214"/>
      <c r="I349" s="214"/>
      <c r="J349" s="214"/>
      <c r="K349" s="214"/>
      <c r="L349" s="214"/>
    </row>
    <row r="350" spans="1:12">
      <c r="A350" s="214"/>
      <c r="B350" s="214"/>
      <c r="C350" s="214"/>
      <c r="D350" s="214"/>
      <c r="E350" s="214"/>
      <c r="F350" s="214"/>
      <c r="G350" s="214"/>
      <c r="H350" s="214"/>
      <c r="I350" s="214"/>
      <c r="J350" s="214"/>
      <c r="K350" s="214"/>
      <c r="L350" s="214"/>
    </row>
    <row r="351" spans="1:12">
      <c r="A351" s="214"/>
      <c r="B351" s="214"/>
      <c r="C351" s="214"/>
      <c r="D351" s="214"/>
      <c r="E351" s="214"/>
      <c r="F351" s="214"/>
      <c r="G351" s="214"/>
      <c r="H351" s="214"/>
      <c r="I351" s="214"/>
      <c r="J351" s="214"/>
      <c r="K351" s="214"/>
      <c r="L351" s="214"/>
    </row>
    <row r="352" spans="1:12">
      <c r="A352" s="214"/>
      <c r="B352" s="214"/>
      <c r="C352" s="214"/>
      <c r="D352" s="214"/>
      <c r="E352" s="214"/>
      <c r="F352" s="214"/>
      <c r="G352" s="214"/>
      <c r="H352" s="214"/>
      <c r="I352" s="214"/>
      <c r="J352" s="214"/>
      <c r="K352" s="214"/>
      <c r="L352" s="214"/>
    </row>
    <row r="353" spans="1:12">
      <c r="A353" s="214"/>
      <c r="B353" s="214"/>
      <c r="C353" s="214"/>
      <c r="D353" s="214"/>
      <c r="E353" s="214"/>
      <c r="F353" s="214"/>
      <c r="G353" s="214"/>
      <c r="H353" s="214"/>
      <c r="I353" s="214"/>
      <c r="J353" s="214"/>
      <c r="K353" s="214"/>
      <c r="L353" s="214"/>
    </row>
    <row r="354" spans="1:12">
      <c r="A354" s="214"/>
      <c r="B354" s="214"/>
      <c r="C354" s="214"/>
      <c r="D354" s="214"/>
      <c r="E354" s="214"/>
      <c r="F354" s="214"/>
      <c r="G354" s="214"/>
      <c r="H354" s="214"/>
      <c r="I354" s="214"/>
      <c r="J354" s="214"/>
      <c r="K354" s="214"/>
      <c r="L354" s="214"/>
    </row>
    <row r="355" spans="1:12">
      <c r="A355" s="214"/>
      <c r="B355" s="214"/>
      <c r="C355" s="214"/>
      <c r="D355" s="214"/>
      <c r="E355" s="214"/>
      <c r="F355" s="214"/>
      <c r="G355" s="214"/>
      <c r="H355" s="214"/>
      <c r="I355" s="214"/>
      <c r="J355" s="214"/>
      <c r="K355" s="214"/>
      <c r="L355" s="214"/>
    </row>
    <row r="356" spans="1:12">
      <c r="A356" s="214"/>
      <c r="B356" s="214"/>
      <c r="C356" s="214"/>
      <c r="D356" s="214"/>
      <c r="E356" s="214"/>
      <c r="F356" s="214"/>
      <c r="G356" s="214"/>
      <c r="H356" s="214"/>
      <c r="I356" s="214"/>
      <c r="J356" s="214"/>
      <c r="K356" s="214"/>
      <c r="L356" s="214"/>
    </row>
    <row r="357" spans="1:12">
      <c r="A357" s="214"/>
      <c r="B357" s="214"/>
      <c r="C357" s="214"/>
      <c r="D357" s="214"/>
      <c r="E357" s="214"/>
      <c r="F357" s="214"/>
      <c r="G357" s="214"/>
      <c r="H357" s="214"/>
      <c r="I357" s="214"/>
      <c r="J357" s="214"/>
      <c r="K357" s="214"/>
      <c r="L357" s="214"/>
    </row>
    <row r="358" spans="1:12">
      <c r="A358" s="214"/>
      <c r="B358" s="214"/>
      <c r="C358" s="214"/>
      <c r="D358" s="214"/>
      <c r="E358" s="214"/>
      <c r="F358" s="214"/>
      <c r="G358" s="214"/>
      <c r="H358" s="214"/>
      <c r="I358" s="214"/>
      <c r="J358" s="214"/>
      <c r="K358" s="214"/>
      <c r="L358" s="214"/>
    </row>
    <row r="359" spans="1:12">
      <c r="A359" s="214"/>
      <c r="B359" s="214"/>
      <c r="C359" s="214"/>
      <c r="D359" s="214"/>
      <c r="E359" s="214"/>
      <c r="F359" s="214"/>
      <c r="G359" s="214"/>
      <c r="H359" s="214"/>
      <c r="I359" s="214"/>
      <c r="J359" s="214"/>
      <c r="K359" s="214"/>
      <c r="L359" s="214"/>
    </row>
    <row r="360" spans="1:12" s="146" customFormat="1">
      <c r="A360" s="214"/>
      <c r="B360" s="214"/>
      <c r="C360" s="214"/>
      <c r="D360" s="214"/>
      <c r="E360" s="214"/>
      <c r="F360" s="214"/>
      <c r="G360" s="214"/>
      <c r="H360" s="214"/>
      <c r="I360" s="214"/>
      <c r="J360" s="214"/>
      <c r="K360" s="214"/>
      <c r="L360" s="214"/>
    </row>
    <row r="361" spans="1:12" s="146" customFormat="1">
      <c r="A361" s="214"/>
      <c r="B361" s="214"/>
      <c r="C361" s="214"/>
      <c r="D361" s="214"/>
      <c r="E361" s="214"/>
      <c r="F361" s="214"/>
      <c r="G361" s="214"/>
      <c r="H361" s="214"/>
      <c r="I361" s="214"/>
      <c r="J361" s="214"/>
      <c r="K361" s="214"/>
      <c r="L361" s="214"/>
    </row>
    <row r="362" spans="1:12" s="146" customFormat="1">
      <c r="A362" s="214"/>
      <c r="B362" s="214"/>
      <c r="C362" s="214"/>
      <c r="D362" s="214"/>
      <c r="E362" s="214"/>
      <c r="F362" s="214"/>
      <c r="G362" s="214"/>
      <c r="H362" s="214"/>
      <c r="I362" s="214"/>
      <c r="J362" s="214"/>
      <c r="K362" s="214"/>
      <c r="L362" s="214"/>
    </row>
    <row r="363" spans="1:12" s="146" customFormat="1">
      <c r="A363" s="214"/>
      <c r="B363" s="214"/>
      <c r="C363" s="214"/>
      <c r="D363" s="214"/>
      <c r="E363" s="214"/>
      <c r="F363" s="214"/>
      <c r="G363" s="214"/>
      <c r="H363" s="214"/>
      <c r="I363" s="214"/>
      <c r="J363" s="214"/>
      <c r="K363" s="214"/>
      <c r="L363" s="214"/>
    </row>
    <row r="364" spans="1:12" s="146" customFormat="1">
      <c r="A364" s="214"/>
      <c r="B364" s="214"/>
      <c r="C364" s="214"/>
      <c r="D364" s="214"/>
      <c r="E364" s="214"/>
      <c r="F364" s="214"/>
      <c r="G364" s="214"/>
      <c r="H364" s="214"/>
      <c r="I364" s="214"/>
      <c r="J364" s="214"/>
      <c r="K364" s="214"/>
      <c r="L364" s="214"/>
    </row>
    <row r="365" spans="1:12" s="146" customFormat="1">
      <c r="A365" s="214"/>
      <c r="B365" s="214"/>
      <c r="C365" s="214"/>
      <c r="D365" s="214"/>
      <c r="E365" s="214"/>
      <c r="F365" s="214"/>
      <c r="G365" s="214"/>
      <c r="H365" s="214"/>
      <c r="I365" s="214"/>
      <c r="J365" s="214"/>
      <c r="K365" s="214"/>
      <c r="L365" s="214"/>
    </row>
    <row r="366" spans="1:12" s="146" customFormat="1">
      <c r="A366" s="214"/>
      <c r="B366" s="214"/>
      <c r="C366" s="214"/>
      <c r="D366" s="214"/>
      <c r="E366" s="214"/>
      <c r="F366" s="214"/>
      <c r="G366" s="214"/>
      <c r="H366" s="214"/>
      <c r="I366" s="214"/>
      <c r="J366" s="214"/>
      <c r="K366" s="214"/>
      <c r="L366" s="214"/>
    </row>
    <row r="367" spans="1:12" s="146" customFormat="1">
      <c r="A367" s="214"/>
      <c r="B367" s="214"/>
      <c r="C367" s="214"/>
      <c r="D367" s="214"/>
      <c r="E367" s="214"/>
      <c r="F367" s="214"/>
      <c r="G367" s="214"/>
      <c r="H367" s="214"/>
      <c r="I367" s="214"/>
      <c r="J367" s="214"/>
      <c r="K367" s="214"/>
      <c r="L367" s="214"/>
    </row>
    <row r="368" spans="1:12" s="146" customFormat="1">
      <c r="A368" s="214"/>
      <c r="B368" s="214"/>
      <c r="C368" s="214"/>
      <c r="D368" s="214"/>
      <c r="E368" s="214"/>
      <c r="F368" s="214"/>
      <c r="G368" s="214"/>
      <c r="H368" s="214"/>
      <c r="I368" s="214"/>
      <c r="J368" s="214"/>
      <c r="K368" s="214"/>
      <c r="L368" s="214"/>
    </row>
    <row r="369" spans="1:12" s="146" customFormat="1">
      <c r="A369" s="214"/>
      <c r="B369" s="214"/>
      <c r="C369" s="214"/>
      <c r="D369" s="214"/>
      <c r="E369" s="214"/>
      <c r="F369" s="214"/>
      <c r="G369" s="214"/>
      <c r="H369" s="214"/>
      <c r="I369" s="214"/>
      <c r="J369" s="214"/>
      <c r="K369" s="214"/>
      <c r="L369" s="214"/>
    </row>
    <row r="370" spans="1:12" s="146" customFormat="1">
      <c r="A370" s="214"/>
      <c r="B370" s="214"/>
      <c r="C370" s="214"/>
      <c r="D370" s="214"/>
      <c r="E370" s="214"/>
      <c r="F370" s="214"/>
      <c r="G370" s="214"/>
      <c r="H370" s="214"/>
      <c r="I370" s="214"/>
      <c r="J370" s="214"/>
      <c r="K370" s="214"/>
      <c r="L370" s="214"/>
    </row>
    <row r="371" spans="1:12" s="146" customFormat="1">
      <c r="A371" s="214"/>
      <c r="B371" s="214"/>
      <c r="C371" s="214"/>
      <c r="D371" s="214"/>
      <c r="E371" s="214"/>
      <c r="F371" s="214"/>
      <c r="G371" s="214"/>
      <c r="H371" s="214"/>
      <c r="I371" s="214"/>
      <c r="J371" s="214"/>
      <c r="K371" s="214"/>
      <c r="L371" s="214"/>
    </row>
    <row r="372" spans="1:12" s="146" customFormat="1">
      <c r="A372" s="214"/>
      <c r="B372" s="214"/>
      <c r="C372" s="214"/>
      <c r="D372" s="214"/>
      <c r="E372" s="214"/>
      <c r="F372" s="214"/>
      <c r="G372" s="214"/>
      <c r="H372" s="214"/>
      <c r="I372" s="214"/>
      <c r="J372" s="214"/>
      <c r="K372" s="214"/>
      <c r="L372" s="214"/>
    </row>
    <row r="373" spans="1:12" s="146" customFormat="1">
      <c r="A373" s="214"/>
      <c r="B373" s="214"/>
      <c r="C373" s="214"/>
      <c r="D373" s="214"/>
      <c r="E373" s="214"/>
      <c r="F373" s="214"/>
      <c r="G373" s="214"/>
      <c r="H373" s="214"/>
      <c r="I373" s="214"/>
      <c r="J373" s="214"/>
      <c r="K373" s="214"/>
      <c r="L373" s="214"/>
    </row>
    <row r="374" spans="1:12" s="146" customFormat="1">
      <c r="A374" s="214"/>
      <c r="B374" s="214"/>
      <c r="C374" s="214"/>
      <c r="D374" s="214"/>
      <c r="E374" s="214"/>
      <c r="F374" s="214"/>
      <c r="G374" s="214"/>
      <c r="H374" s="214"/>
      <c r="I374" s="214"/>
      <c r="J374" s="214"/>
      <c r="K374" s="214"/>
      <c r="L374" s="214"/>
    </row>
    <row r="375" spans="1:12" s="146" customFormat="1">
      <c r="A375" s="214"/>
      <c r="B375" s="214"/>
      <c r="C375" s="214"/>
      <c r="D375" s="214"/>
      <c r="E375" s="214"/>
      <c r="F375" s="214"/>
      <c r="G375" s="214"/>
      <c r="H375" s="214"/>
      <c r="I375" s="214"/>
      <c r="J375" s="214"/>
      <c r="K375" s="214"/>
      <c r="L375" s="214"/>
    </row>
    <row r="376" spans="1:12" s="146" customFormat="1">
      <c r="A376" s="214"/>
      <c r="B376" s="214"/>
      <c r="C376" s="214"/>
      <c r="D376" s="214"/>
      <c r="E376" s="214"/>
      <c r="F376" s="214"/>
      <c r="G376" s="214"/>
      <c r="H376" s="214"/>
      <c r="I376" s="214"/>
      <c r="J376" s="214"/>
      <c r="K376" s="214"/>
      <c r="L376" s="214"/>
    </row>
    <row r="377" spans="1:12" s="146" customFormat="1">
      <c r="A377" s="214"/>
      <c r="B377" s="214"/>
      <c r="C377" s="214"/>
      <c r="D377" s="214"/>
      <c r="E377" s="214"/>
      <c r="F377" s="214"/>
      <c r="G377" s="214"/>
      <c r="H377" s="214"/>
      <c r="I377" s="214"/>
      <c r="J377" s="214"/>
      <c r="K377" s="214"/>
      <c r="L377" s="214"/>
    </row>
    <row r="378" spans="1:12" s="146" customFormat="1">
      <c r="A378" s="214"/>
      <c r="B378" s="214"/>
      <c r="C378" s="214"/>
      <c r="D378" s="214"/>
      <c r="E378" s="214"/>
      <c r="F378" s="214"/>
      <c r="G378" s="214"/>
      <c r="H378" s="214"/>
      <c r="I378" s="214"/>
      <c r="J378" s="214"/>
      <c r="K378" s="214"/>
      <c r="L378" s="214"/>
    </row>
    <row r="379" spans="1:12" s="146" customFormat="1">
      <c r="A379" s="214"/>
      <c r="B379" s="214"/>
      <c r="C379" s="214"/>
      <c r="D379" s="214"/>
      <c r="E379" s="214"/>
      <c r="F379" s="214"/>
      <c r="G379" s="214"/>
      <c r="H379" s="214"/>
      <c r="I379" s="214"/>
      <c r="J379" s="214"/>
      <c r="K379" s="214"/>
      <c r="L379" s="214"/>
    </row>
    <row r="380" spans="1:12" s="146" customFormat="1">
      <c r="A380" s="214"/>
      <c r="B380" s="214"/>
      <c r="C380" s="214"/>
      <c r="D380" s="214"/>
      <c r="E380" s="214"/>
      <c r="F380" s="214"/>
      <c r="G380" s="214"/>
      <c r="H380" s="214"/>
      <c r="I380" s="214"/>
      <c r="J380" s="214"/>
      <c r="K380" s="214"/>
      <c r="L380" s="214"/>
    </row>
    <row r="381" spans="1:12" s="146" customFormat="1">
      <c r="A381" s="241"/>
      <c r="B381" s="241"/>
      <c r="C381" s="241"/>
      <c r="D381" s="241"/>
      <c r="E381" s="241"/>
      <c r="F381" s="241"/>
      <c r="G381" s="241"/>
      <c r="H381" s="241"/>
      <c r="I381" s="241"/>
      <c r="J381" s="241"/>
      <c r="K381" s="241"/>
      <c r="L381" s="241"/>
    </row>
    <row r="382" spans="1:12" s="146" customFormat="1">
      <c r="A382" s="241"/>
      <c r="B382" s="241"/>
      <c r="C382" s="241"/>
      <c r="D382" s="241"/>
      <c r="E382" s="241"/>
      <c r="F382" s="241"/>
      <c r="G382" s="241"/>
      <c r="H382" s="241"/>
      <c r="I382" s="241"/>
      <c r="J382" s="241"/>
      <c r="K382" s="241"/>
      <c r="L382" s="241"/>
    </row>
    <row r="383" spans="1:12" s="146" customFormat="1">
      <c r="A383" s="241"/>
      <c r="B383" s="241"/>
      <c r="C383" s="241"/>
      <c r="D383" s="241"/>
      <c r="E383" s="241"/>
      <c r="F383" s="241"/>
      <c r="G383" s="241"/>
      <c r="H383" s="241"/>
      <c r="I383" s="241"/>
      <c r="J383" s="241"/>
      <c r="K383" s="241"/>
      <c r="L383" s="241"/>
    </row>
    <row r="384" spans="1:12" s="146" customFormat="1">
      <c r="A384" s="241"/>
      <c r="B384" s="241"/>
      <c r="C384" s="241"/>
      <c r="D384" s="241"/>
      <c r="E384" s="241"/>
      <c r="F384" s="241"/>
      <c r="G384" s="241"/>
      <c r="H384" s="241"/>
      <c r="I384" s="241"/>
      <c r="J384" s="241"/>
      <c r="K384" s="241"/>
      <c r="L384" s="241"/>
    </row>
    <row r="385" spans="1:12">
      <c r="A385" s="241"/>
      <c r="B385" s="241"/>
      <c r="C385" s="241"/>
      <c r="D385" s="241"/>
      <c r="E385" s="241"/>
      <c r="F385" s="241"/>
      <c r="G385" s="241"/>
      <c r="H385" s="241"/>
      <c r="I385" s="241"/>
      <c r="J385" s="241"/>
      <c r="K385" s="241"/>
      <c r="L385" s="241"/>
    </row>
    <row r="386" spans="1:12">
      <c r="A386" s="241"/>
      <c r="B386" s="241"/>
      <c r="C386" s="241"/>
      <c r="D386" s="241"/>
      <c r="E386" s="241"/>
      <c r="F386" s="241"/>
      <c r="G386" s="241"/>
      <c r="H386" s="241"/>
      <c r="I386" s="241"/>
      <c r="J386" s="241"/>
      <c r="K386" s="241"/>
      <c r="L386" s="241"/>
    </row>
    <row r="387" spans="1:12">
      <c r="A387" s="241"/>
      <c r="B387" s="241"/>
      <c r="C387" s="241"/>
      <c r="D387" s="241"/>
      <c r="E387" s="241"/>
      <c r="F387" s="241"/>
      <c r="G387" s="241"/>
      <c r="H387" s="241"/>
      <c r="I387" s="241"/>
      <c r="J387" s="241"/>
      <c r="K387" s="241"/>
      <c r="L387" s="241"/>
    </row>
    <row r="388" spans="1:12">
      <c r="A388" s="241"/>
      <c r="B388" s="241"/>
      <c r="C388" s="241"/>
      <c r="D388" s="241"/>
      <c r="E388" s="241"/>
      <c r="F388" s="241"/>
      <c r="G388" s="241"/>
      <c r="H388" s="241"/>
      <c r="I388" s="241"/>
      <c r="J388" s="241"/>
      <c r="K388" s="241"/>
      <c r="L388" s="241"/>
    </row>
    <row r="389" spans="1:12">
      <c r="A389" s="241"/>
      <c r="B389" s="241"/>
      <c r="C389" s="241"/>
      <c r="D389" s="241"/>
      <c r="E389" s="241"/>
      <c r="F389" s="241"/>
      <c r="G389" s="241"/>
      <c r="H389" s="241"/>
      <c r="I389" s="241"/>
      <c r="J389" s="241"/>
      <c r="K389" s="241"/>
      <c r="L389" s="241"/>
    </row>
    <row r="390" spans="1:12">
      <c r="A390" s="241"/>
      <c r="B390" s="241"/>
      <c r="C390" s="241"/>
      <c r="D390" s="241"/>
      <c r="E390" s="241"/>
      <c r="F390" s="241"/>
      <c r="G390" s="241"/>
      <c r="H390" s="241"/>
      <c r="I390" s="241"/>
      <c r="J390" s="241"/>
      <c r="K390" s="241"/>
      <c r="L390" s="241"/>
    </row>
    <row r="391" spans="1:12">
      <c r="A391" s="214"/>
      <c r="B391" s="214"/>
      <c r="C391" s="214"/>
      <c r="D391" s="214"/>
      <c r="E391" s="214"/>
      <c r="F391" s="214"/>
      <c r="G391" s="214"/>
      <c r="H391" s="214"/>
      <c r="I391" s="214"/>
      <c r="J391" s="214"/>
      <c r="K391" s="214"/>
      <c r="L391" s="214"/>
    </row>
  </sheetData>
  <mergeCells count="7">
    <mergeCell ref="B328:G340"/>
    <mergeCell ref="B34:G34"/>
    <mergeCell ref="B35:G35"/>
    <mergeCell ref="B33:H33"/>
    <mergeCell ref="F3:H3"/>
    <mergeCell ref="F4:L4"/>
    <mergeCell ref="F5:I5"/>
  </mergeCells>
  <pageMargins left="0.70866141732283472" right="0"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67"/>
  <sheetViews>
    <sheetView showGridLines="0" topLeftCell="A25" zoomScale="70" zoomScaleNormal="70" workbookViewId="0">
      <selection activeCell="B10" sqref="B10:B12"/>
    </sheetView>
  </sheetViews>
  <sheetFormatPr baseColWidth="10" defaultColWidth="13.7109375" defaultRowHeight="12.75"/>
  <cols>
    <col min="1" max="1" width="45.140625" style="2" customWidth="1"/>
    <col min="2" max="2" width="35.7109375" style="2" customWidth="1"/>
    <col min="3" max="3" width="33.7109375" style="2" customWidth="1"/>
    <col min="4" max="4" width="7.5703125" style="2" customWidth="1"/>
    <col min="5" max="5" width="7" style="2" customWidth="1"/>
    <col min="6" max="6" width="7.85546875" style="2" customWidth="1"/>
    <col min="7" max="7" width="5.7109375" style="2" customWidth="1"/>
    <col min="8" max="8" width="31.7109375" style="3" customWidth="1"/>
    <col min="9" max="9" width="15.140625" style="2" customWidth="1"/>
    <col min="10" max="10" width="14.42578125" style="2" customWidth="1"/>
    <col min="11" max="11" width="14.5703125" style="2" hidden="1" customWidth="1"/>
    <col min="12" max="39" width="6.7109375" style="2" hidden="1" customWidth="1"/>
    <col min="40" max="58" width="6.85546875" style="2" hidden="1" customWidth="1"/>
    <col min="59" max="59" width="6.7109375" style="2" hidden="1" customWidth="1"/>
    <col min="60" max="60" width="15.85546875" style="2" hidden="1" customWidth="1"/>
    <col min="61" max="61" width="21.140625" style="2" customWidth="1"/>
    <col min="62" max="62" width="17.5703125" style="2" hidden="1" customWidth="1"/>
    <col min="63" max="63" width="17.5703125" style="289" hidden="1" customWidth="1"/>
    <col min="64" max="64" width="20" style="289" customWidth="1"/>
    <col min="65" max="65" width="15.85546875" style="4" customWidth="1"/>
    <col min="66" max="66" width="20.7109375" style="2" customWidth="1"/>
    <col min="67" max="67" width="15.28515625" style="2" customWidth="1"/>
    <col min="68" max="280" width="13.7109375" style="2"/>
    <col min="281" max="281" width="26.28515625" style="2" customWidth="1"/>
    <col min="282" max="282" width="27.28515625" style="2" customWidth="1"/>
    <col min="283" max="283" width="7.5703125" style="2" customWidth="1"/>
    <col min="284" max="284" width="7" style="2" customWidth="1"/>
    <col min="285" max="285" width="7.85546875" style="2" customWidth="1"/>
    <col min="286" max="286" width="5.7109375" style="2" customWidth="1"/>
    <col min="287" max="287" width="29.5703125" style="2" customWidth="1"/>
    <col min="288" max="288" width="15.140625" style="2" customWidth="1"/>
    <col min="289" max="289" width="10.85546875" style="2" customWidth="1"/>
    <col min="290" max="290" width="11" style="2" customWidth="1"/>
    <col min="291" max="309" width="6.85546875" style="2" customWidth="1"/>
    <col min="310" max="310" width="5.28515625" style="2" customWidth="1"/>
    <col min="311" max="314" width="5.7109375" style="2" customWidth="1"/>
    <col min="315" max="315" width="8" style="2" customWidth="1"/>
    <col min="316" max="316" width="20.7109375" style="2" customWidth="1"/>
    <col min="317" max="320" width="15.28515625" style="2" customWidth="1"/>
    <col min="321" max="536" width="13.7109375" style="2"/>
    <col min="537" max="537" width="26.28515625" style="2" customWidth="1"/>
    <col min="538" max="538" width="27.28515625" style="2" customWidth="1"/>
    <col min="539" max="539" width="7.5703125" style="2" customWidth="1"/>
    <col min="540" max="540" width="7" style="2" customWidth="1"/>
    <col min="541" max="541" width="7.85546875" style="2" customWidth="1"/>
    <col min="542" max="542" width="5.7109375" style="2" customWidth="1"/>
    <col min="543" max="543" width="29.5703125" style="2" customWidth="1"/>
    <col min="544" max="544" width="15.140625" style="2" customWidth="1"/>
    <col min="545" max="545" width="10.85546875" style="2" customWidth="1"/>
    <col min="546" max="546" width="11" style="2" customWidth="1"/>
    <col min="547" max="565" width="6.85546875" style="2" customWidth="1"/>
    <col min="566" max="566" width="5.28515625" style="2" customWidth="1"/>
    <col min="567" max="570" width="5.7109375" style="2" customWidth="1"/>
    <col min="571" max="571" width="8" style="2" customWidth="1"/>
    <col min="572" max="572" width="20.7109375" style="2" customWidth="1"/>
    <col min="573" max="576" width="15.28515625" style="2" customWidth="1"/>
    <col min="577" max="792" width="13.7109375" style="2"/>
    <col min="793" max="793" width="26.28515625" style="2" customWidth="1"/>
    <col min="794" max="794" width="27.28515625" style="2" customWidth="1"/>
    <col min="795" max="795" width="7.5703125" style="2" customWidth="1"/>
    <col min="796" max="796" width="7" style="2" customWidth="1"/>
    <col min="797" max="797" width="7.85546875" style="2" customWidth="1"/>
    <col min="798" max="798" width="5.7109375" style="2" customWidth="1"/>
    <col min="799" max="799" width="29.5703125" style="2" customWidth="1"/>
    <col min="800" max="800" width="15.140625" style="2" customWidth="1"/>
    <col min="801" max="801" width="10.85546875" style="2" customWidth="1"/>
    <col min="802" max="802" width="11" style="2" customWidth="1"/>
    <col min="803" max="821" width="6.85546875" style="2" customWidth="1"/>
    <col min="822" max="822" width="5.28515625" style="2" customWidth="1"/>
    <col min="823" max="826" width="5.7109375" style="2" customWidth="1"/>
    <col min="827" max="827" width="8" style="2" customWidth="1"/>
    <col min="828" max="828" width="20.7109375" style="2" customWidth="1"/>
    <col min="829" max="832" width="15.28515625" style="2" customWidth="1"/>
    <col min="833" max="1048" width="13.7109375" style="2"/>
    <col min="1049" max="1049" width="26.28515625" style="2" customWidth="1"/>
    <col min="1050" max="1050" width="27.28515625" style="2" customWidth="1"/>
    <col min="1051" max="1051" width="7.5703125" style="2" customWidth="1"/>
    <col min="1052" max="1052" width="7" style="2" customWidth="1"/>
    <col min="1053" max="1053" width="7.85546875" style="2" customWidth="1"/>
    <col min="1054" max="1054" width="5.7109375" style="2" customWidth="1"/>
    <col min="1055" max="1055" width="29.5703125" style="2" customWidth="1"/>
    <col min="1056" max="1056" width="15.140625" style="2" customWidth="1"/>
    <col min="1057" max="1057" width="10.85546875" style="2" customWidth="1"/>
    <col min="1058" max="1058" width="11" style="2" customWidth="1"/>
    <col min="1059" max="1077" width="6.85546875" style="2" customWidth="1"/>
    <col min="1078" max="1078" width="5.28515625" style="2" customWidth="1"/>
    <col min="1079" max="1082" width="5.7109375" style="2" customWidth="1"/>
    <col min="1083" max="1083" width="8" style="2" customWidth="1"/>
    <col min="1084" max="1084" width="20.7109375" style="2" customWidth="1"/>
    <col min="1085" max="1088" width="15.28515625" style="2" customWidth="1"/>
    <col min="1089" max="1304" width="13.7109375" style="2"/>
    <col min="1305" max="1305" width="26.28515625" style="2" customWidth="1"/>
    <col min="1306" max="1306" width="27.28515625" style="2" customWidth="1"/>
    <col min="1307" max="1307" width="7.5703125" style="2" customWidth="1"/>
    <col min="1308" max="1308" width="7" style="2" customWidth="1"/>
    <col min="1309" max="1309" width="7.85546875" style="2" customWidth="1"/>
    <col min="1310" max="1310" width="5.7109375" style="2" customWidth="1"/>
    <col min="1311" max="1311" width="29.5703125" style="2" customWidth="1"/>
    <col min="1312" max="1312" width="15.140625" style="2" customWidth="1"/>
    <col min="1313" max="1313" width="10.85546875" style="2" customWidth="1"/>
    <col min="1314" max="1314" width="11" style="2" customWidth="1"/>
    <col min="1315" max="1333" width="6.85546875" style="2" customWidth="1"/>
    <col min="1334" max="1334" width="5.28515625" style="2" customWidth="1"/>
    <col min="1335" max="1338" width="5.7109375" style="2" customWidth="1"/>
    <col min="1339" max="1339" width="8" style="2" customWidth="1"/>
    <col min="1340" max="1340" width="20.7109375" style="2" customWidth="1"/>
    <col min="1341" max="1344" width="15.28515625" style="2" customWidth="1"/>
    <col min="1345" max="1560" width="13.7109375" style="2"/>
    <col min="1561" max="1561" width="26.28515625" style="2" customWidth="1"/>
    <col min="1562" max="1562" width="27.28515625" style="2" customWidth="1"/>
    <col min="1563" max="1563" width="7.5703125" style="2" customWidth="1"/>
    <col min="1564" max="1564" width="7" style="2" customWidth="1"/>
    <col min="1565" max="1565" width="7.85546875" style="2" customWidth="1"/>
    <col min="1566" max="1566" width="5.7109375" style="2" customWidth="1"/>
    <col min="1567" max="1567" width="29.5703125" style="2" customWidth="1"/>
    <col min="1568" max="1568" width="15.140625" style="2" customWidth="1"/>
    <col min="1569" max="1569" width="10.85546875" style="2" customWidth="1"/>
    <col min="1570" max="1570" width="11" style="2" customWidth="1"/>
    <col min="1571" max="1589" width="6.85546875" style="2" customWidth="1"/>
    <col min="1590" max="1590" width="5.28515625" style="2" customWidth="1"/>
    <col min="1591" max="1594" width="5.7109375" style="2" customWidth="1"/>
    <col min="1595" max="1595" width="8" style="2" customWidth="1"/>
    <col min="1596" max="1596" width="20.7109375" style="2" customWidth="1"/>
    <col min="1597" max="1600" width="15.28515625" style="2" customWidth="1"/>
    <col min="1601" max="1816" width="13.7109375" style="2"/>
    <col min="1817" max="1817" width="26.28515625" style="2" customWidth="1"/>
    <col min="1818" max="1818" width="27.28515625" style="2" customWidth="1"/>
    <col min="1819" max="1819" width="7.5703125" style="2" customWidth="1"/>
    <col min="1820" max="1820" width="7" style="2" customWidth="1"/>
    <col min="1821" max="1821" width="7.85546875" style="2" customWidth="1"/>
    <col min="1822" max="1822" width="5.7109375" style="2" customWidth="1"/>
    <col min="1823" max="1823" width="29.5703125" style="2" customWidth="1"/>
    <col min="1824" max="1824" width="15.140625" style="2" customWidth="1"/>
    <col min="1825" max="1825" width="10.85546875" style="2" customWidth="1"/>
    <col min="1826" max="1826" width="11" style="2" customWidth="1"/>
    <col min="1827" max="1845" width="6.85546875" style="2" customWidth="1"/>
    <col min="1846" max="1846" width="5.28515625" style="2" customWidth="1"/>
    <col min="1847" max="1850" width="5.7109375" style="2" customWidth="1"/>
    <col min="1851" max="1851" width="8" style="2" customWidth="1"/>
    <col min="1852" max="1852" width="20.7109375" style="2" customWidth="1"/>
    <col min="1853" max="1856" width="15.28515625" style="2" customWidth="1"/>
    <col min="1857" max="2072" width="13.7109375" style="2"/>
    <col min="2073" max="2073" width="26.28515625" style="2" customWidth="1"/>
    <col min="2074" max="2074" width="27.28515625" style="2" customWidth="1"/>
    <col min="2075" max="2075" width="7.5703125" style="2" customWidth="1"/>
    <col min="2076" max="2076" width="7" style="2" customWidth="1"/>
    <col min="2077" max="2077" width="7.85546875" style="2" customWidth="1"/>
    <col min="2078" max="2078" width="5.7109375" style="2" customWidth="1"/>
    <col min="2079" max="2079" width="29.5703125" style="2" customWidth="1"/>
    <col min="2080" max="2080" width="15.140625" style="2" customWidth="1"/>
    <col min="2081" max="2081" width="10.85546875" style="2" customWidth="1"/>
    <col min="2082" max="2082" width="11" style="2" customWidth="1"/>
    <col min="2083" max="2101" width="6.85546875" style="2" customWidth="1"/>
    <col min="2102" max="2102" width="5.28515625" style="2" customWidth="1"/>
    <col min="2103" max="2106" width="5.7109375" style="2" customWidth="1"/>
    <col min="2107" max="2107" width="8" style="2" customWidth="1"/>
    <col min="2108" max="2108" width="20.7109375" style="2" customWidth="1"/>
    <col min="2109" max="2112" width="15.28515625" style="2" customWidth="1"/>
    <col min="2113" max="2328" width="13.7109375" style="2"/>
    <col min="2329" max="2329" width="26.28515625" style="2" customWidth="1"/>
    <col min="2330" max="2330" width="27.28515625" style="2" customWidth="1"/>
    <col min="2331" max="2331" width="7.5703125" style="2" customWidth="1"/>
    <col min="2332" max="2332" width="7" style="2" customWidth="1"/>
    <col min="2333" max="2333" width="7.85546875" style="2" customWidth="1"/>
    <col min="2334" max="2334" width="5.7109375" style="2" customWidth="1"/>
    <col min="2335" max="2335" width="29.5703125" style="2" customWidth="1"/>
    <col min="2336" max="2336" width="15.140625" style="2" customWidth="1"/>
    <col min="2337" max="2337" width="10.85546875" style="2" customWidth="1"/>
    <col min="2338" max="2338" width="11" style="2" customWidth="1"/>
    <col min="2339" max="2357" width="6.85546875" style="2" customWidth="1"/>
    <col min="2358" max="2358" width="5.28515625" style="2" customWidth="1"/>
    <col min="2359" max="2362" width="5.7109375" style="2" customWidth="1"/>
    <col min="2363" max="2363" width="8" style="2" customWidth="1"/>
    <col min="2364" max="2364" width="20.7109375" style="2" customWidth="1"/>
    <col min="2365" max="2368" width="15.28515625" style="2" customWidth="1"/>
    <col min="2369" max="2584" width="13.7109375" style="2"/>
    <col min="2585" max="2585" width="26.28515625" style="2" customWidth="1"/>
    <col min="2586" max="2586" width="27.28515625" style="2" customWidth="1"/>
    <col min="2587" max="2587" width="7.5703125" style="2" customWidth="1"/>
    <col min="2588" max="2588" width="7" style="2" customWidth="1"/>
    <col min="2589" max="2589" width="7.85546875" style="2" customWidth="1"/>
    <col min="2590" max="2590" width="5.7109375" style="2" customWidth="1"/>
    <col min="2591" max="2591" width="29.5703125" style="2" customWidth="1"/>
    <col min="2592" max="2592" width="15.140625" style="2" customWidth="1"/>
    <col min="2593" max="2593" width="10.85546875" style="2" customWidth="1"/>
    <col min="2594" max="2594" width="11" style="2" customWidth="1"/>
    <col min="2595" max="2613" width="6.85546875" style="2" customWidth="1"/>
    <col min="2614" max="2614" width="5.28515625" style="2" customWidth="1"/>
    <col min="2615" max="2618" width="5.7109375" style="2" customWidth="1"/>
    <col min="2619" max="2619" width="8" style="2" customWidth="1"/>
    <col min="2620" max="2620" width="20.7109375" style="2" customWidth="1"/>
    <col min="2621" max="2624" width="15.28515625" style="2" customWidth="1"/>
    <col min="2625" max="2840" width="13.7109375" style="2"/>
    <col min="2841" max="2841" width="26.28515625" style="2" customWidth="1"/>
    <col min="2842" max="2842" width="27.28515625" style="2" customWidth="1"/>
    <col min="2843" max="2843" width="7.5703125" style="2" customWidth="1"/>
    <col min="2844" max="2844" width="7" style="2" customWidth="1"/>
    <col min="2845" max="2845" width="7.85546875" style="2" customWidth="1"/>
    <col min="2846" max="2846" width="5.7109375" style="2" customWidth="1"/>
    <col min="2847" max="2847" width="29.5703125" style="2" customWidth="1"/>
    <col min="2848" max="2848" width="15.140625" style="2" customWidth="1"/>
    <col min="2849" max="2849" width="10.85546875" style="2" customWidth="1"/>
    <col min="2850" max="2850" width="11" style="2" customWidth="1"/>
    <col min="2851" max="2869" width="6.85546875" style="2" customWidth="1"/>
    <col min="2870" max="2870" width="5.28515625" style="2" customWidth="1"/>
    <col min="2871" max="2874" width="5.7109375" style="2" customWidth="1"/>
    <col min="2875" max="2875" width="8" style="2" customWidth="1"/>
    <col min="2876" max="2876" width="20.7109375" style="2" customWidth="1"/>
    <col min="2877" max="2880" width="15.28515625" style="2" customWidth="1"/>
    <col min="2881" max="3096" width="13.7109375" style="2"/>
    <col min="3097" max="3097" width="26.28515625" style="2" customWidth="1"/>
    <col min="3098" max="3098" width="27.28515625" style="2" customWidth="1"/>
    <col min="3099" max="3099" width="7.5703125" style="2" customWidth="1"/>
    <col min="3100" max="3100" width="7" style="2" customWidth="1"/>
    <col min="3101" max="3101" width="7.85546875" style="2" customWidth="1"/>
    <col min="3102" max="3102" width="5.7109375" style="2" customWidth="1"/>
    <col min="3103" max="3103" width="29.5703125" style="2" customWidth="1"/>
    <col min="3104" max="3104" width="15.140625" style="2" customWidth="1"/>
    <col min="3105" max="3105" width="10.85546875" style="2" customWidth="1"/>
    <col min="3106" max="3106" width="11" style="2" customWidth="1"/>
    <col min="3107" max="3125" width="6.85546875" style="2" customWidth="1"/>
    <col min="3126" max="3126" width="5.28515625" style="2" customWidth="1"/>
    <col min="3127" max="3130" width="5.7109375" style="2" customWidth="1"/>
    <col min="3131" max="3131" width="8" style="2" customWidth="1"/>
    <col min="3132" max="3132" width="20.7109375" style="2" customWidth="1"/>
    <col min="3133" max="3136" width="15.28515625" style="2" customWidth="1"/>
    <col min="3137" max="3352" width="13.7109375" style="2"/>
    <col min="3353" max="3353" width="26.28515625" style="2" customWidth="1"/>
    <col min="3354" max="3354" width="27.28515625" style="2" customWidth="1"/>
    <col min="3355" max="3355" width="7.5703125" style="2" customWidth="1"/>
    <col min="3356" max="3356" width="7" style="2" customWidth="1"/>
    <col min="3357" max="3357" width="7.85546875" style="2" customWidth="1"/>
    <col min="3358" max="3358" width="5.7109375" style="2" customWidth="1"/>
    <col min="3359" max="3359" width="29.5703125" style="2" customWidth="1"/>
    <col min="3360" max="3360" width="15.140625" style="2" customWidth="1"/>
    <col min="3361" max="3361" width="10.85546875" style="2" customWidth="1"/>
    <col min="3362" max="3362" width="11" style="2" customWidth="1"/>
    <col min="3363" max="3381" width="6.85546875" style="2" customWidth="1"/>
    <col min="3382" max="3382" width="5.28515625" style="2" customWidth="1"/>
    <col min="3383" max="3386" width="5.7109375" style="2" customWidth="1"/>
    <col min="3387" max="3387" width="8" style="2" customWidth="1"/>
    <col min="3388" max="3388" width="20.7109375" style="2" customWidth="1"/>
    <col min="3389" max="3392" width="15.28515625" style="2" customWidth="1"/>
    <col min="3393" max="3608" width="13.7109375" style="2"/>
    <col min="3609" max="3609" width="26.28515625" style="2" customWidth="1"/>
    <col min="3610" max="3610" width="27.28515625" style="2" customWidth="1"/>
    <col min="3611" max="3611" width="7.5703125" style="2" customWidth="1"/>
    <col min="3612" max="3612" width="7" style="2" customWidth="1"/>
    <col min="3613" max="3613" width="7.85546875" style="2" customWidth="1"/>
    <col min="3614" max="3614" width="5.7109375" style="2" customWidth="1"/>
    <col min="3615" max="3615" width="29.5703125" style="2" customWidth="1"/>
    <col min="3616" max="3616" width="15.140625" style="2" customWidth="1"/>
    <col min="3617" max="3617" width="10.85546875" style="2" customWidth="1"/>
    <col min="3618" max="3618" width="11" style="2" customWidth="1"/>
    <col min="3619" max="3637" width="6.85546875" style="2" customWidth="1"/>
    <col min="3638" max="3638" width="5.28515625" style="2" customWidth="1"/>
    <col min="3639" max="3642" width="5.7109375" style="2" customWidth="1"/>
    <col min="3643" max="3643" width="8" style="2" customWidth="1"/>
    <col min="3644" max="3644" width="20.7109375" style="2" customWidth="1"/>
    <col min="3645" max="3648" width="15.28515625" style="2" customWidth="1"/>
    <col min="3649" max="3864" width="13.7109375" style="2"/>
    <col min="3865" max="3865" width="26.28515625" style="2" customWidth="1"/>
    <col min="3866" max="3866" width="27.28515625" style="2" customWidth="1"/>
    <col min="3867" max="3867" width="7.5703125" style="2" customWidth="1"/>
    <col min="3868" max="3868" width="7" style="2" customWidth="1"/>
    <col min="3869" max="3869" width="7.85546875" style="2" customWidth="1"/>
    <col min="3870" max="3870" width="5.7109375" style="2" customWidth="1"/>
    <col min="3871" max="3871" width="29.5703125" style="2" customWidth="1"/>
    <col min="3872" max="3872" width="15.140625" style="2" customWidth="1"/>
    <col min="3873" max="3873" width="10.85546875" style="2" customWidth="1"/>
    <col min="3874" max="3874" width="11" style="2" customWidth="1"/>
    <col min="3875" max="3893" width="6.85546875" style="2" customWidth="1"/>
    <col min="3894" max="3894" width="5.28515625" style="2" customWidth="1"/>
    <col min="3895" max="3898" width="5.7109375" style="2" customWidth="1"/>
    <col min="3899" max="3899" width="8" style="2" customWidth="1"/>
    <col min="3900" max="3900" width="20.7109375" style="2" customWidth="1"/>
    <col min="3901" max="3904" width="15.28515625" style="2" customWidth="1"/>
    <col min="3905" max="4120" width="13.7109375" style="2"/>
    <col min="4121" max="4121" width="26.28515625" style="2" customWidth="1"/>
    <col min="4122" max="4122" width="27.28515625" style="2" customWidth="1"/>
    <col min="4123" max="4123" width="7.5703125" style="2" customWidth="1"/>
    <col min="4124" max="4124" width="7" style="2" customWidth="1"/>
    <col min="4125" max="4125" width="7.85546875" style="2" customWidth="1"/>
    <col min="4126" max="4126" width="5.7109375" style="2" customWidth="1"/>
    <col min="4127" max="4127" width="29.5703125" style="2" customWidth="1"/>
    <col min="4128" max="4128" width="15.140625" style="2" customWidth="1"/>
    <col min="4129" max="4129" width="10.85546875" style="2" customWidth="1"/>
    <col min="4130" max="4130" width="11" style="2" customWidth="1"/>
    <col min="4131" max="4149" width="6.85546875" style="2" customWidth="1"/>
    <col min="4150" max="4150" width="5.28515625" style="2" customWidth="1"/>
    <col min="4151" max="4154" width="5.7109375" style="2" customWidth="1"/>
    <col min="4155" max="4155" width="8" style="2" customWidth="1"/>
    <col min="4156" max="4156" width="20.7109375" style="2" customWidth="1"/>
    <col min="4157" max="4160" width="15.28515625" style="2" customWidth="1"/>
    <col min="4161" max="4376" width="13.7109375" style="2"/>
    <col min="4377" max="4377" width="26.28515625" style="2" customWidth="1"/>
    <col min="4378" max="4378" width="27.28515625" style="2" customWidth="1"/>
    <col min="4379" max="4379" width="7.5703125" style="2" customWidth="1"/>
    <col min="4380" max="4380" width="7" style="2" customWidth="1"/>
    <col min="4381" max="4381" width="7.85546875" style="2" customWidth="1"/>
    <col min="4382" max="4382" width="5.7109375" style="2" customWidth="1"/>
    <col min="4383" max="4383" width="29.5703125" style="2" customWidth="1"/>
    <col min="4384" max="4384" width="15.140625" style="2" customWidth="1"/>
    <col min="4385" max="4385" width="10.85546875" style="2" customWidth="1"/>
    <col min="4386" max="4386" width="11" style="2" customWidth="1"/>
    <col min="4387" max="4405" width="6.85546875" style="2" customWidth="1"/>
    <col min="4406" max="4406" width="5.28515625" style="2" customWidth="1"/>
    <col min="4407" max="4410" width="5.7109375" style="2" customWidth="1"/>
    <col min="4411" max="4411" width="8" style="2" customWidth="1"/>
    <col min="4412" max="4412" width="20.7109375" style="2" customWidth="1"/>
    <col min="4413" max="4416" width="15.28515625" style="2" customWidth="1"/>
    <col min="4417" max="4632" width="13.7109375" style="2"/>
    <col min="4633" max="4633" width="26.28515625" style="2" customWidth="1"/>
    <col min="4634" max="4634" width="27.28515625" style="2" customWidth="1"/>
    <col min="4635" max="4635" width="7.5703125" style="2" customWidth="1"/>
    <col min="4636" max="4636" width="7" style="2" customWidth="1"/>
    <col min="4637" max="4637" width="7.85546875" style="2" customWidth="1"/>
    <col min="4638" max="4638" width="5.7109375" style="2" customWidth="1"/>
    <col min="4639" max="4639" width="29.5703125" style="2" customWidth="1"/>
    <col min="4640" max="4640" width="15.140625" style="2" customWidth="1"/>
    <col min="4641" max="4641" width="10.85546875" style="2" customWidth="1"/>
    <col min="4642" max="4642" width="11" style="2" customWidth="1"/>
    <col min="4643" max="4661" width="6.85546875" style="2" customWidth="1"/>
    <col min="4662" max="4662" width="5.28515625" style="2" customWidth="1"/>
    <col min="4663" max="4666" width="5.7109375" style="2" customWidth="1"/>
    <col min="4667" max="4667" width="8" style="2" customWidth="1"/>
    <col min="4668" max="4668" width="20.7109375" style="2" customWidth="1"/>
    <col min="4669" max="4672" width="15.28515625" style="2" customWidth="1"/>
    <col min="4673" max="4888" width="13.7109375" style="2"/>
    <col min="4889" max="4889" width="26.28515625" style="2" customWidth="1"/>
    <col min="4890" max="4890" width="27.28515625" style="2" customWidth="1"/>
    <col min="4891" max="4891" width="7.5703125" style="2" customWidth="1"/>
    <col min="4892" max="4892" width="7" style="2" customWidth="1"/>
    <col min="4893" max="4893" width="7.85546875" style="2" customWidth="1"/>
    <col min="4894" max="4894" width="5.7109375" style="2" customWidth="1"/>
    <col min="4895" max="4895" width="29.5703125" style="2" customWidth="1"/>
    <col min="4896" max="4896" width="15.140625" style="2" customWidth="1"/>
    <col min="4897" max="4897" width="10.85546875" style="2" customWidth="1"/>
    <col min="4898" max="4898" width="11" style="2" customWidth="1"/>
    <col min="4899" max="4917" width="6.85546875" style="2" customWidth="1"/>
    <col min="4918" max="4918" width="5.28515625" style="2" customWidth="1"/>
    <col min="4919" max="4922" width="5.7109375" style="2" customWidth="1"/>
    <col min="4923" max="4923" width="8" style="2" customWidth="1"/>
    <col min="4924" max="4924" width="20.7109375" style="2" customWidth="1"/>
    <col min="4925" max="4928" width="15.28515625" style="2" customWidth="1"/>
    <col min="4929" max="5144" width="13.7109375" style="2"/>
    <col min="5145" max="5145" width="26.28515625" style="2" customWidth="1"/>
    <col min="5146" max="5146" width="27.28515625" style="2" customWidth="1"/>
    <col min="5147" max="5147" width="7.5703125" style="2" customWidth="1"/>
    <col min="5148" max="5148" width="7" style="2" customWidth="1"/>
    <col min="5149" max="5149" width="7.85546875" style="2" customWidth="1"/>
    <col min="5150" max="5150" width="5.7109375" style="2" customWidth="1"/>
    <col min="5151" max="5151" width="29.5703125" style="2" customWidth="1"/>
    <col min="5152" max="5152" width="15.140625" style="2" customWidth="1"/>
    <col min="5153" max="5153" width="10.85546875" style="2" customWidth="1"/>
    <col min="5154" max="5154" width="11" style="2" customWidth="1"/>
    <col min="5155" max="5173" width="6.85546875" style="2" customWidth="1"/>
    <col min="5174" max="5174" width="5.28515625" style="2" customWidth="1"/>
    <col min="5175" max="5178" width="5.7109375" style="2" customWidth="1"/>
    <col min="5179" max="5179" width="8" style="2" customWidth="1"/>
    <col min="5180" max="5180" width="20.7109375" style="2" customWidth="1"/>
    <col min="5181" max="5184" width="15.28515625" style="2" customWidth="1"/>
    <col min="5185" max="5400" width="13.7109375" style="2"/>
    <col min="5401" max="5401" width="26.28515625" style="2" customWidth="1"/>
    <col min="5402" max="5402" width="27.28515625" style="2" customWidth="1"/>
    <col min="5403" max="5403" width="7.5703125" style="2" customWidth="1"/>
    <col min="5404" max="5404" width="7" style="2" customWidth="1"/>
    <col min="5405" max="5405" width="7.85546875" style="2" customWidth="1"/>
    <col min="5406" max="5406" width="5.7109375" style="2" customWidth="1"/>
    <col min="5407" max="5407" width="29.5703125" style="2" customWidth="1"/>
    <col min="5408" max="5408" width="15.140625" style="2" customWidth="1"/>
    <col min="5409" max="5409" width="10.85546875" style="2" customWidth="1"/>
    <col min="5410" max="5410" width="11" style="2" customWidth="1"/>
    <col min="5411" max="5429" width="6.85546875" style="2" customWidth="1"/>
    <col min="5430" max="5430" width="5.28515625" style="2" customWidth="1"/>
    <col min="5431" max="5434" width="5.7109375" style="2" customWidth="1"/>
    <col min="5435" max="5435" width="8" style="2" customWidth="1"/>
    <col min="5436" max="5436" width="20.7109375" style="2" customWidth="1"/>
    <col min="5437" max="5440" width="15.28515625" style="2" customWidth="1"/>
    <col min="5441" max="5656" width="13.7109375" style="2"/>
    <col min="5657" max="5657" width="26.28515625" style="2" customWidth="1"/>
    <col min="5658" max="5658" width="27.28515625" style="2" customWidth="1"/>
    <col min="5659" max="5659" width="7.5703125" style="2" customWidth="1"/>
    <col min="5660" max="5660" width="7" style="2" customWidth="1"/>
    <col min="5661" max="5661" width="7.85546875" style="2" customWidth="1"/>
    <col min="5662" max="5662" width="5.7109375" style="2" customWidth="1"/>
    <col min="5663" max="5663" width="29.5703125" style="2" customWidth="1"/>
    <col min="5664" max="5664" width="15.140625" style="2" customWidth="1"/>
    <col min="5665" max="5665" width="10.85546875" style="2" customWidth="1"/>
    <col min="5666" max="5666" width="11" style="2" customWidth="1"/>
    <col min="5667" max="5685" width="6.85546875" style="2" customWidth="1"/>
    <col min="5686" max="5686" width="5.28515625" style="2" customWidth="1"/>
    <col min="5687" max="5690" width="5.7109375" style="2" customWidth="1"/>
    <col min="5691" max="5691" width="8" style="2" customWidth="1"/>
    <col min="5692" max="5692" width="20.7109375" style="2" customWidth="1"/>
    <col min="5693" max="5696" width="15.28515625" style="2" customWidth="1"/>
    <col min="5697" max="5912" width="13.7109375" style="2"/>
    <col min="5913" max="5913" width="26.28515625" style="2" customWidth="1"/>
    <col min="5914" max="5914" width="27.28515625" style="2" customWidth="1"/>
    <col min="5915" max="5915" width="7.5703125" style="2" customWidth="1"/>
    <col min="5916" max="5916" width="7" style="2" customWidth="1"/>
    <col min="5917" max="5917" width="7.85546875" style="2" customWidth="1"/>
    <col min="5918" max="5918" width="5.7109375" style="2" customWidth="1"/>
    <col min="5919" max="5919" width="29.5703125" style="2" customWidth="1"/>
    <col min="5920" max="5920" width="15.140625" style="2" customWidth="1"/>
    <col min="5921" max="5921" width="10.85546875" style="2" customWidth="1"/>
    <col min="5922" max="5922" width="11" style="2" customWidth="1"/>
    <col min="5923" max="5941" width="6.85546875" style="2" customWidth="1"/>
    <col min="5942" max="5942" width="5.28515625" style="2" customWidth="1"/>
    <col min="5943" max="5946" width="5.7109375" style="2" customWidth="1"/>
    <col min="5947" max="5947" width="8" style="2" customWidth="1"/>
    <col min="5948" max="5948" width="20.7109375" style="2" customWidth="1"/>
    <col min="5949" max="5952" width="15.28515625" style="2" customWidth="1"/>
    <col min="5953" max="6168" width="13.7109375" style="2"/>
    <col min="6169" max="6169" width="26.28515625" style="2" customWidth="1"/>
    <col min="6170" max="6170" width="27.28515625" style="2" customWidth="1"/>
    <col min="6171" max="6171" width="7.5703125" style="2" customWidth="1"/>
    <col min="6172" max="6172" width="7" style="2" customWidth="1"/>
    <col min="6173" max="6173" width="7.85546875" style="2" customWidth="1"/>
    <col min="6174" max="6174" width="5.7109375" style="2" customWidth="1"/>
    <col min="6175" max="6175" width="29.5703125" style="2" customWidth="1"/>
    <col min="6176" max="6176" width="15.140625" style="2" customWidth="1"/>
    <col min="6177" max="6177" width="10.85546875" style="2" customWidth="1"/>
    <col min="6178" max="6178" width="11" style="2" customWidth="1"/>
    <col min="6179" max="6197" width="6.85546875" style="2" customWidth="1"/>
    <col min="6198" max="6198" width="5.28515625" style="2" customWidth="1"/>
    <col min="6199" max="6202" width="5.7109375" style="2" customWidth="1"/>
    <col min="6203" max="6203" width="8" style="2" customWidth="1"/>
    <col min="6204" max="6204" width="20.7109375" style="2" customWidth="1"/>
    <col min="6205" max="6208" width="15.28515625" style="2" customWidth="1"/>
    <col min="6209" max="6424" width="13.7109375" style="2"/>
    <col min="6425" max="6425" width="26.28515625" style="2" customWidth="1"/>
    <col min="6426" max="6426" width="27.28515625" style="2" customWidth="1"/>
    <col min="6427" max="6427" width="7.5703125" style="2" customWidth="1"/>
    <col min="6428" max="6428" width="7" style="2" customWidth="1"/>
    <col min="6429" max="6429" width="7.85546875" style="2" customWidth="1"/>
    <col min="6430" max="6430" width="5.7109375" style="2" customWidth="1"/>
    <col min="6431" max="6431" width="29.5703125" style="2" customWidth="1"/>
    <col min="6432" max="6432" width="15.140625" style="2" customWidth="1"/>
    <col min="6433" max="6433" width="10.85546875" style="2" customWidth="1"/>
    <col min="6434" max="6434" width="11" style="2" customWidth="1"/>
    <col min="6435" max="6453" width="6.85546875" style="2" customWidth="1"/>
    <col min="6454" max="6454" width="5.28515625" style="2" customWidth="1"/>
    <col min="6455" max="6458" width="5.7109375" style="2" customWidth="1"/>
    <col min="6459" max="6459" width="8" style="2" customWidth="1"/>
    <col min="6460" max="6460" width="20.7109375" style="2" customWidth="1"/>
    <col min="6461" max="6464" width="15.28515625" style="2" customWidth="1"/>
    <col min="6465" max="6680" width="13.7109375" style="2"/>
    <col min="6681" max="6681" width="26.28515625" style="2" customWidth="1"/>
    <col min="6682" max="6682" width="27.28515625" style="2" customWidth="1"/>
    <col min="6683" max="6683" width="7.5703125" style="2" customWidth="1"/>
    <col min="6684" max="6684" width="7" style="2" customWidth="1"/>
    <col min="6685" max="6685" width="7.85546875" style="2" customWidth="1"/>
    <col min="6686" max="6686" width="5.7109375" style="2" customWidth="1"/>
    <col min="6687" max="6687" width="29.5703125" style="2" customWidth="1"/>
    <col min="6688" max="6688" width="15.140625" style="2" customWidth="1"/>
    <col min="6689" max="6689" width="10.85546875" style="2" customWidth="1"/>
    <col min="6690" max="6690" width="11" style="2" customWidth="1"/>
    <col min="6691" max="6709" width="6.85546875" style="2" customWidth="1"/>
    <col min="6710" max="6710" width="5.28515625" style="2" customWidth="1"/>
    <col min="6711" max="6714" width="5.7109375" style="2" customWidth="1"/>
    <col min="6715" max="6715" width="8" style="2" customWidth="1"/>
    <col min="6716" max="6716" width="20.7109375" style="2" customWidth="1"/>
    <col min="6717" max="6720" width="15.28515625" style="2" customWidth="1"/>
    <col min="6721" max="6936" width="13.7109375" style="2"/>
    <col min="6937" max="6937" width="26.28515625" style="2" customWidth="1"/>
    <col min="6938" max="6938" width="27.28515625" style="2" customWidth="1"/>
    <col min="6939" max="6939" width="7.5703125" style="2" customWidth="1"/>
    <col min="6940" max="6940" width="7" style="2" customWidth="1"/>
    <col min="6941" max="6941" width="7.85546875" style="2" customWidth="1"/>
    <col min="6942" max="6942" width="5.7109375" style="2" customWidth="1"/>
    <col min="6943" max="6943" width="29.5703125" style="2" customWidth="1"/>
    <col min="6944" max="6944" width="15.140625" style="2" customWidth="1"/>
    <col min="6945" max="6945" width="10.85546875" style="2" customWidth="1"/>
    <col min="6946" max="6946" width="11" style="2" customWidth="1"/>
    <col min="6947" max="6965" width="6.85546875" style="2" customWidth="1"/>
    <col min="6966" max="6966" width="5.28515625" style="2" customWidth="1"/>
    <col min="6967" max="6970" width="5.7109375" style="2" customWidth="1"/>
    <col min="6971" max="6971" width="8" style="2" customWidth="1"/>
    <col min="6972" max="6972" width="20.7109375" style="2" customWidth="1"/>
    <col min="6973" max="6976" width="15.28515625" style="2" customWidth="1"/>
    <col min="6977" max="7192" width="13.7109375" style="2"/>
    <col min="7193" max="7193" width="26.28515625" style="2" customWidth="1"/>
    <col min="7194" max="7194" width="27.28515625" style="2" customWidth="1"/>
    <col min="7195" max="7195" width="7.5703125" style="2" customWidth="1"/>
    <col min="7196" max="7196" width="7" style="2" customWidth="1"/>
    <col min="7197" max="7197" width="7.85546875" style="2" customWidth="1"/>
    <col min="7198" max="7198" width="5.7109375" style="2" customWidth="1"/>
    <col min="7199" max="7199" width="29.5703125" style="2" customWidth="1"/>
    <col min="7200" max="7200" width="15.140625" style="2" customWidth="1"/>
    <col min="7201" max="7201" width="10.85546875" style="2" customWidth="1"/>
    <col min="7202" max="7202" width="11" style="2" customWidth="1"/>
    <col min="7203" max="7221" width="6.85546875" style="2" customWidth="1"/>
    <col min="7222" max="7222" width="5.28515625" style="2" customWidth="1"/>
    <col min="7223" max="7226" width="5.7109375" style="2" customWidth="1"/>
    <col min="7227" max="7227" width="8" style="2" customWidth="1"/>
    <col min="7228" max="7228" width="20.7109375" style="2" customWidth="1"/>
    <col min="7229" max="7232" width="15.28515625" style="2" customWidth="1"/>
    <col min="7233" max="7448" width="13.7109375" style="2"/>
    <col min="7449" max="7449" width="26.28515625" style="2" customWidth="1"/>
    <col min="7450" max="7450" width="27.28515625" style="2" customWidth="1"/>
    <col min="7451" max="7451" width="7.5703125" style="2" customWidth="1"/>
    <col min="7452" max="7452" width="7" style="2" customWidth="1"/>
    <col min="7453" max="7453" width="7.85546875" style="2" customWidth="1"/>
    <col min="7454" max="7454" width="5.7109375" style="2" customWidth="1"/>
    <col min="7455" max="7455" width="29.5703125" style="2" customWidth="1"/>
    <col min="7456" max="7456" width="15.140625" style="2" customWidth="1"/>
    <col min="7457" max="7457" width="10.85546875" style="2" customWidth="1"/>
    <col min="7458" max="7458" width="11" style="2" customWidth="1"/>
    <col min="7459" max="7477" width="6.85546875" style="2" customWidth="1"/>
    <col min="7478" max="7478" width="5.28515625" style="2" customWidth="1"/>
    <col min="7479" max="7482" width="5.7109375" style="2" customWidth="1"/>
    <col min="7483" max="7483" width="8" style="2" customWidth="1"/>
    <col min="7484" max="7484" width="20.7109375" style="2" customWidth="1"/>
    <col min="7485" max="7488" width="15.28515625" style="2" customWidth="1"/>
    <col min="7489" max="7704" width="13.7109375" style="2"/>
    <col min="7705" max="7705" width="26.28515625" style="2" customWidth="1"/>
    <col min="7706" max="7706" width="27.28515625" style="2" customWidth="1"/>
    <col min="7707" max="7707" width="7.5703125" style="2" customWidth="1"/>
    <col min="7708" max="7708" width="7" style="2" customWidth="1"/>
    <col min="7709" max="7709" width="7.85546875" style="2" customWidth="1"/>
    <col min="7710" max="7710" width="5.7109375" style="2" customWidth="1"/>
    <col min="7711" max="7711" width="29.5703125" style="2" customWidth="1"/>
    <col min="7712" max="7712" width="15.140625" style="2" customWidth="1"/>
    <col min="7713" max="7713" width="10.85546875" style="2" customWidth="1"/>
    <col min="7714" max="7714" width="11" style="2" customWidth="1"/>
    <col min="7715" max="7733" width="6.85546875" style="2" customWidth="1"/>
    <col min="7734" max="7734" width="5.28515625" style="2" customWidth="1"/>
    <col min="7735" max="7738" width="5.7109375" style="2" customWidth="1"/>
    <col min="7739" max="7739" width="8" style="2" customWidth="1"/>
    <col min="7740" max="7740" width="20.7109375" style="2" customWidth="1"/>
    <col min="7741" max="7744" width="15.28515625" style="2" customWidth="1"/>
    <col min="7745" max="7960" width="13.7109375" style="2"/>
    <col min="7961" max="7961" width="26.28515625" style="2" customWidth="1"/>
    <col min="7962" max="7962" width="27.28515625" style="2" customWidth="1"/>
    <col min="7963" max="7963" width="7.5703125" style="2" customWidth="1"/>
    <col min="7964" max="7964" width="7" style="2" customWidth="1"/>
    <col min="7965" max="7965" width="7.85546875" style="2" customWidth="1"/>
    <col min="7966" max="7966" width="5.7109375" style="2" customWidth="1"/>
    <col min="7967" max="7967" width="29.5703125" style="2" customWidth="1"/>
    <col min="7968" max="7968" width="15.140625" style="2" customWidth="1"/>
    <col min="7969" max="7969" width="10.85546875" style="2" customWidth="1"/>
    <col min="7970" max="7970" width="11" style="2" customWidth="1"/>
    <col min="7971" max="7989" width="6.85546875" style="2" customWidth="1"/>
    <col min="7990" max="7990" width="5.28515625" style="2" customWidth="1"/>
    <col min="7991" max="7994" width="5.7109375" style="2" customWidth="1"/>
    <col min="7995" max="7995" width="8" style="2" customWidth="1"/>
    <col min="7996" max="7996" width="20.7109375" style="2" customWidth="1"/>
    <col min="7997" max="8000" width="15.28515625" style="2" customWidth="1"/>
    <col min="8001" max="8216" width="13.7109375" style="2"/>
    <col min="8217" max="8217" width="26.28515625" style="2" customWidth="1"/>
    <col min="8218" max="8218" width="27.28515625" style="2" customWidth="1"/>
    <col min="8219" max="8219" width="7.5703125" style="2" customWidth="1"/>
    <col min="8220" max="8220" width="7" style="2" customWidth="1"/>
    <col min="8221" max="8221" width="7.85546875" style="2" customWidth="1"/>
    <col min="8222" max="8222" width="5.7109375" style="2" customWidth="1"/>
    <col min="8223" max="8223" width="29.5703125" style="2" customWidth="1"/>
    <col min="8224" max="8224" width="15.140625" style="2" customWidth="1"/>
    <col min="8225" max="8225" width="10.85546875" style="2" customWidth="1"/>
    <col min="8226" max="8226" width="11" style="2" customWidth="1"/>
    <col min="8227" max="8245" width="6.85546875" style="2" customWidth="1"/>
    <col min="8246" max="8246" width="5.28515625" style="2" customWidth="1"/>
    <col min="8247" max="8250" width="5.7109375" style="2" customWidth="1"/>
    <col min="8251" max="8251" width="8" style="2" customWidth="1"/>
    <col min="8252" max="8252" width="20.7109375" style="2" customWidth="1"/>
    <col min="8253" max="8256" width="15.28515625" style="2" customWidth="1"/>
    <col min="8257" max="8472" width="13.7109375" style="2"/>
    <col min="8473" max="8473" width="26.28515625" style="2" customWidth="1"/>
    <col min="8474" max="8474" width="27.28515625" style="2" customWidth="1"/>
    <col min="8475" max="8475" width="7.5703125" style="2" customWidth="1"/>
    <col min="8476" max="8476" width="7" style="2" customWidth="1"/>
    <col min="8477" max="8477" width="7.85546875" style="2" customWidth="1"/>
    <col min="8478" max="8478" width="5.7109375" style="2" customWidth="1"/>
    <col min="8479" max="8479" width="29.5703125" style="2" customWidth="1"/>
    <col min="8480" max="8480" width="15.140625" style="2" customWidth="1"/>
    <col min="8481" max="8481" width="10.85546875" style="2" customWidth="1"/>
    <col min="8482" max="8482" width="11" style="2" customWidth="1"/>
    <col min="8483" max="8501" width="6.85546875" style="2" customWidth="1"/>
    <col min="8502" max="8502" width="5.28515625" style="2" customWidth="1"/>
    <col min="8503" max="8506" width="5.7109375" style="2" customWidth="1"/>
    <col min="8507" max="8507" width="8" style="2" customWidth="1"/>
    <col min="8508" max="8508" width="20.7109375" style="2" customWidth="1"/>
    <col min="8509" max="8512" width="15.28515625" style="2" customWidth="1"/>
    <col min="8513" max="8728" width="13.7109375" style="2"/>
    <col min="8729" max="8729" width="26.28515625" style="2" customWidth="1"/>
    <col min="8730" max="8730" width="27.28515625" style="2" customWidth="1"/>
    <col min="8731" max="8731" width="7.5703125" style="2" customWidth="1"/>
    <col min="8732" max="8732" width="7" style="2" customWidth="1"/>
    <col min="8733" max="8733" width="7.85546875" style="2" customWidth="1"/>
    <col min="8734" max="8734" width="5.7109375" style="2" customWidth="1"/>
    <col min="8735" max="8735" width="29.5703125" style="2" customWidth="1"/>
    <col min="8736" max="8736" width="15.140625" style="2" customWidth="1"/>
    <col min="8737" max="8737" width="10.85546875" style="2" customWidth="1"/>
    <col min="8738" max="8738" width="11" style="2" customWidth="1"/>
    <col min="8739" max="8757" width="6.85546875" style="2" customWidth="1"/>
    <col min="8758" max="8758" width="5.28515625" style="2" customWidth="1"/>
    <col min="8759" max="8762" width="5.7109375" style="2" customWidth="1"/>
    <col min="8763" max="8763" width="8" style="2" customWidth="1"/>
    <col min="8764" max="8764" width="20.7109375" style="2" customWidth="1"/>
    <col min="8765" max="8768" width="15.28515625" style="2" customWidth="1"/>
    <col min="8769" max="8984" width="13.7109375" style="2"/>
    <col min="8985" max="8985" width="26.28515625" style="2" customWidth="1"/>
    <col min="8986" max="8986" width="27.28515625" style="2" customWidth="1"/>
    <col min="8987" max="8987" width="7.5703125" style="2" customWidth="1"/>
    <col min="8988" max="8988" width="7" style="2" customWidth="1"/>
    <col min="8989" max="8989" width="7.85546875" style="2" customWidth="1"/>
    <col min="8990" max="8990" width="5.7109375" style="2" customWidth="1"/>
    <col min="8991" max="8991" width="29.5703125" style="2" customWidth="1"/>
    <col min="8992" max="8992" width="15.140625" style="2" customWidth="1"/>
    <col min="8993" max="8993" width="10.85546875" style="2" customWidth="1"/>
    <col min="8994" max="8994" width="11" style="2" customWidth="1"/>
    <col min="8995" max="9013" width="6.85546875" style="2" customWidth="1"/>
    <col min="9014" max="9014" width="5.28515625" style="2" customWidth="1"/>
    <col min="9015" max="9018" width="5.7109375" style="2" customWidth="1"/>
    <col min="9019" max="9019" width="8" style="2" customWidth="1"/>
    <col min="9020" max="9020" width="20.7109375" style="2" customWidth="1"/>
    <col min="9021" max="9024" width="15.28515625" style="2" customWidth="1"/>
    <col min="9025" max="9240" width="13.7109375" style="2"/>
    <col min="9241" max="9241" width="26.28515625" style="2" customWidth="1"/>
    <col min="9242" max="9242" width="27.28515625" style="2" customWidth="1"/>
    <col min="9243" max="9243" width="7.5703125" style="2" customWidth="1"/>
    <col min="9244" max="9244" width="7" style="2" customWidth="1"/>
    <col min="9245" max="9245" width="7.85546875" style="2" customWidth="1"/>
    <col min="9246" max="9246" width="5.7109375" style="2" customWidth="1"/>
    <col min="9247" max="9247" width="29.5703125" style="2" customWidth="1"/>
    <col min="9248" max="9248" width="15.140625" style="2" customWidth="1"/>
    <col min="9249" max="9249" width="10.85546875" style="2" customWidth="1"/>
    <col min="9250" max="9250" width="11" style="2" customWidth="1"/>
    <col min="9251" max="9269" width="6.85546875" style="2" customWidth="1"/>
    <col min="9270" max="9270" width="5.28515625" style="2" customWidth="1"/>
    <col min="9271" max="9274" width="5.7109375" style="2" customWidth="1"/>
    <col min="9275" max="9275" width="8" style="2" customWidth="1"/>
    <col min="9276" max="9276" width="20.7109375" style="2" customWidth="1"/>
    <col min="9277" max="9280" width="15.28515625" style="2" customWidth="1"/>
    <col min="9281" max="9496" width="13.7109375" style="2"/>
    <col min="9497" max="9497" width="26.28515625" style="2" customWidth="1"/>
    <col min="9498" max="9498" width="27.28515625" style="2" customWidth="1"/>
    <col min="9499" max="9499" width="7.5703125" style="2" customWidth="1"/>
    <col min="9500" max="9500" width="7" style="2" customWidth="1"/>
    <col min="9501" max="9501" width="7.85546875" style="2" customWidth="1"/>
    <col min="9502" max="9502" width="5.7109375" style="2" customWidth="1"/>
    <col min="9503" max="9503" width="29.5703125" style="2" customWidth="1"/>
    <col min="9504" max="9504" width="15.140625" style="2" customWidth="1"/>
    <col min="9505" max="9505" width="10.85546875" style="2" customWidth="1"/>
    <col min="9506" max="9506" width="11" style="2" customWidth="1"/>
    <col min="9507" max="9525" width="6.85546875" style="2" customWidth="1"/>
    <col min="9526" max="9526" width="5.28515625" style="2" customWidth="1"/>
    <col min="9527" max="9530" width="5.7109375" style="2" customWidth="1"/>
    <col min="9531" max="9531" width="8" style="2" customWidth="1"/>
    <col min="9532" max="9532" width="20.7109375" style="2" customWidth="1"/>
    <col min="9533" max="9536" width="15.28515625" style="2" customWidth="1"/>
    <col min="9537" max="9752" width="13.7109375" style="2"/>
    <col min="9753" max="9753" width="26.28515625" style="2" customWidth="1"/>
    <col min="9754" max="9754" width="27.28515625" style="2" customWidth="1"/>
    <col min="9755" max="9755" width="7.5703125" style="2" customWidth="1"/>
    <col min="9756" max="9756" width="7" style="2" customWidth="1"/>
    <col min="9757" max="9757" width="7.85546875" style="2" customWidth="1"/>
    <col min="9758" max="9758" width="5.7109375" style="2" customWidth="1"/>
    <col min="9759" max="9759" width="29.5703125" style="2" customWidth="1"/>
    <col min="9760" max="9760" width="15.140625" style="2" customWidth="1"/>
    <col min="9761" max="9761" width="10.85546875" style="2" customWidth="1"/>
    <col min="9762" max="9762" width="11" style="2" customWidth="1"/>
    <col min="9763" max="9781" width="6.85546875" style="2" customWidth="1"/>
    <col min="9782" max="9782" width="5.28515625" style="2" customWidth="1"/>
    <col min="9783" max="9786" width="5.7109375" style="2" customWidth="1"/>
    <col min="9787" max="9787" width="8" style="2" customWidth="1"/>
    <col min="9788" max="9788" width="20.7109375" style="2" customWidth="1"/>
    <col min="9789" max="9792" width="15.28515625" style="2" customWidth="1"/>
    <col min="9793" max="10008" width="13.7109375" style="2"/>
    <col min="10009" max="10009" width="26.28515625" style="2" customWidth="1"/>
    <col min="10010" max="10010" width="27.28515625" style="2" customWidth="1"/>
    <col min="10011" max="10011" width="7.5703125" style="2" customWidth="1"/>
    <col min="10012" max="10012" width="7" style="2" customWidth="1"/>
    <col min="10013" max="10013" width="7.85546875" style="2" customWidth="1"/>
    <col min="10014" max="10014" width="5.7109375" style="2" customWidth="1"/>
    <col min="10015" max="10015" width="29.5703125" style="2" customWidth="1"/>
    <col min="10016" max="10016" width="15.140625" style="2" customWidth="1"/>
    <col min="10017" max="10017" width="10.85546875" style="2" customWidth="1"/>
    <col min="10018" max="10018" width="11" style="2" customWidth="1"/>
    <col min="10019" max="10037" width="6.85546875" style="2" customWidth="1"/>
    <col min="10038" max="10038" width="5.28515625" style="2" customWidth="1"/>
    <col min="10039" max="10042" width="5.7109375" style="2" customWidth="1"/>
    <col min="10043" max="10043" width="8" style="2" customWidth="1"/>
    <col min="10044" max="10044" width="20.7109375" style="2" customWidth="1"/>
    <col min="10045" max="10048" width="15.28515625" style="2" customWidth="1"/>
    <col min="10049" max="10264" width="13.7109375" style="2"/>
    <col min="10265" max="10265" width="26.28515625" style="2" customWidth="1"/>
    <col min="10266" max="10266" width="27.28515625" style="2" customWidth="1"/>
    <col min="10267" max="10267" width="7.5703125" style="2" customWidth="1"/>
    <col min="10268" max="10268" width="7" style="2" customWidth="1"/>
    <col min="10269" max="10269" width="7.85546875" style="2" customWidth="1"/>
    <col min="10270" max="10270" width="5.7109375" style="2" customWidth="1"/>
    <col min="10271" max="10271" width="29.5703125" style="2" customWidth="1"/>
    <col min="10272" max="10272" width="15.140625" style="2" customWidth="1"/>
    <col min="10273" max="10273" width="10.85546875" style="2" customWidth="1"/>
    <col min="10274" max="10274" width="11" style="2" customWidth="1"/>
    <col min="10275" max="10293" width="6.85546875" style="2" customWidth="1"/>
    <col min="10294" max="10294" width="5.28515625" style="2" customWidth="1"/>
    <col min="10295" max="10298" width="5.7109375" style="2" customWidth="1"/>
    <col min="10299" max="10299" width="8" style="2" customWidth="1"/>
    <col min="10300" max="10300" width="20.7109375" style="2" customWidth="1"/>
    <col min="10301" max="10304" width="15.28515625" style="2" customWidth="1"/>
    <col min="10305" max="10520" width="13.7109375" style="2"/>
    <col min="10521" max="10521" width="26.28515625" style="2" customWidth="1"/>
    <col min="10522" max="10522" width="27.28515625" style="2" customWidth="1"/>
    <col min="10523" max="10523" width="7.5703125" style="2" customWidth="1"/>
    <col min="10524" max="10524" width="7" style="2" customWidth="1"/>
    <col min="10525" max="10525" width="7.85546875" style="2" customWidth="1"/>
    <col min="10526" max="10526" width="5.7109375" style="2" customWidth="1"/>
    <col min="10527" max="10527" width="29.5703125" style="2" customWidth="1"/>
    <col min="10528" max="10528" width="15.140625" style="2" customWidth="1"/>
    <col min="10529" max="10529" width="10.85546875" style="2" customWidth="1"/>
    <col min="10530" max="10530" width="11" style="2" customWidth="1"/>
    <col min="10531" max="10549" width="6.85546875" style="2" customWidth="1"/>
    <col min="10550" max="10550" width="5.28515625" style="2" customWidth="1"/>
    <col min="10551" max="10554" width="5.7109375" style="2" customWidth="1"/>
    <col min="10555" max="10555" width="8" style="2" customWidth="1"/>
    <col min="10556" max="10556" width="20.7109375" style="2" customWidth="1"/>
    <col min="10557" max="10560" width="15.28515625" style="2" customWidth="1"/>
    <col min="10561" max="10776" width="13.7109375" style="2"/>
    <col min="10777" max="10777" width="26.28515625" style="2" customWidth="1"/>
    <col min="10778" max="10778" width="27.28515625" style="2" customWidth="1"/>
    <col min="10779" max="10779" width="7.5703125" style="2" customWidth="1"/>
    <col min="10780" max="10780" width="7" style="2" customWidth="1"/>
    <col min="10781" max="10781" width="7.85546875" style="2" customWidth="1"/>
    <col min="10782" max="10782" width="5.7109375" style="2" customWidth="1"/>
    <col min="10783" max="10783" width="29.5703125" style="2" customWidth="1"/>
    <col min="10784" max="10784" width="15.140625" style="2" customWidth="1"/>
    <col min="10785" max="10785" width="10.85546875" style="2" customWidth="1"/>
    <col min="10786" max="10786" width="11" style="2" customWidth="1"/>
    <col min="10787" max="10805" width="6.85546875" style="2" customWidth="1"/>
    <col min="10806" max="10806" width="5.28515625" style="2" customWidth="1"/>
    <col min="10807" max="10810" width="5.7109375" style="2" customWidth="1"/>
    <col min="10811" max="10811" width="8" style="2" customWidth="1"/>
    <col min="10812" max="10812" width="20.7109375" style="2" customWidth="1"/>
    <col min="10813" max="10816" width="15.28515625" style="2" customWidth="1"/>
    <col min="10817" max="11032" width="13.7109375" style="2"/>
    <col min="11033" max="11033" width="26.28515625" style="2" customWidth="1"/>
    <col min="11034" max="11034" width="27.28515625" style="2" customWidth="1"/>
    <col min="11035" max="11035" width="7.5703125" style="2" customWidth="1"/>
    <col min="11036" max="11036" width="7" style="2" customWidth="1"/>
    <col min="11037" max="11037" width="7.85546875" style="2" customWidth="1"/>
    <col min="11038" max="11038" width="5.7109375" style="2" customWidth="1"/>
    <col min="11039" max="11039" width="29.5703125" style="2" customWidth="1"/>
    <col min="11040" max="11040" width="15.140625" style="2" customWidth="1"/>
    <col min="11041" max="11041" width="10.85546875" style="2" customWidth="1"/>
    <col min="11042" max="11042" width="11" style="2" customWidth="1"/>
    <col min="11043" max="11061" width="6.85546875" style="2" customWidth="1"/>
    <col min="11062" max="11062" width="5.28515625" style="2" customWidth="1"/>
    <col min="11063" max="11066" width="5.7109375" style="2" customWidth="1"/>
    <col min="11067" max="11067" width="8" style="2" customWidth="1"/>
    <col min="11068" max="11068" width="20.7109375" style="2" customWidth="1"/>
    <col min="11069" max="11072" width="15.28515625" style="2" customWidth="1"/>
    <col min="11073" max="11288" width="13.7109375" style="2"/>
    <col min="11289" max="11289" width="26.28515625" style="2" customWidth="1"/>
    <col min="11290" max="11290" width="27.28515625" style="2" customWidth="1"/>
    <col min="11291" max="11291" width="7.5703125" style="2" customWidth="1"/>
    <col min="11292" max="11292" width="7" style="2" customWidth="1"/>
    <col min="11293" max="11293" width="7.85546875" style="2" customWidth="1"/>
    <col min="11294" max="11294" width="5.7109375" style="2" customWidth="1"/>
    <col min="11295" max="11295" width="29.5703125" style="2" customWidth="1"/>
    <col min="11296" max="11296" width="15.140625" style="2" customWidth="1"/>
    <col min="11297" max="11297" width="10.85546875" style="2" customWidth="1"/>
    <col min="11298" max="11298" width="11" style="2" customWidth="1"/>
    <col min="11299" max="11317" width="6.85546875" style="2" customWidth="1"/>
    <col min="11318" max="11318" width="5.28515625" style="2" customWidth="1"/>
    <col min="11319" max="11322" width="5.7109375" style="2" customWidth="1"/>
    <col min="11323" max="11323" width="8" style="2" customWidth="1"/>
    <col min="11324" max="11324" width="20.7109375" style="2" customWidth="1"/>
    <col min="11325" max="11328" width="15.28515625" style="2" customWidth="1"/>
    <col min="11329" max="11544" width="13.7109375" style="2"/>
    <col min="11545" max="11545" width="26.28515625" style="2" customWidth="1"/>
    <col min="11546" max="11546" width="27.28515625" style="2" customWidth="1"/>
    <col min="11547" max="11547" width="7.5703125" style="2" customWidth="1"/>
    <col min="11548" max="11548" width="7" style="2" customWidth="1"/>
    <col min="11549" max="11549" width="7.85546875" style="2" customWidth="1"/>
    <col min="11550" max="11550" width="5.7109375" style="2" customWidth="1"/>
    <col min="11551" max="11551" width="29.5703125" style="2" customWidth="1"/>
    <col min="11552" max="11552" width="15.140625" style="2" customWidth="1"/>
    <col min="11553" max="11553" width="10.85546875" style="2" customWidth="1"/>
    <col min="11554" max="11554" width="11" style="2" customWidth="1"/>
    <col min="11555" max="11573" width="6.85546875" style="2" customWidth="1"/>
    <col min="11574" max="11574" width="5.28515625" style="2" customWidth="1"/>
    <col min="11575" max="11578" width="5.7109375" style="2" customWidth="1"/>
    <col min="11579" max="11579" width="8" style="2" customWidth="1"/>
    <col min="11580" max="11580" width="20.7109375" style="2" customWidth="1"/>
    <col min="11581" max="11584" width="15.28515625" style="2" customWidth="1"/>
    <col min="11585" max="11800" width="13.7109375" style="2"/>
    <col min="11801" max="11801" width="26.28515625" style="2" customWidth="1"/>
    <col min="11802" max="11802" width="27.28515625" style="2" customWidth="1"/>
    <col min="11803" max="11803" width="7.5703125" style="2" customWidth="1"/>
    <col min="11804" max="11804" width="7" style="2" customWidth="1"/>
    <col min="11805" max="11805" width="7.85546875" style="2" customWidth="1"/>
    <col min="11806" max="11806" width="5.7109375" style="2" customWidth="1"/>
    <col min="11807" max="11807" width="29.5703125" style="2" customWidth="1"/>
    <col min="11808" max="11808" width="15.140625" style="2" customWidth="1"/>
    <col min="11809" max="11809" width="10.85546875" style="2" customWidth="1"/>
    <col min="11810" max="11810" width="11" style="2" customWidth="1"/>
    <col min="11811" max="11829" width="6.85546875" style="2" customWidth="1"/>
    <col min="11830" max="11830" width="5.28515625" style="2" customWidth="1"/>
    <col min="11831" max="11834" width="5.7109375" style="2" customWidth="1"/>
    <col min="11835" max="11835" width="8" style="2" customWidth="1"/>
    <col min="11836" max="11836" width="20.7109375" style="2" customWidth="1"/>
    <col min="11837" max="11840" width="15.28515625" style="2" customWidth="1"/>
    <col min="11841" max="12056" width="13.7109375" style="2"/>
    <col min="12057" max="12057" width="26.28515625" style="2" customWidth="1"/>
    <col min="12058" max="12058" width="27.28515625" style="2" customWidth="1"/>
    <col min="12059" max="12059" width="7.5703125" style="2" customWidth="1"/>
    <col min="12060" max="12060" width="7" style="2" customWidth="1"/>
    <col min="12061" max="12061" width="7.85546875" style="2" customWidth="1"/>
    <col min="12062" max="12062" width="5.7109375" style="2" customWidth="1"/>
    <col min="12063" max="12063" width="29.5703125" style="2" customWidth="1"/>
    <col min="12064" max="12064" width="15.140625" style="2" customWidth="1"/>
    <col min="12065" max="12065" width="10.85546875" style="2" customWidth="1"/>
    <col min="12066" max="12066" width="11" style="2" customWidth="1"/>
    <col min="12067" max="12085" width="6.85546875" style="2" customWidth="1"/>
    <col min="12086" max="12086" width="5.28515625" style="2" customWidth="1"/>
    <col min="12087" max="12090" width="5.7109375" style="2" customWidth="1"/>
    <col min="12091" max="12091" width="8" style="2" customWidth="1"/>
    <col min="12092" max="12092" width="20.7109375" style="2" customWidth="1"/>
    <col min="12093" max="12096" width="15.28515625" style="2" customWidth="1"/>
    <col min="12097" max="12312" width="13.7109375" style="2"/>
    <col min="12313" max="12313" width="26.28515625" style="2" customWidth="1"/>
    <col min="12314" max="12314" width="27.28515625" style="2" customWidth="1"/>
    <col min="12315" max="12315" width="7.5703125" style="2" customWidth="1"/>
    <col min="12316" max="12316" width="7" style="2" customWidth="1"/>
    <col min="12317" max="12317" width="7.85546875" style="2" customWidth="1"/>
    <col min="12318" max="12318" width="5.7109375" style="2" customWidth="1"/>
    <col min="12319" max="12319" width="29.5703125" style="2" customWidth="1"/>
    <col min="12320" max="12320" width="15.140625" style="2" customWidth="1"/>
    <col min="12321" max="12321" width="10.85546875" style="2" customWidth="1"/>
    <col min="12322" max="12322" width="11" style="2" customWidth="1"/>
    <col min="12323" max="12341" width="6.85546875" style="2" customWidth="1"/>
    <col min="12342" max="12342" width="5.28515625" style="2" customWidth="1"/>
    <col min="12343" max="12346" width="5.7109375" style="2" customWidth="1"/>
    <col min="12347" max="12347" width="8" style="2" customWidth="1"/>
    <col min="12348" max="12348" width="20.7109375" style="2" customWidth="1"/>
    <col min="12349" max="12352" width="15.28515625" style="2" customWidth="1"/>
    <col min="12353" max="12568" width="13.7109375" style="2"/>
    <col min="12569" max="12569" width="26.28515625" style="2" customWidth="1"/>
    <col min="12570" max="12570" width="27.28515625" style="2" customWidth="1"/>
    <col min="12571" max="12571" width="7.5703125" style="2" customWidth="1"/>
    <col min="12572" max="12572" width="7" style="2" customWidth="1"/>
    <col min="12573" max="12573" width="7.85546875" style="2" customWidth="1"/>
    <col min="12574" max="12574" width="5.7109375" style="2" customWidth="1"/>
    <col min="12575" max="12575" width="29.5703125" style="2" customWidth="1"/>
    <col min="12576" max="12576" width="15.140625" style="2" customWidth="1"/>
    <col min="12577" max="12577" width="10.85546875" style="2" customWidth="1"/>
    <col min="12578" max="12578" width="11" style="2" customWidth="1"/>
    <col min="12579" max="12597" width="6.85546875" style="2" customWidth="1"/>
    <col min="12598" max="12598" width="5.28515625" style="2" customWidth="1"/>
    <col min="12599" max="12602" width="5.7109375" style="2" customWidth="1"/>
    <col min="12603" max="12603" width="8" style="2" customWidth="1"/>
    <col min="12604" max="12604" width="20.7109375" style="2" customWidth="1"/>
    <col min="12605" max="12608" width="15.28515625" style="2" customWidth="1"/>
    <col min="12609" max="12824" width="13.7109375" style="2"/>
    <col min="12825" max="12825" width="26.28515625" style="2" customWidth="1"/>
    <col min="12826" max="12826" width="27.28515625" style="2" customWidth="1"/>
    <col min="12827" max="12827" width="7.5703125" style="2" customWidth="1"/>
    <col min="12828" max="12828" width="7" style="2" customWidth="1"/>
    <col min="12829" max="12829" width="7.85546875" style="2" customWidth="1"/>
    <col min="12830" max="12830" width="5.7109375" style="2" customWidth="1"/>
    <col min="12831" max="12831" width="29.5703125" style="2" customWidth="1"/>
    <col min="12832" max="12832" width="15.140625" style="2" customWidth="1"/>
    <col min="12833" max="12833" width="10.85546875" style="2" customWidth="1"/>
    <col min="12834" max="12834" width="11" style="2" customWidth="1"/>
    <col min="12835" max="12853" width="6.85546875" style="2" customWidth="1"/>
    <col min="12854" max="12854" width="5.28515625" style="2" customWidth="1"/>
    <col min="12855" max="12858" width="5.7109375" style="2" customWidth="1"/>
    <col min="12859" max="12859" width="8" style="2" customWidth="1"/>
    <col min="12860" max="12860" width="20.7109375" style="2" customWidth="1"/>
    <col min="12861" max="12864" width="15.28515625" style="2" customWidth="1"/>
    <col min="12865" max="13080" width="13.7109375" style="2"/>
    <col min="13081" max="13081" width="26.28515625" style="2" customWidth="1"/>
    <col min="13082" max="13082" width="27.28515625" style="2" customWidth="1"/>
    <col min="13083" max="13083" width="7.5703125" style="2" customWidth="1"/>
    <col min="13084" max="13084" width="7" style="2" customWidth="1"/>
    <col min="13085" max="13085" width="7.85546875" style="2" customWidth="1"/>
    <col min="13086" max="13086" width="5.7109375" style="2" customWidth="1"/>
    <col min="13087" max="13087" width="29.5703125" style="2" customWidth="1"/>
    <col min="13088" max="13088" width="15.140625" style="2" customWidth="1"/>
    <col min="13089" max="13089" width="10.85546875" style="2" customWidth="1"/>
    <col min="13090" max="13090" width="11" style="2" customWidth="1"/>
    <col min="13091" max="13109" width="6.85546875" style="2" customWidth="1"/>
    <col min="13110" max="13110" width="5.28515625" style="2" customWidth="1"/>
    <col min="13111" max="13114" width="5.7109375" style="2" customWidth="1"/>
    <col min="13115" max="13115" width="8" style="2" customWidth="1"/>
    <col min="13116" max="13116" width="20.7109375" style="2" customWidth="1"/>
    <col min="13117" max="13120" width="15.28515625" style="2" customWidth="1"/>
    <col min="13121" max="13336" width="13.7109375" style="2"/>
    <col min="13337" max="13337" width="26.28515625" style="2" customWidth="1"/>
    <col min="13338" max="13338" width="27.28515625" style="2" customWidth="1"/>
    <col min="13339" max="13339" width="7.5703125" style="2" customWidth="1"/>
    <col min="13340" max="13340" width="7" style="2" customWidth="1"/>
    <col min="13341" max="13341" width="7.85546875" style="2" customWidth="1"/>
    <col min="13342" max="13342" width="5.7109375" style="2" customWidth="1"/>
    <col min="13343" max="13343" width="29.5703125" style="2" customWidth="1"/>
    <col min="13344" max="13344" width="15.140625" style="2" customWidth="1"/>
    <col min="13345" max="13345" width="10.85546875" style="2" customWidth="1"/>
    <col min="13346" max="13346" width="11" style="2" customWidth="1"/>
    <col min="13347" max="13365" width="6.85546875" style="2" customWidth="1"/>
    <col min="13366" max="13366" width="5.28515625" style="2" customWidth="1"/>
    <col min="13367" max="13370" width="5.7109375" style="2" customWidth="1"/>
    <col min="13371" max="13371" width="8" style="2" customWidth="1"/>
    <col min="13372" max="13372" width="20.7109375" style="2" customWidth="1"/>
    <col min="13373" max="13376" width="15.28515625" style="2" customWidth="1"/>
    <col min="13377" max="13592" width="13.7109375" style="2"/>
    <col min="13593" max="13593" width="26.28515625" style="2" customWidth="1"/>
    <col min="13594" max="13594" width="27.28515625" style="2" customWidth="1"/>
    <col min="13595" max="13595" width="7.5703125" style="2" customWidth="1"/>
    <col min="13596" max="13596" width="7" style="2" customWidth="1"/>
    <col min="13597" max="13597" width="7.85546875" style="2" customWidth="1"/>
    <col min="13598" max="13598" width="5.7109375" style="2" customWidth="1"/>
    <col min="13599" max="13599" width="29.5703125" style="2" customWidth="1"/>
    <col min="13600" max="13600" width="15.140625" style="2" customWidth="1"/>
    <col min="13601" max="13601" width="10.85546875" style="2" customWidth="1"/>
    <col min="13602" max="13602" width="11" style="2" customWidth="1"/>
    <col min="13603" max="13621" width="6.85546875" style="2" customWidth="1"/>
    <col min="13622" max="13622" width="5.28515625" style="2" customWidth="1"/>
    <col min="13623" max="13626" width="5.7109375" style="2" customWidth="1"/>
    <col min="13627" max="13627" width="8" style="2" customWidth="1"/>
    <col min="13628" max="13628" width="20.7109375" style="2" customWidth="1"/>
    <col min="13629" max="13632" width="15.28515625" style="2" customWidth="1"/>
    <col min="13633" max="13848" width="13.7109375" style="2"/>
    <col min="13849" max="13849" width="26.28515625" style="2" customWidth="1"/>
    <col min="13850" max="13850" width="27.28515625" style="2" customWidth="1"/>
    <col min="13851" max="13851" width="7.5703125" style="2" customWidth="1"/>
    <col min="13852" max="13852" width="7" style="2" customWidth="1"/>
    <col min="13853" max="13853" width="7.85546875" style="2" customWidth="1"/>
    <col min="13854" max="13854" width="5.7109375" style="2" customWidth="1"/>
    <col min="13855" max="13855" width="29.5703125" style="2" customWidth="1"/>
    <col min="13856" max="13856" width="15.140625" style="2" customWidth="1"/>
    <col min="13857" max="13857" width="10.85546875" style="2" customWidth="1"/>
    <col min="13858" max="13858" width="11" style="2" customWidth="1"/>
    <col min="13859" max="13877" width="6.85546875" style="2" customWidth="1"/>
    <col min="13878" max="13878" width="5.28515625" style="2" customWidth="1"/>
    <col min="13879" max="13882" width="5.7109375" style="2" customWidth="1"/>
    <col min="13883" max="13883" width="8" style="2" customWidth="1"/>
    <col min="13884" max="13884" width="20.7109375" style="2" customWidth="1"/>
    <col min="13885" max="13888" width="15.28515625" style="2" customWidth="1"/>
    <col min="13889" max="14104" width="13.7109375" style="2"/>
    <col min="14105" max="14105" width="26.28515625" style="2" customWidth="1"/>
    <col min="14106" max="14106" width="27.28515625" style="2" customWidth="1"/>
    <col min="14107" max="14107" width="7.5703125" style="2" customWidth="1"/>
    <col min="14108" max="14108" width="7" style="2" customWidth="1"/>
    <col min="14109" max="14109" width="7.85546875" style="2" customWidth="1"/>
    <col min="14110" max="14110" width="5.7109375" style="2" customWidth="1"/>
    <col min="14111" max="14111" width="29.5703125" style="2" customWidth="1"/>
    <col min="14112" max="14112" width="15.140625" style="2" customWidth="1"/>
    <col min="14113" max="14113" width="10.85546875" style="2" customWidth="1"/>
    <col min="14114" max="14114" width="11" style="2" customWidth="1"/>
    <col min="14115" max="14133" width="6.85546875" style="2" customWidth="1"/>
    <col min="14134" max="14134" width="5.28515625" style="2" customWidth="1"/>
    <col min="14135" max="14138" width="5.7109375" style="2" customWidth="1"/>
    <col min="14139" max="14139" width="8" style="2" customWidth="1"/>
    <col min="14140" max="14140" width="20.7109375" style="2" customWidth="1"/>
    <col min="14141" max="14144" width="15.28515625" style="2" customWidth="1"/>
    <col min="14145" max="14360" width="13.7109375" style="2"/>
    <col min="14361" max="14361" width="26.28515625" style="2" customWidth="1"/>
    <col min="14362" max="14362" width="27.28515625" style="2" customWidth="1"/>
    <col min="14363" max="14363" width="7.5703125" style="2" customWidth="1"/>
    <col min="14364" max="14364" width="7" style="2" customWidth="1"/>
    <col min="14365" max="14365" width="7.85546875" style="2" customWidth="1"/>
    <col min="14366" max="14366" width="5.7109375" style="2" customWidth="1"/>
    <col min="14367" max="14367" width="29.5703125" style="2" customWidth="1"/>
    <col min="14368" max="14368" width="15.140625" style="2" customWidth="1"/>
    <col min="14369" max="14369" width="10.85546875" style="2" customWidth="1"/>
    <col min="14370" max="14370" width="11" style="2" customWidth="1"/>
    <col min="14371" max="14389" width="6.85546875" style="2" customWidth="1"/>
    <col min="14390" max="14390" width="5.28515625" style="2" customWidth="1"/>
    <col min="14391" max="14394" width="5.7109375" style="2" customWidth="1"/>
    <col min="14395" max="14395" width="8" style="2" customWidth="1"/>
    <col min="14396" max="14396" width="20.7109375" style="2" customWidth="1"/>
    <col min="14397" max="14400" width="15.28515625" style="2" customWidth="1"/>
    <col min="14401" max="14616" width="13.7109375" style="2"/>
    <col min="14617" max="14617" width="26.28515625" style="2" customWidth="1"/>
    <col min="14618" max="14618" width="27.28515625" style="2" customWidth="1"/>
    <col min="14619" max="14619" width="7.5703125" style="2" customWidth="1"/>
    <col min="14620" max="14620" width="7" style="2" customWidth="1"/>
    <col min="14621" max="14621" width="7.85546875" style="2" customWidth="1"/>
    <col min="14622" max="14622" width="5.7109375" style="2" customWidth="1"/>
    <col min="14623" max="14623" width="29.5703125" style="2" customWidth="1"/>
    <col min="14624" max="14624" width="15.140625" style="2" customWidth="1"/>
    <col min="14625" max="14625" width="10.85546875" style="2" customWidth="1"/>
    <col min="14626" max="14626" width="11" style="2" customWidth="1"/>
    <col min="14627" max="14645" width="6.85546875" style="2" customWidth="1"/>
    <col min="14646" max="14646" width="5.28515625" style="2" customWidth="1"/>
    <col min="14647" max="14650" width="5.7109375" style="2" customWidth="1"/>
    <col min="14651" max="14651" width="8" style="2" customWidth="1"/>
    <col min="14652" max="14652" width="20.7109375" style="2" customWidth="1"/>
    <col min="14653" max="14656" width="15.28515625" style="2" customWidth="1"/>
    <col min="14657" max="14872" width="13.7109375" style="2"/>
    <col min="14873" max="14873" width="26.28515625" style="2" customWidth="1"/>
    <col min="14874" max="14874" width="27.28515625" style="2" customWidth="1"/>
    <col min="14875" max="14875" width="7.5703125" style="2" customWidth="1"/>
    <col min="14876" max="14876" width="7" style="2" customWidth="1"/>
    <col min="14877" max="14877" width="7.85546875" style="2" customWidth="1"/>
    <col min="14878" max="14878" width="5.7109375" style="2" customWidth="1"/>
    <col min="14879" max="14879" width="29.5703125" style="2" customWidth="1"/>
    <col min="14880" max="14880" width="15.140625" style="2" customWidth="1"/>
    <col min="14881" max="14881" width="10.85546875" style="2" customWidth="1"/>
    <col min="14882" max="14882" width="11" style="2" customWidth="1"/>
    <col min="14883" max="14901" width="6.85546875" style="2" customWidth="1"/>
    <col min="14902" max="14902" width="5.28515625" style="2" customWidth="1"/>
    <col min="14903" max="14906" width="5.7109375" style="2" customWidth="1"/>
    <col min="14907" max="14907" width="8" style="2" customWidth="1"/>
    <col min="14908" max="14908" width="20.7109375" style="2" customWidth="1"/>
    <col min="14909" max="14912" width="15.28515625" style="2" customWidth="1"/>
    <col min="14913" max="15128" width="13.7109375" style="2"/>
    <col min="15129" max="15129" width="26.28515625" style="2" customWidth="1"/>
    <col min="15130" max="15130" width="27.28515625" style="2" customWidth="1"/>
    <col min="15131" max="15131" width="7.5703125" style="2" customWidth="1"/>
    <col min="15132" max="15132" width="7" style="2" customWidth="1"/>
    <col min="15133" max="15133" width="7.85546875" style="2" customWidth="1"/>
    <col min="15134" max="15134" width="5.7109375" style="2" customWidth="1"/>
    <col min="15135" max="15135" width="29.5703125" style="2" customWidth="1"/>
    <col min="15136" max="15136" width="15.140625" style="2" customWidth="1"/>
    <col min="15137" max="15137" width="10.85546875" style="2" customWidth="1"/>
    <col min="15138" max="15138" width="11" style="2" customWidth="1"/>
    <col min="15139" max="15157" width="6.85546875" style="2" customWidth="1"/>
    <col min="15158" max="15158" width="5.28515625" style="2" customWidth="1"/>
    <col min="15159" max="15162" width="5.7109375" style="2" customWidth="1"/>
    <col min="15163" max="15163" width="8" style="2" customWidth="1"/>
    <col min="15164" max="15164" width="20.7109375" style="2" customWidth="1"/>
    <col min="15165" max="15168" width="15.28515625" style="2" customWidth="1"/>
    <col min="15169" max="15384" width="13.7109375" style="2"/>
    <col min="15385" max="15385" width="26.28515625" style="2" customWidth="1"/>
    <col min="15386" max="15386" width="27.28515625" style="2" customWidth="1"/>
    <col min="15387" max="15387" width="7.5703125" style="2" customWidth="1"/>
    <col min="15388" max="15388" width="7" style="2" customWidth="1"/>
    <col min="15389" max="15389" width="7.85546875" style="2" customWidth="1"/>
    <col min="15390" max="15390" width="5.7109375" style="2" customWidth="1"/>
    <col min="15391" max="15391" width="29.5703125" style="2" customWidth="1"/>
    <col min="15392" max="15392" width="15.140625" style="2" customWidth="1"/>
    <col min="15393" max="15393" width="10.85546875" style="2" customWidth="1"/>
    <col min="15394" max="15394" width="11" style="2" customWidth="1"/>
    <col min="15395" max="15413" width="6.85546875" style="2" customWidth="1"/>
    <col min="15414" max="15414" width="5.28515625" style="2" customWidth="1"/>
    <col min="15415" max="15418" width="5.7109375" style="2" customWidth="1"/>
    <col min="15419" max="15419" width="8" style="2" customWidth="1"/>
    <col min="15420" max="15420" width="20.7109375" style="2" customWidth="1"/>
    <col min="15421" max="15424" width="15.28515625" style="2" customWidth="1"/>
    <col min="15425" max="15640" width="13.7109375" style="2"/>
    <col min="15641" max="15641" width="26.28515625" style="2" customWidth="1"/>
    <col min="15642" max="15642" width="27.28515625" style="2" customWidth="1"/>
    <col min="15643" max="15643" width="7.5703125" style="2" customWidth="1"/>
    <col min="15644" max="15644" width="7" style="2" customWidth="1"/>
    <col min="15645" max="15645" width="7.85546875" style="2" customWidth="1"/>
    <col min="15646" max="15646" width="5.7109375" style="2" customWidth="1"/>
    <col min="15647" max="15647" width="29.5703125" style="2" customWidth="1"/>
    <col min="15648" max="15648" width="15.140625" style="2" customWidth="1"/>
    <col min="15649" max="15649" width="10.85546875" style="2" customWidth="1"/>
    <col min="15650" max="15650" width="11" style="2" customWidth="1"/>
    <col min="15651" max="15669" width="6.85546875" style="2" customWidth="1"/>
    <col min="15670" max="15670" width="5.28515625" style="2" customWidth="1"/>
    <col min="15671" max="15674" width="5.7109375" style="2" customWidth="1"/>
    <col min="15675" max="15675" width="8" style="2" customWidth="1"/>
    <col min="15676" max="15676" width="20.7109375" style="2" customWidth="1"/>
    <col min="15677" max="15680" width="15.28515625" style="2" customWidth="1"/>
    <col min="15681" max="15896" width="13.7109375" style="2"/>
    <col min="15897" max="15897" width="26.28515625" style="2" customWidth="1"/>
    <col min="15898" max="15898" width="27.28515625" style="2" customWidth="1"/>
    <col min="15899" max="15899" width="7.5703125" style="2" customWidth="1"/>
    <col min="15900" max="15900" width="7" style="2" customWidth="1"/>
    <col min="15901" max="15901" width="7.85546875" style="2" customWidth="1"/>
    <col min="15902" max="15902" width="5.7109375" style="2" customWidth="1"/>
    <col min="15903" max="15903" width="29.5703125" style="2" customWidth="1"/>
    <col min="15904" max="15904" width="15.140625" style="2" customWidth="1"/>
    <col min="15905" max="15905" width="10.85546875" style="2" customWidth="1"/>
    <col min="15906" max="15906" width="11" style="2" customWidth="1"/>
    <col min="15907" max="15925" width="6.85546875" style="2" customWidth="1"/>
    <col min="15926" max="15926" width="5.28515625" style="2" customWidth="1"/>
    <col min="15927" max="15930" width="5.7109375" style="2" customWidth="1"/>
    <col min="15931" max="15931" width="8" style="2" customWidth="1"/>
    <col min="15932" max="15932" width="20.7109375" style="2" customWidth="1"/>
    <col min="15933" max="15936" width="15.28515625" style="2" customWidth="1"/>
    <col min="15937" max="16152" width="13.7109375" style="2"/>
    <col min="16153" max="16153" width="26.28515625" style="2" customWidth="1"/>
    <col min="16154" max="16154" width="27.28515625" style="2" customWidth="1"/>
    <col min="16155" max="16155" width="7.5703125" style="2" customWidth="1"/>
    <col min="16156" max="16156" width="7" style="2" customWidth="1"/>
    <col min="16157" max="16157" width="7.85546875" style="2" customWidth="1"/>
    <col min="16158" max="16158" width="5.7109375" style="2" customWidth="1"/>
    <col min="16159" max="16159" width="29.5703125" style="2" customWidth="1"/>
    <col min="16160" max="16160" width="15.140625" style="2" customWidth="1"/>
    <col min="16161" max="16161" width="10.85546875" style="2" customWidth="1"/>
    <col min="16162" max="16162" width="11" style="2" customWidth="1"/>
    <col min="16163" max="16181" width="6.85546875" style="2" customWidth="1"/>
    <col min="16182" max="16182" width="5.28515625" style="2" customWidth="1"/>
    <col min="16183" max="16186" width="5.7109375" style="2" customWidth="1"/>
    <col min="16187" max="16187" width="8" style="2" customWidth="1"/>
    <col min="16188" max="16188" width="20.7109375" style="2" customWidth="1"/>
    <col min="16189" max="16192" width="15.28515625" style="2" customWidth="1"/>
    <col min="16193" max="16384" width="13.7109375" style="2"/>
  </cols>
  <sheetData>
    <row r="1" spans="1:67" ht="12.75" customHeight="1">
      <c r="A1" s="131"/>
      <c r="B1" s="131"/>
      <c r="C1" s="131"/>
      <c r="D1" s="131"/>
      <c r="E1" s="131"/>
      <c r="F1" s="131"/>
      <c r="G1" s="542" t="s">
        <v>1514</v>
      </c>
      <c r="H1" s="542"/>
      <c r="I1" s="542"/>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52"/>
      <c r="BA1" s="152"/>
      <c r="BB1" s="152"/>
      <c r="BC1" s="152"/>
      <c r="BD1" s="152"/>
      <c r="BE1" s="131"/>
      <c r="BF1" s="131"/>
      <c r="BM1" s="2"/>
    </row>
    <row r="2" spans="1:67" ht="15">
      <c r="A2" s="543"/>
      <c r="B2" s="544"/>
      <c r="C2" s="545"/>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32"/>
      <c r="BM2" s="132"/>
      <c r="BN2" s="132"/>
      <c r="BO2" s="132"/>
    </row>
    <row r="3" spans="1:67" ht="15" customHeight="1">
      <c r="A3" s="543"/>
      <c r="B3" s="544"/>
      <c r="C3" s="545"/>
      <c r="D3" s="1"/>
      <c r="E3" s="1"/>
      <c r="F3" s="154"/>
      <c r="G3" s="154"/>
      <c r="H3" s="173"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F3" s="153"/>
      <c r="BJ3" s="132"/>
      <c r="BM3" s="132"/>
      <c r="BN3" s="132"/>
      <c r="BO3" s="132"/>
    </row>
    <row r="4" spans="1:67" ht="17.25" customHeight="1">
      <c r="A4" s="546"/>
      <c r="B4" s="547"/>
      <c r="C4" s="545"/>
      <c r="D4" s="552" t="s">
        <v>1</v>
      </c>
      <c r="E4" s="553"/>
      <c r="F4" s="553"/>
      <c r="G4" s="554"/>
      <c r="H4" s="165" t="s">
        <v>1525</v>
      </c>
      <c r="I4" s="162"/>
      <c r="J4" s="155" t="s">
        <v>1515</v>
      </c>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7"/>
      <c r="BI4" s="2" t="s">
        <v>1516</v>
      </c>
      <c r="BJ4" s="132"/>
      <c r="BK4" s="595" t="s">
        <v>1523</v>
      </c>
      <c r="BL4" s="561" t="s">
        <v>1839</v>
      </c>
      <c r="BM4" s="561" t="s">
        <v>1840</v>
      </c>
      <c r="BN4" s="132"/>
      <c r="BO4" s="132"/>
    </row>
    <row r="5" spans="1:67">
      <c r="H5" s="2"/>
      <c r="I5" s="3"/>
      <c r="BJ5" s="132"/>
      <c r="BK5" s="596"/>
      <c r="BL5" s="562"/>
      <c r="BM5" s="562"/>
      <c r="BN5" s="4"/>
    </row>
    <row r="6" spans="1:67" ht="11.25" customHeight="1">
      <c r="D6" s="555" t="s">
        <v>2</v>
      </c>
      <c r="E6" s="556"/>
      <c r="F6" s="556"/>
      <c r="G6" s="557"/>
      <c r="H6" s="558" t="s">
        <v>1526</v>
      </c>
      <c r="I6" s="549"/>
      <c r="J6" s="158" t="s">
        <v>1517</v>
      </c>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60"/>
      <c r="BI6" s="2" t="s">
        <v>1518</v>
      </c>
      <c r="BJ6" s="132"/>
      <c r="BK6" s="596"/>
      <c r="BL6" s="562"/>
      <c r="BM6" s="562"/>
      <c r="BN6" s="4"/>
    </row>
    <row r="7" spans="1:67" ht="12.75" customHeight="1">
      <c r="BK7" s="597"/>
      <c r="BL7" s="563"/>
      <c r="BM7" s="563"/>
    </row>
    <row r="8" spans="1:67" ht="11.25" customHeight="1">
      <c r="A8" s="494" t="s">
        <v>4</v>
      </c>
      <c r="B8" s="496" t="s">
        <v>54</v>
      </c>
      <c r="C8" s="494" t="s">
        <v>5</v>
      </c>
      <c r="D8" s="494" t="s">
        <v>6</v>
      </c>
      <c r="E8" s="494"/>
      <c r="F8" s="494"/>
      <c r="G8" s="494"/>
      <c r="H8" s="495" t="s">
        <v>7</v>
      </c>
      <c r="I8" s="494" t="s">
        <v>8</v>
      </c>
      <c r="J8" s="494" t="s">
        <v>9</v>
      </c>
      <c r="K8" s="494" t="s">
        <v>10</v>
      </c>
      <c r="L8" s="493" t="s">
        <v>58</v>
      </c>
      <c r="M8" s="493"/>
      <c r="N8" s="493"/>
      <c r="O8" s="493"/>
      <c r="P8" s="493" t="s">
        <v>59</v>
      </c>
      <c r="Q8" s="493"/>
      <c r="R8" s="493"/>
      <c r="S8" s="493"/>
      <c r="T8" s="493" t="s">
        <v>60</v>
      </c>
      <c r="U8" s="493"/>
      <c r="V8" s="493"/>
      <c r="W8" s="493"/>
      <c r="X8" s="493" t="s">
        <v>61</v>
      </c>
      <c r="Y8" s="493"/>
      <c r="Z8" s="493"/>
      <c r="AA8" s="493"/>
      <c r="AB8" s="493" t="s">
        <v>62</v>
      </c>
      <c r="AC8" s="493"/>
      <c r="AD8" s="493"/>
      <c r="AE8" s="493"/>
      <c r="AF8" s="493" t="s">
        <v>63</v>
      </c>
      <c r="AG8" s="493"/>
      <c r="AH8" s="493"/>
      <c r="AI8" s="493"/>
      <c r="AJ8" s="493" t="s">
        <v>64</v>
      </c>
      <c r="AK8" s="493"/>
      <c r="AL8" s="493"/>
      <c r="AM8" s="493"/>
      <c r="AN8" s="493" t="s">
        <v>11</v>
      </c>
      <c r="AO8" s="493"/>
      <c r="AP8" s="493"/>
      <c r="AQ8" s="493"/>
      <c r="AR8" s="493" t="s">
        <v>12</v>
      </c>
      <c r="AS8" s="493"/>
      <c r="AT8" s="493"/>
      <c r="AU8" s="493"/>
      <c r="AV8" s="493" t="s">
        <v>13</v>
      </c>
      <c r="AW8" s="493"/>
      <c r="AX8" s="493"/>
      <c r="AY8" s="493"/>
      <c r="AZ8" s="493" t="s">
        <v>14</v>
      </c>
      <c r="BA8" s="493"/>
      <c r="BB8" s="493"/>
      <c r="BC8" s="493"/>
      <c r="BD8" s="493" t="s">
        <v>15</v>
      </c>
      <c r="BE8" s="493"/>
      <c r="BF8" s="493"/>
      <c r="BG8" s="493"/>
      <c r="BH8" s="498" t="s">
        <v>16</v>
      </c>
      <c r="BI8" s="480" t="s">
        <v>17</v>
      </c>
      <c r="BJ8" s="528" t="s">
        <v>26</v>
      </c>
      <c r="BK8" s="528" t="s">
        <v>1505</v>
      </c>
      <c r="BL8" s="528" t="s">
        <v>1841</v>
      </c>
      <c r="BM8" s="496" t="s">
        <v>1842</v>
      </c>
    </row>
    <row r="9" spans="1:67" ht="24.75" customHeight="1">
      <c r="A9" s="494"/>
      <c r="B9" s="497"/>
      <c r="C9" s="494"/>
      <c r="D9" s="45" t="s">
        <v>18</v>
      </c>
      <c r="E9" s="45" t="s">
        <v>19</v>
      </c>
      <c r="F9" s="45" t="s">
        <v>20</v>
      </c>
      <c r="G9" s="45" t="s">
        <v>21</v>
      </c>
      <c r="H9" s="495"/>
      <c r="I9" s="494"/>
      <c r="J9" s="494"/>
      <c r="K9" s="494"/>
      <c r="L9" s="45" t="s">
        <v>22</v>
      </c>
      <c r="M9" s="45" t="s">
        <v>23</v>
      </c>
      <c r="N9" s="45" t="s">
        <v>24</v>
      </c>
      <c r="O9" s="45" t="s">
        <v>25</v>
      </c>
      <c r="P9" s="45" t="s">
        <v>22</v>
      </c>
      <c r="Q9" s="45" t="s">
        <v>23</v>
      </c>
      <c r="R9" s="45" t="s">
        <v>24</v>
      </c>
      <c r="S9" s="45" t="s">
        <v>25</v>
      </c>
      <c r="T9" s="45" t="s">
        <v>22</v>
      </c>
      <c r="U9" s="45" t="s">
        <v>23</v>
      </c>
      <c r="V9" s="45" t="s">
        <v>24</v>
      </c>
      <c r="W9" s="45" t="s">
        <v>25</v>
      </c>
      <c r="X9" s="45" t="s">
        <v>22</v>
      </c>
      <c r="Y9" s="45" t="s">
        <v>23</v>
      </c>
      <c r="Z9" s="45" t="s">
        <v>24</v>
      </c>
      <c r="AA9" s="45" t="s">
        <v>25</v>
      </c>
      <c r="AB9" s="45" t="s">
        <v>22</v>
      </c>
      <c r="AC9" s="45" t="s">
        <v>23</v>
      </c>
      <c r="AD9" s="45" t="s">
        <v>24</v>
      </c>
      <c r="AE9" s="45" t="s">
        <v>25</v>
      </c>
      <c r="AF9" s="45" t="s">
        <v>22</v>
      </c>
      <c r="AG9" s="45" t="s">
        <v>23</v>
      </c>
      <c r="AH9" s="45" t="s">
        <v>24</v>
      </c>
      <c r="AI9" s="45" t="s">
        <v>25</v>
      </c>
      <c r="AJ9" s="45" t="s">
        <v>22</v>
      </c>
      <c r="AK9" s="45" t="s">
        <v>23</v>
      </c>
      <c r="AL9" s="45" t="s">
        <v>24</v>
      </c>
      <c r="AM9" s="45" t="s">
        <v>25</v>
      </c>
      <c r="AN9" s="45" t="s">
        <v>22</v>
      </c>
      <c r="AO9" s="45" t="s">
        <v>23</v>
      </c>
      <c r="AP9" s="45" t="s">
        <v>24</v>
      </c>
      <c r="AQ9" s="45" t="s">
        <v>25</v>
      </c>
      <c r="AR9" s="45" t="s">
        <v>22</v>
      </c>
      <c r="AS9" s="45" t="s">
        <v>23</v>
      </c>
      <c r="AT9" s="45" t="s">
        <v>24</v>
      </c>
      <c r="AU9" s="45" t="s">
        <v>25</v>
      </c>
      <c r="AV9" s="45" t="s">
        <v>22</v>
      </c>
      <c r="AW9" s="45" t="s">
        <v>23</v>
      </c>
      <c r="AX9" s="45" t="s">
        <v>24</v>
      </c>
      <c r="AY9" s="45" t="s">
        <v>25</v>
      </c>
      <c r="AZ9" s="45" t="s">
        <v>22</v>
      </c>
      <c r="BA9" s="45" t="s">
        <v>23</v>
      </c>
      <c r="BB9" s="45" t="s">
        <v>24</v>
      </c>
      <c r="BC9" s="45" t="s">
        <v>25</v>
      </c>
      <c r="BD9" s="45" t="s">
        <v>22</v>
      </c>
      <c r="BE9" s="45" t="s">
        <v>23</v>
      </c>
      <c r="BF9" s="45" t="s">
        <v>24</v>
      </c>
      <c r="BG9" s="45" t="s">
        <v>25</v>
      </c>
      <c r="BH9" s="498"/>
      <c r="BI9" s="481"/>
      <c r="BJ9" s="529"/>
      <c r="BK9" s="529"/>
      <c r="BL9" s="529"/>
      <c r="BM9" s="497"/>
    </row>
    <row r="10" spans="1:67" ht="67.5" customHeight="1">
      <c r="A10" s="499" t="s">
        <v>1169</v>
      </c>
      <c r="B10" s="585" t="s">
        <v>1170</v>
      </c>
      <c r="C10" s="588" t="s">
        <v>1768</v>
      </c>
      <c r="D10" s="496">
        <v>5</v>
      </c>
      <c r="E10" s="496">
        <v>5</v>
      </c>
      <c r="F10" s="496">
        <v>5</v>
      </c>
      <c r="G10" s="591">
        <f t="shared" ref="G10:G22" si="0">+D10*E10*F10</f>
        <v>125</v>
      </c>
      <c r="H10" s="107" t="s">
        <v>1171</v>
      </c>
      <c r="I10" s="45" t="s">
        <v>1172</v>
      </c>
      <c r="J10" s="134" t="s">
        <v>1527</v>
      </c>
      <c r="K10" s="45"/>
      <c r="L10" s="45"/>
      <c r="M10" s="45"/>
      <c r="N10" s="45"/>
      <c r="O10" s="45"/>
      <c r="P10" s="45"/>
      <c r="Q10" s="45"/>
      <c r="R10" s="45"/>
      <c r="S10" s="45"/>
      <c r="T10" s="45"/>
      <c r="U10" s="45"/>
      <c r="V10" s="45"/>
      <c r="W10" s="45"/>
      <c r="X10" s="45"/>
      <c r="Y10" s="45"/>
      <c r="Z10" s="45"/>
      <c r="AA10" s="45"/>
      <c r="AB10" s="45"/>
      <c r="AC10" s="45"/>
      <c r="AD10" s="45"/>
      <c r="AE10" s="45"/>
      <c r="AF10" s="33"/>
      <c r="AG10" s="33"/>
      <c r="AH10" s="33"/>
      <c r="AI10" s="33"/>
      <c r="AJ10" s="33"/>
      <c r="AK10" s="33"/>
      <c r="AL10" s="33"/>
      <c r="AM10" s="33"/>
      <c r="AN10" s="33"/>
      <c r="AO10" s="33"/>
      <c r="AP10" s="45"/>
      <c r="AQ10" s="45"/>
      <c r="AR10" s="45"/>
      <c r="AS10" s="45"/>
      <c r="AT10" s="45"/>
      <c r="AU10" s="45"/>
      <c r="AV10" s="45"/>
      <c r="AW10" s="45"/>
      <c r="AX10" s="45"/>
      <c r="AY10" s="45"/>
      <c r="AZ10" s="45"/>
      <c r="BA10" s="45"/>
      <c r="BB10" s="45"/>
      <c r="BC10" s="45"/>
      <c r="BD10" s="45"/>
      <c r="BE10" s="45"/>
      <c r="BF10" s="45"/>
      <c r="BG10" s="45"/>
      <c r="BH10" s="47"/>
      <c r="BI10" s="136" t="s">
        <v>1530</v>
      </c>
      <c r="BJ10" s="170" t="s">
        <v>38</v>
      </c>
      <c r="BK10" s="170" t="s">
        <v>38</v>
      </c>
      <c r="BL10" s="170" t="s">
        <v>38</v>
      </c>
      <c r="BM10" s="231"/>
    </row>
    <row r="11" spans="1:67" ht="33.75">
      <c r="A11" s="573"/>
      <c r="B11" s="586"/>
      <c r="C11" s="589"/>
      <c r="D11" s="540"/>
      <c r="E11" s="540"/>
      <c r="F11" s="540"/>
      <c r="G11" s="592"/>
      <c r="H11" s="107" t="s">
        <v>1173</v>
      </c>
      <c r="I11" s="45" t="s">
        <v>1172</v>
      </c>
      <c r="J11" s="45" t="s">
        <v>1174</v>
      </c>
      <c r="K11" s="45"/>
      <c r="L11" s="45"/>
      <c r="M11" s="45"/>
      <c r="N11" s="45"/>
      <c r="O11" s="45"/>
      <c r="P11" s="45"/>
      <c r="Q11" s="45"/>
      <c r="R11" s="45"/>
      <c r="S11" s="45"/>
      <c r="T11" s="45"/>
      <c r="U11" s="45"/>
      <c r="V11" s="45"/>
      <c r="W11" s="45"/>
      <c r="X11" s="45"/>
      <c r="Y11" s="45"/>
      <c r="Z11" s="45"/>
      <c r="AA11" s="45"/>
      <c r="AB11" s="45"/>
      <c r="AC11" s="45"/>
      <c r="AD11" s="45"/>
      <c r="AE11" s="45"/>
      <c r="AF11" s="33"/>
      <c r="AG11" s="33"/>
      <c r="AH11" s="33"/>
      <c r="AI11" s="33"/>
      <c r="AJ11" s="33"/>
      <c r="AK11" s="33"/>
      <c r="AL11" s="33"/>
      <c r="AM11" s="33"/>
      <c r="AN11" s="33"/>
      <c r="AO11" s="33"/>
      <c r="AP11" s="45"/>
      <c r="AQ11" s="45"/>
      <c r="AR11" s="45"/>
      <c r="AS11" s="45"/>
      <c r="AT11" s="45"/>
      <c r="AU11" s="45"/>
      <c r="AV11" s="45"/>
      <c r="AW11" s="45"/>
      <c r="AX11" s="45"/>
      <c r="AY11" s="45"/>
      <c r="AZ11" s="45"/>
      <c r="BA11" s="45"/>
      <c r="BB11" s="45"/>
      <c r="BC11" s="45"/>
      <c r="BD11" s="45"/>
      <c r="BE11" s="45"/>
      <c r="BF11" s="45"/>
      <c r="BG11" s="45"/>
      <c r="BH11" s="47"/>
      <c r="BI11" s="136" t="s">
        <v>1530</v>
      </c>
      <c r="BJ11" s="170" t="s">
        <v>38</v>
      </c>
      <c r="BK11" s="170" t="s">
        <v>38</v>
      </c>
      <c r="BL11" s="170" t="s">
        <v>38</v>
      </c>
      <c r="BM11" s="92"/>
    </row>
    <row r="12" spans="1:67" ht="57" thickBot="1">
      <c r="A12" s="573"/>
      <c r="B12" s="587"/>
      <c r="C12" s="590"/>
      <c r="D12" s="497"/>
      <c r="E12" s="497"/>
      <c r="F12" s="497"/>
      <c r="G12" s="593"/>
      <c r="H12" s="107" t="s">
        <v>1175</v>
      </c>
      <c r="I12" s="45" t="s">
        <v>1172</v>
      </c>
      <c r="J12" s="45" t="s">
        <v>1174</v>
      </c>
      <c r="K12" s="45"/>
      <c r="L12" s="45"/>
      <c r="M12" s="45"/>
      <c r="N12" s="45"/>
      <c r="O12" s="45"/>
      <c r="P12" s="45"/>
      <c r="Q12" s="45"/>
      <c r="R12" s="45"/>
      <c r="S12" s="45"/>
      <c r="T12" s="45"/>
      <c r="U12" s="45"/>
      <c r="V12" s="45"/>
      <c r="W12" s="45"/>
      <c r="X12" s="45"/>
      <c r="Y12" s="45"/>
      <c r="Z12" s="45"/>
      <c r="AA12" s="45"/>
      <c r="AB12" s="45"/>
      <c r="AC12" s="45"/>
      <c r="AD12" s="45"/>
      <c r="AE12" s="45"/>
      <c r="AF12" s="33"/>
      <c r="AG12" s="33"/>
      <c r="AH12" s="33"/>
      <c r="AI12" s="33"/>
      <c r="AJ12" s="33"/>
      <c r="AK12" s="33"/>
      <c r="AL12" s="33"/>
      <c r="AM12" s="33"/>
      <c r="AN12" s="33"/>
      <c r="AO12" s="33"/>
      <c r="AP12" s="45"/>
      <c r="AQ12" s="45"/>
      <c r="AR12" s="45"/>
      <c r="AS12" s="45"/>
      <c r="AT12" s="45"/>
      <c r="AU12" s="45"/>
      <c r="AV12" s="45"/>
      <c r="AW12" s="45"/>
      <c r="AX12" s="45"/>
      <c r="AY12" s="45"/>
      <c r="AZ12" s="45"/>
      <c r="BA12" s="45"/>
      <c r="BB12" s="45"/>
      <c r="BC12" s="45"/>
      <c r="BD12" s="45"/>
      <c r="BE12" s="45"/>
      <c r="BF12" s="45"/>
      <c r="BG12" s="45"/>
      <c r="BH12" s="47"/>
      <c r="BI12" s="136" t="s">
        <v>1530</v>
      </c>
      <c r="BJ12" s="108" t="s">
        <v>1480</v>
      </c>
      <c r="BK12" s="286" t="s">
        <v>38</v>
      </c>
      <c r="BL12" s="170" t="s">
        <v>38</v>
      </c>
      <c r="BM12" s="92"/>
    </row>
    <row r="13" spans="1:67" ht="106.5" customHeight="1" thickBot="1">
      <c r="A13" s="573"/>
      <c r="B13" s="94" t="s">
        <v>1176</v>
      </c>
      <c r="C13" s="83"/>
      <c r="D13" s="45">
        <v>5</v>
      </c>
      <c r="E13" s="45">
        <v>3</v>
      </c>
      <c r="F13" s="45">
        <v>5</v>
      </c>
      <c r="G13" s="254">
        <f t="shared" si="0"/>
        <v>75</v>
      </c>
      <c r="H13" s="107" t="s">
        <v>1528</v>
      </c>
      <c r="I13" s="134" t="s">
        <v>1172</v>
      </c>
      <c r="J13" s="134" t="s">
        <v>1174</v>
      </c>
      <c r="K13" s="45"/>
      <c r="L13" s="45"/>
      <c r="M13" s="45"/>
      <c r="N13" s="45"/>
      <c r="O13" s="45"/>
      <c r="P13" s="45"/>
      <c r="Q13" s="45"/>
      <c r="R13" s="45"/>
      <c r="S13" s="45"/>
      <c r="T13" s="45"/>
      <c r="U13" s="45"/>
      <c r="V13" s="45"/>
      <c r="W13" s="45"/>
      <c r="X13" s="45"/>
      <c r="Y13" s="45"/>
      <c r="Z13" s="45"/>
      <c r="AA13" s="45"/>
      <c r="AB13" s="45"/>
      <c r="AC13" s="45"/>
      <c r="AD13" s="45"/>
      <c r="AE13" s="54"/>
      <c r="AF13" s="54"/>
      <c r="AG13" s="54"/>
      <c r="AH13" s="54"/>
      <c r="AI13" s="54"/>
      <c r="AJ13" s="54"/>
      <c r="AK13" s="54"/>
      <c r="AL13" s="54"/>
      <c r="AM13" s="54"/>
      <c r="AN13" s="54"/>
      <c r="AO13" s="54"/>
      <c r="AP13" s="54"/>
      <c r="AQ13" s="45"/>
      <c r="AR13" s="45"/>
      <c r="AS13" s="45"/>
      <c r="AT13" s="45"/>
      <c r="AU13" s="45"/>
      <c r="AV13" s="45"/>
      <c r="AW13" s="45"/>
      <c r="AX13" s="45"/>
      <c r="AY13" s="45"/>
      <c r="AZ13" s="45"/>
      <c r="BA13" s="45"/>
      <c r="BB13" s="45"/>
      <c r="BC13" s="45"/>
      <c r="BD13" s="45"/>
      <c r="BE13" s="45"/>
      <c r="BF13" s="45"/>
      <c r="BG13" s="45"/>
      <c r="BH13" s="47"/>
      <c r="BI13" s="136" t="s">
        <v>1530</v>
      </c>
      <c r="BJ13" s="106" t="s">
        <v>39</v>
      </c>
      <c r="BK13" s="286" t="s">
        <v>38</v>
      </c>
      <c r="BL13" s="170" t="s">
        <v>38</v>
      </c>
      <c r="BM13" s="250" t="s">
        <v>1696</v>
      </c>
    </row>
    <row r="14" spans="1:67" ht="48" customHeight="1">
      <c r="A14" s="573"/>
      <c r="B14" s="594" t="s">
        <v>1177</v>
      </c>
      <c r="C14" s="588" t="s">
        <v>1178</v>
      </c>
      <c r="D14" s="496">
        <v>5</v>
      </c>
      <c r="E14" s="496">
        <v>5</v>
      </c>
      <c r="F14" s="496">
        <v>5</v>
      </c>
      <c r="G14" s="526">
        <f t="shared" si="0"/>
        <v>125</v>
      </c>
      <c r="H14" s="107" t="s">
        <v>1179</v>
      </c>
      <c r="I14" s="45" t="s">
        <v>1172</v>
      </c>
      <c r="J14" s="134" t="s">
        <v>1527</v>
      </c>
      <c r="K14" s="45"/>
      <c r="L14" s="45"/>
      <c r="M14" s="45"/>
      <c r="N14" s="45"/>
      <c r="O14" s="45"/>
      <c r="P14" s="45"/>
      <c r="Q14" s="45"/>
      <c r="R14" s="45"/>
      <c r="S14" s="45"/>
      <c r="T14" s="45"/>
      <c r="U14" s="45"/>
      <c r="V14" s="45"/>
      <c r="W14" s="45"/>
      <c r="X14" s="45"/>
      <c r="Y14" s="45"/>
      <c r="Z14" s="45"/>
      <c r="AA14" s="45"/>
      <c r="AB14" s="45"/>
      <c r="AC14" s="45"/>
      <c r="AD14" s="45"/>
      <c r="AE14" s="45"/>
      <c r="AF14" s="33"/>
      <c r="AG14" s="33"/>
      <c r="AH14" s="33"/>
      <c r="AI14" s="33"/>
      <c r="AJ14" s="33"/>
      <c r="AK14" s="33"/>
      <c r="AL14" s="33"/>
      <c r="AM14" s="33"/>
      <c r="AN14" s="33"/>
      <c r="AO14" s="33"/>
      <c r="AP14" s="45"/>
      <c r="AQ14" s="45"/>
      <c r="AR14" s="45"/>
      <c r="AS14" s="45"/>
      <c r="AT14" s="45"/>
      <c r="AU14" s="45"/>
      <c r="AV14" s="45"/>
      <c r="AW14" s="45"/>
      <c r="AX14" s="45"/>
      <c r="AY14" s="45"/>
      <c r="AZ14" s="45"/>
      <c r="BA14" s="45"/>
      <c r="BB14" s="45"/>
      <c r="BC14" s="45"/>
      <c r="BD14" s="45"/>
      <c r="BE14" s="45"/>
      <c r="BF14" s="45"/>
      <c r="BG14" s="45"/>
      <c r="BH14" s="47"/>
      <c r="BI14" s="136" t="s">
        <v>1530</v>
      </c>
      <c r="BJ14" s="106" t="s">
        <v>39</v>
      </c>
      <c r="BK14" s="286" t="s">
        <v>38</v>
      </c>
      <c r="BL14" s="170" t="s">
        <v>38</v>
      </c>
      <c r="BM14" s="119" t="s">
        <v>1697</v>
      </c>
    </row>
    <row r="15" spans="1:67" ht="33.75">
      <c r="A15" s="573"/>
      <c r="B15" s="586"/>
      <c r="C15" s="589"/>
      <c r="D15" s="540"/>
      <c r="E15" s="540"/>
      <c r="F15" s="540"/>
      <c r="G15" s="527"/>
      <c r="H15" s="107" t="s">
        <v>1180</v>
      </c>
      <c r="I15" s="45" t="s">
        <v>1172</v>
      </c>
      <c r="J15" s="45" t="s">
        <v>1174</v>
      </c>
      <c r="K15" s="45"/>
      <c r="L15" s="45"/>
      <c r="M15" s="45"/>
      <c r="N15" s="45"/>
      <c r="O15" s="45"/>
      <c r="P15" s="45"/>
      <c r="Q15" s="45"/>
      <c r="R15" s="45"/>
      <c r="S15" s="45"/>
      <c r="T15" s="45"/>
      <c r="U15" s="45"/>
      <c r="V15" s="45"/>
      <c r="W15" s="45"/>
      <c r="X15" s="45"/>
      <c r="Y15" s="45"/>
      <c r="Z15" s="45"/>
      <c r="AA15" s="45"/>
      <c r="AB15" s="45"/>
      <c r="AC15" s="45"/>
      <c r="AD15" s="45"/>
      <c r="AE15" s="45"/>
      <c r="AF15" s="33"/>
      <c r="AG15" s="33"/>
      <c r="AH15" s="33"/>
      <c r="AI15" s="33"/>
      <c r="AJ15" s="33"/>
      <c r="AK15" s="33"/>
      <c r="AL15" s="33"/>
      <c r="AM15" s="33"/>
      <c r="AN15" s="33"/>
      <c r="AO15" s="33"/>
      <c r="AP15" s="45"/>
      <c r="AQ15" s="45"/>
      <c r="AR15" s="45"/>
      <c r="AS15" s="45"/>
      <c r="AT15" s="45"/>
      <c r="AU15" s="45"/>
      <c r="AV15" s="45"/>
      <c r="AW15" s="45"/>
      <c r="AX15" s="45"/>
      <c r="AY15" s="45"/>
      <c r="AZ15" s="45"/>
      <c r="BA15" s="45"/>
      <c r="BB15" s="45"/>
      <c r="BC15" s="45"/>
      <c r="BD15" s="45"/>
      <c r="BE15" s="45"/>
      <c r="BF15" s="45"/>
      <c r="BG15" s="45"/>
      <c r="BH15" s="47"/>
      <c r="BI15" s="136" t="s">
        <v>1530</v>
      </c>
      <c r="BJ15" s="106" t="s">
        <v>39</v>
      </c>
      <c r="BK15" s="286" t="s">
        <v>38</v>
      </c>
      <c r="BL15" s="170" t="s">
        <v>38</v>
      </c>
      <c r="BM15" s="92"/>
    </row>
    <row r="16" spans="1:67" ht="54" customHeight="1">
      <c r="A16" s="573"/>
      <c r="B16" s="586"/>
      <c r="C16" s="590"/>
      <c r="D16" s="497"/>
      <c r="E16" s="497"/>
      <c r="F16" s="497"/>
      <c r="G16" s="537"/>
      <c r="H16" s="107" t="s">
        <v>1181</v>
      </c>
      <c r="I16" s="45" t="s">
        <v>1172</v>
      </c>
      <c r="J16" s="45" t="s">
        <v>1174</v>
      </c>
      <c r="K16" s="45"/>
      <c r="L16" s="45"/>
      <c r="M16" s="45"/>
      <c r="N16" s="45"/>
      <c r="O16" s="45"/>
      <c r="P16" s="45"/>
      <c r="Q16" s="45"/>
      <c r="R16" s="45"/>
      <c r="S16" s="45"/>
      <c r="T16" s="45"/>
      <c r="U16" s="45"/>
      <c r="V16" s="45"/>
      <c r="W16" s="45"/>
      <c r="X16" s="45"/>
      <c r="Y16" s="45"/>
      <c r="Z16" s="45"/>
      <c r="AA16" s="45"/>
      <c r="AB16" s="45"/>
      <c r="AC16" s="45"/>
      <c r="AD16" s="45"/>
      <c r="AE16" s="45"/>
      <c r="AF16" s="33"/>
      <c r="AG16" s="33"/>
      <c r="AH16" s="33"/>
      <c r="AI16" s="33"/>
      <c r="AJ16" s="33"/>
      <c r="AK16" s="33"/>
      <c r="AL16" s="33"/>
      <c r="AM16" s="33"/>
      <c r="AN16" s="33"/>
      <c r="AO16" s="33"/>
      <c r="AP16" s="45"/>
      <c r="AQ16" s="45"/>
      <c r="AR16" s="45"/>
      <c r="AS16" s="45"/>
      <c r="AT16" s="45"/>
      <c r="AU16" s="45"/>
      <c r="AV16" s="45"/>
      <c r="AW16" s="45"/>
      <c r="AX16" s="45"/>
      <c r="AY16" s="45"/>
      <c r="AZ16" s="45"/>
      <c r="BA16" s="45"/>
      <c r="BB16" s="45"/>
      <c r="BC16" s="45"/>
      <c r="BD16" s="45"/>
      <c r="BE16" s="45"/>
      <c r="BF16" s="45"/>
      <c r="BG16" s="45"/>
      <c r="BH16" s="47"/>
      <c r="BI16" s="136" t="s">
        <v>1530</v>
      </c>
      <c r="BJ16" s="106" t="s">
        <v>39</v>
      </c>
      <c r="BK16" s="286" t="s">
        <v>38</v>
      </c>
      <c r="BL16" s="170" t="s">
        <v>38</v>
      </c>
      <c r="BM16" s="92"/>
    </row>
    <row r="17" spans="1:66" ht="37.5" customHeight="1">
      <c r="A17" s="573"/>
      <c r="B17" s="234" t="s">
        <v>1182</v>
      </c>
      <c r="C17" s="256"/>
      <c r="D17" s="45">
        <v>3</v>
      </c>
      <c r="E17" s="45">
        <v>3</v>
      </c>
      <c r="F17" s="45">
        <v>3</v>
      </c>
      <c r="G17" s="254">
        <f t="shared" si="0"/>
        <v>27</v>
      </c>
      <c r="H17" s="107"/>
      <c r="I17" s="45"/>
      <c r="J17" s="45"/>
      <c r="K17" s="45"/>
      <c r="L17" s="45"/>
      <c r="M17" s="45"/>
      <c r="N17" s="45"/>
      <c r="O17" s="45"/>
      <c r="P17" s="45"/>
      <c r="Q17" s="45"/>
      <c r="R17" s="45"/>
      <c r="S17" s="45"/>
      <c r="T17" s="45"/>
      <c r="U17" s="45"/>
      <c r="V17" s="45"/>
      <c r="W17" s="45"/>
      <c r="X17" s="45"/>
      <c r="Y17" s="45"/>
      <c r="Z17" s="45"/>
      <c r="AA17" s="45"/>
      <c r="AB17" s="45"/>
      <c r="AC17" s="45"/>
      <c r="AD17" s="45"/>
      <c r="AE17" s="54"/>
      <c r="AF17" s="54"/>
      <c r="AG17" s="54"/>
      <c r="AH17" s="54"/>
      <c r="AI17" s="54"/>
      <c r="AJ17" s="54"/>
      <c r="AK17" s="54"/>
      <c r="AL17" s="54"/>
      <c r="AM17" s="54"/>
      <c r="AN17" s="54"/>
      <c r="AO17" s="54"/>
      <c r="AP17" s="54"/>
      <c r="AQ17" s="54"/>
      <c r="AR17" s="45"/>
      <c r="AS17" s="45"/>
      <c r="AT17" s="45"/>
      <c r="AU17" s="45"/>
      <c r="AV17" s="45"/>
      <c r="AW17" s="45"/>
      <c r="AX17" s="45"/>
      <c r="AY17" s="45"/>
      <c r="AZ17" s="45"/>
      <c r="BA17" s="45"/>
      <c r="BB17" s="45"/>
      <c r="BC17" s="45"/>
      <c r="BD17" s="45"/>
      <c r="BE17" s="45"/>
      <c r="BF17" s="45"/>
      <c r="BG17" s="45"/>
      <c r="BH17" s="47"/>
      <c r="BI17" s="136" t="s">
        <v>1530</v>
      </c>
      <c r="BJ17" s="49"/>
      <c r="BK17" s="286" t="s">
        <v>38</v>
      </c>
      <c r="BL17" s="170" t="s">
        <v>38</v>
      </c>
      <c r="BM17" s="92"/>
    </row>
    <row r="18" spans="1:66" ht="70.5" customHeight="1">
      <c r="A18" s="500"/>
      <c r="B18" s="234" t="s">
        <v>1183</v>
      </c>
      <c r="C18" s="255" t="s">
        <v>1698</v>
      </c>
      <c r="D18" s="45">
        <v>5</v>
      </c>
      <c r="E18" s="45">
        <v>4</v>
      </c>
      <c r="F18" s="45">
        <v>5</v>
      </c>
      <c r="G18" s="58">
        <f t="shared" si="0"/>
        <v>100</v>
      </c>
      <c r="H18" s="107" t="s">
        <v>1184</v>
      </c>
      <c r="I18" s="45" t="s">
        <v>1172</v>
      </c>
      <c r="J18" s="45" t="s">
        <v>451</v>
      </c>
      <c r="K18" s="45"/>
      <c r="L18" s="45"/>
      <c r="M18" s="45"/>
      <c r="N18" s="45"/>
      <c r="O18" s="45"/>
      <c r="P18" s="45"/>
      <c r="Q18" s="45"/>
      <c r="R18" s="45"/>
      <c r="S18" s="45"/>
      <c r="T18" s="45"/>
      <c r="U18" s="45"/>
      <c r="V18" s="45"/>
      <c r="W18" s="45"/>
      <c r="X18" s="45"/>
      <c r="Y18" s="45"/>
      <c r="Z18" s="45"/>
      <c r="AA18" s="45"/>
      <c r="AB18" s="45"/>
      <c r="AC18" s="45"/>
      <c r="AD18" s="45"/>
      <c r="AE18" s="45"/>
      <c r="AF18" s="33"/>
      <c r="AG18" s="33"/>
      <c r="AH18" s="33"/>
      <c r="AI18" s="33"/>
      <c r="AJ18" s="33"/>
      <c r="AK18" s="33"/>
      <c r="AL18" s="33"/>
      <c r="AM18" s="33"/>
      <c r="AN18" s="33"/>
      <c r="AO18" s="33"/>
      <c r="AP18" s="45"/>
      <c r="AQ18" s="45"/>
      <c r="AR18" s="45"/>
      <c r="AS18" s="45"/>
      <c r="AT18" s="45"/>
      <c r="AU18" s="45"/>
      <c r="AV18" s="45"/>
      <c r="AW18" s="45"/>
      <c r="AX18" s="45"/>
      <c r="AY18" s="45"/>
      <c r="AZ18" s="45"/>
      <c r="BA18" s="45"/>
      <c r="BB18" s="45"/>
      <c r="BC18" s="45"/>
      <c r="BD18" s="45"/>
      <c r="BE18" s="45"/>
      <c r="BF18" s="45"/>
      <c r="BG18" s="45"/>
      <c r="BH18" s="47"/>
      <c r="BI18" s="136" t="s">
        <v>1530</v>
      </c>
      <c r="BJ18" s="106" t="s">
        <v>1481</v>
      </c>
      <c r="BK18" s="286" t="s">
        <v>38</v>
      </c>
      <c r="BL18" s="170" t="s">
        <v>38</v>
      </c>
      <c r="BM18" s="250" t="s">
        <v>1699</v>
      </c>
    </row>
    <row r="19" spans="1:66" ht="62.25" customHeight="1">
      <c r="A19" s="499" t="s">
        <v>1185</v>
      </c>
      <c r="B19" s="574"/>
      <c r="C19" s="501" t="s">
        <v>1186</v>
      </c>
      <c r="D19" s="496">
        <v>5</v>
      </c>
      <c r="E19" s="496">
        <v>5</v>
      </c>
      <c r="F19" s="496">
        <v>5</v>
      </c>
      <c r="G19" s="526">
        <f t="shared" si="0"/>
        <v>125</v>
      </c>
      <c r="H19" s="246" t="s">
        <v>1187</v>
      </c>
      <c r="I19" s="45" t="s">
        <v>1172</v>
      </c>
      <c r="J19" s="134" t="s">
        <v>1527</v>
      </c>
      <c r="K19" s="45"/>
      <c r="L19" s="45"/>
      <c r="M19" s="45"/>
      <c r="N19" s="45"/>
      <c r="O19" s="45"/>
      <c r="P19" s="45"/>
      <c r="Q19" s="45"/>
      <c r="R19" s="45"/>
      <c r="S19" s="45"/>
      <c r="T19" s="45"/>
      <c r="U19" s="45"/>
      <c r="V19" s="45"/>
      <c r="W19" s="45"/>
      <c r="X19" s="45"/>
      <c r="Y19" s="45"/>
      <c r="Z19" s="45"/>
      <c r="AA19" s="45"/>
      <c r="AB19" s="45"/>
      <c r="AC19" s="45"/>
      <c r="AD19" s="45"/>
      <c r="AE19" s="45"/>
      <c r="AF19" s="33"/>
      <c r="AG19" s="33"/>
      <c r="AH19" s="33"/>
      <c r="AI19" s="33"/>
      <c r="AJ19" s="33"/>
      <c r="AK19" s="33"/>
      <c r="AL19" s="33"/>
      <c r="AM19" s="33"/>
      <c r="AN19" s="33"/>
      <c r="AO19" s="33"/>
      <c r="AP19" s="45"/>
      <c r="AQ19" s="45"/>
      <c r="AR19" s="45"/>
      <c r="AS19" s="45"/>
      <c r="AT19" s="45"/>
      <c r="AU19" s="45"/>
      <c r="AV19" s="45"/>
      <c r="AW19" s="45"/>
      <c r="AX19" s="45"/>
      <c r="AY19" s="45"/>
      <c r="AZ19" s="45"/>
      <c r="BA19" s="45"/>
      <c r="BB19" s="45"/>
      <c r="BC19" s="45"/>
      <c r="BD19" s="45"/>
      <c r="BE19" s="45"/>
      <c r="BF19" s="45"/>
      <c r="BG19" s="45"/>
      <c r="BH19" s="47"/>
      <c r="BI19" s="136" t="s">
        <v>1530</v>
      </c>
      <c r="BJ19" s="109" t="s">
        <v>1476</v>
      </c>
      <c r="BK19" s="286" t="s">
        <v>38</v>
      </c>
      <c r="BL19" s="170" t="s">
        <v>38</v>
      </c>
      <c r="BM19" s="250" t="s">
        <v>1700</v>
      </c>
    </row>
    <row r="20" spans="1:66" ht="33.75">
      <c r="A20" s="573"/>
      <c r="B20" s="574"/>
      <c r="C20" s="575"/>
      <c r="D20" s="540"/>
      <c r="E20" s="540"/>
      <c r="F20" s="540"/>
      <c r="G20" s="527"/>
      <c r="H20" s="107" t="s">
        <v>1173</v>
      </c>
      <c r="I20" s="45" t="s">
        <v>1172</v>
      </c>
      <c r="J20" s="45" t="s">
        <v>1174</v>
      </c>
      <c r="K20" s="45"/>
      <c r="L20" s="45"/>
      <c r="M20" s="45"/>
      <c r="N20" s="45"/>
      <c r="O20" s="45"/>
      <c r="P20" s="45"/>
      <c r="Q20" s="45"/>
      <c r="R20" s="45"/>
      <c r="S20" s="45"/>
      <c r="T20" s="45"/>
      <c r="U20" s="45"/>
      <c r="V20" s="45"/>
      <c r="W20" s="45"/>
      <c r="X20" s="45"/>
      <c r="Y20" s="45"/>
      <c r="Z20" s="45"/>
      <c r="AA20" s="45"/>
      <c r="AB20" s="45"/>
      <c r="AC20" s="45"/>
      <c r="AD20" s="45"/>
      <c r="AE20" s="45"/>
      <c r="AF20" s="33"/>
      <c r="AG20" s="33"/>
      <c r="AH20" s="33"/>
      <c r="AI20" s="33"/>
      <c r="AJ20" s="33"/>
      <c r="AK20" s="33"/>
      <c r="AL20" s="33"/>
      <c r="AM20" s="33"/>
      <c r="AN20" s="33"/>
      <c r="AO20" s="33"/>
      <c r="AP20" s="45"/>
      <c r="AQ20" s="45"/>
      <c r="AR20" s="45"/>
      <c r="AS20" s="45"/>
      <c r="AT20" s="45"/>
      <c r="AU20" s="45"/>
      <c r="AV20" s="45"/>
      <c r="AW20" s="45"/>
      <c r="AX20" s="45"/>
      <c r="AY20" s="45"/>
      <c r="AZ20" s="45"/>
      <c r="BA20" s="45"/>
      <c r="BB20" s="45"/>
      <c r="BC20" s="45"/>
      <c r="BD20" s="45"/>
      <c r="BE20" s="45"/>
      <c r="BF20" s="45"/>
      <c r="BG20" s="45"/>
      <c r="BH20" s="47"/>
      <c r="BI20" s="136" t="s">
        <v>1530</v>
      </c>
      <c r="BJ20" s="106" t="s">
        <v>39</v>
      </c>
      <c r="BK20" s="286" t="s">
        <v>38</v>
      </c>
      <c r="BL20" s="170" t="s">
        <v>38</v>
      </c>
      <c r="BM20" s="92"/>
    </row>
    <row r="21" spans="1:66" ht="33.75">
      <c r="A21" s="573"/>
      <c r="B21" s="574"/>
      <c r="C21" s="502"/>
      <c r="D21" s="497"/>
      <c r="E21" s="497"/>
      <c r="F21" s="497"/>
      <c r="G21" s="537"/>
      <c r="H21" s="107" t="s">
        <v>1175</v>
      </c>
      <c r="I21" s="45" t="s">
        <v>1172</v>
      </c>
      <c r="J21" s="45" t="s">
        <v>1174</v>
      </c>
      <c r="K21" s="45"/>
      <c r="L21" s="45"/>
      <c r="M21" s="45"/>
      <c r="N21" s="45"/>
      <c r="O21" s="45"/>
      <c r="P21" s="45"/>
      <c r="Q21" s="45"/>
      <c r="R21" s="45"/>
      <c r="S21" s="45"/>
      <c r="T21" s="45"/>
      <c r="U21" s="45"/>
      <c r="V21" s="45"/>
      <c r="W21" s="45"/>
      <c r="X21" s="45"/>
      <c r="Y21" s="45"/>
      <c r="Z21" s="45"/>
      <c r="AA21" s="45"/>
      <c r="AB21" s="45"/>
      <c r="AC21" s="45"/>
      <c r="AD21" s="45"/>
      <c r="AE21" s="45"/>
      <c r="AF21" s="33"/>
      <c r="AG21" s="33"/>
      <c r="AH21" s="33"/>
      <c r="AI21" s="33"/>
      <c r="AJ21" s="33"/>
      <c r="AK21" s="33"/>
      <c r="AL21" s="33"/>
      <c r="AM21" s="33"/>
      <c r="AN21" s="33"/>
      <c r="AO21" s="33"/>
      <c r="AP21" s="45"/>
      <c r="AQ21" s="45"/>
      <c r="AR21" s="45"/>
      <c r="AS21" s="45"/>
      <c r="AT21" s="45"/>
      <c r="AU21" s="45"/>
      <c r="AV21" s="45"/>
      <c r="AW21" s="45"/>
      <c r="AX21" s="45"/>
      <c r="AY21" s="45"/>
      <c r="AZ21" s="45"/>
      <c r="BA21" s="45"/>
      <c r="BB21" s="45"/>
      <c r="BC21" s="45"/>
      <c r="BD21" s="45"/>
      <c r="BE21" s="45"/>
      <c r="BF21" s="45"/>
      <c r="BG21" s="45"/>
      <c r="BH21" s="47"/>
      <c r="BI21" s="136" t="s">
        <v>1530</v>
      </c>
      <c r="BJ21" s="106" t="s">
        <v>39</v>
      </c>
      <c r="BK21" s="286" t="s">
        <v>38</v>
      </c>
      <c r="BL21" s="170" t="s">
        <v>38</v>
      </c>
      <c r="BM21" s="92"/>
    </row>
    <row r="22" spans="1:66" ht="51" customHeight="1">
      <c r="A22" s="573"/>
      <c r="B22" s="579" t="s">
        <v>1188</v>
      </c>
      <c r="C22" s="582" t="s">
        <v>1189</v>
      </c>
      <c r="D22" s="496">
        <v>5</v>
      </c>
      <c r="E22" s="496">
        <v>5</v>
      </c>
      <c r="F22" s="496">
        <v>5</v>
      </c>
      <c r="G22" s="526">
        <f t="shared" si="0"/>
        <v>125</v>
      </c>
      <c r="H22" s="107" t="s">
        <v>1179</v>
      </c>
      <c r="I22" s="45" t="s">
        <v>1172</v>
      </c>
      <c r="J22" s="134" t="s">
        <v>1527</v>
      </c>
      <c r="K22" s="45"/>
      <c r="L22" s="45"/>
      <c r="M22" s="45"/>
      <c r="N22" s="45"/>
      <c r="O22" s="45"/>
      <c r="P22" s="45"/>
      <c r="Q22" s="45"/>
      <c r="R22" s="45"/>
      <c r="S22" s="45"/>
      <c r="T22" s="45"/>
      <c r="U22" s="45"/>
      <c r="V22" s="45"/>
      <c r="W22" s="45"/>
      <c r="X22" s="45"/>
      <c r="Y22" s="45"/>
      <c r="Z22" s="45"/>
      <c r="AA22" s="45"/>
      <c r="AB22" s="45"/>
      <c r="AC22" s="45"/>
      <c r="AD22" s="45"/>
      <c r="AE22" s="45"/>
      <c r="AF22" s="33"/>
      <c r="AG22" s="33"/>
      <c r="AH22" s="33"/>
      <c r="AI22" s="33"/>
      <c r="AJ22" s="33"/>
      <c r="AK22" s="33"/>
      <c r="AL22" s="33"/>
      <c r="AM22" s="33"/>
      <c r="AN22" s="33"/>
      <c r="AO22" s="33"/>
      <c r="AP22" s="45"/>
      <c r="AQ22" s="45"/>
      <c r="AR22" s="45"/>
      <c r="AS22" s="45"/>
      <c r="AT22" s="45"/>
      <c r="AU22" s="45"/>
      <c r="AV22" s="45"/>
      <c r="AW22" s="45"/>
      <c r="AX22" s="45"/>
      <c r="AY22" s="45"/>
      <c r="AZ22" s="45"/>
      <c r="BA22" s="45"/>
      <c r="BB22" s="45"/>
      <c r="BC22" s="45"/>
      <c r="BD22" s="45"/>
      <c r="BE22" s="45"/>
      <c r="BF22" s="45"/>
      <c r="BG22" s="45"/>
      <c r="BH22" s="47"/>
      <c r="BI22" s="136" t="s">
        <v>1530</v>
      </c>
      <c r="BJ22" s="109" t="s">
        <v>1476</v>
      </c>
      <c r="BK22" s="286" t="s">
        <v>38</v>
      </c>
      <c r="BL22" s="413" t="s">
        <v>38</v>
      </c>
      <c r="BM22" s="360" t="s">
        <v>1697</v>
      </c>
    </row>
    <row r="23" spans="1:66" ht="56.25">
      <c r="A23" s="573"/>
      <c r="B23" s="580"/>
      <c r="C23" s="583"/>
      <c r="D23" s="540"/>
      <c r="E23" s="540"/>
      <c r="F23" s="540"/>
      <c r="G23" s="527"/>
      <c r="H23" s="107" t="s">
        <v>1180</v>
      </c>
      <c r="I23" s="45" t="s">
        <v>1172</v>
      </c>
      <c r="J23" s="45" t="s">
        <v>1190</v>
      </c>
      <c r="K23" s="45"/>
      <c r="L23" s="45"/>
      <c r="M23" s="45"/>
      <c r="N23" s="45"/>
      <c r="O23" s="45"/>
      <c r="P23" s="45"/>
      <c r="Q23" s="45"/>
      <c r="R23" s="45"/>
      <c r="S23" s="45"/>
      <c r="T23" s="45"/>
      <c r="U23" s="45"/>
      <c r="V23" s="45"/>
      <c r="W23" s="45"/>
      <c r="X23" s="45"/>
      <c r="Y23" s="45"/>
      <c r="Z23" s="45"/>
      <c r="AA23" s="45"/>
      <c r="AB23" s="45"/>
      <c r="AC23" s="45"/>
      <c r="AD23" s="45"/>
      <c r="AE23" s="45"/>
      <c r="AF23" s="33"/>
      <c r="AG23" s="33"/>
      <c r="AH23" s="33"/>
      <c r="AI23" s="33"/>
      <c r="AJ23" s="33"/>
      <c r="AK23" s="33"/>
      <c r="AL23" s="33"/>
      <c r="AM23" s="33"/>
      <c r="AN23" s="33"/>
      <c r="AO23" s="33"/>
      <c r="AP23" s="45"/>
      <c r="AQ23" s="45"/>
      <c r="AR23" s="45"/>
      <c r="AS23" s="45"/>
      <c r="AT23" s="45"/>
      <c r="AU23" s="45"/>
      <c r="AV23" s="45"/>
      <c r="AW23" s="45"/>
      <c r="AX23" s="45"/>
      <c r="AY23" s="45"/>
      <c r="AZ23" s="45"/>
      <c r="BA23" s="45"/>
      <c r="BB23" s="45"/>
      <c r="BC23" s="45"/>
      <c r="BD23" s="45"/>
      <c r="BE23" s="45"/>
      <c r="BF23" s="45"/>
      <c r="BG23" s="45"/>
      <c r="BH23" s="47"/>
      <c r="BI23" s="136" t="s">
        <v>1530</v>
      </c>
      <c r="BJ23" s="109" t="s">
        <v>1476</v>
      </c>
      <c r="BK23" s="286" t="s">
        <v>38</v>
      </c>
      <c r="BL23" s="413" t="s">
        <v>38</v>
      </c>
      <c r="BM23" s="92"/>
    </row>
    <row r="24" spans="1:66" ht="64.5" customHeight="1">
      <c r="A24" s="573"/>
      <c r="B24" s="581"/>
      <c r="C24" s="584"/>
      <c r="D24" s="497"/>
      <c r="E24" s="497"/>
      <c r="F24" s="497"/>
      <c r="G24" s="537"/>
      <c r="H24" s="107" t="s">
        <v>1181</v>
      </c>
      <c r="I24" s="45" t="s">
        <v>1172</v>
      </c>
      <c r="J24" s="45" t="s">
        <v>451</v>
      </c>
      <c r="K24" s="45"/>
      <c r="L24" s="45"/>
      <c r="M24" s="45"/>
      <c r="N24" s="45"/>
      <c r="O24" s="45"/>
      <c r="P24" s="45"/>
      <c r="Q24" s="45"/>
      <c r="R24" s="45"/>
      <c r="S24" s="45"/>
      <c r="T24" s="45"/>
      <c r="U24" s="45"/>
      <c r="V24" s="45"/>
      <c r="W24" s="45"/>
      <c r="X24" s="45"/>
      <c r="Y24" s="45"/>
      <c r="Z24" s="45"/>
      <c r="AA24" s="45"/>
      <c r="AB24" s="45"/>
      <c r="AC24" s="45"/>
      <c r="AD24" s="45"/>
      <c r="AE24" s="45"/>
      <c r="AF24" s="33"/>
      <c r="AG24" s="33"/>
      <c r="AH24" s="33"/>
      <c r="AI24" s="33"/>
      <c r="AJ24" s="33"/>
      <c r="AK24" s="33"/>
      <c r="AL24" s="33"/>
      <c r="AM24" s="33"/>
      <c r="AN24" s="33"/>
      <c r="AO24" s="33"/>
      <c r="AP24" s="45"/>
      <c r="AQ24" s="45"/>
      <c r="AR24" s="45"/>
      <c r="AS24" s="45"/>
      <c r="AT24" s="45"/>
      <c r="AU24" s="45"/>
      <c r="AV24" s="45"/>
      <c r="AW24" s="45"/>
      <c r="AX24" s="45"/>
      <c r="AY24" s="45"/>
      <c r="AZ24" s="45"/>
      <c r="BA24" s="45"/>
      <c r="BB24" s="45"/>
      <c r="BC24" s="45"/>
      <c r="BD24" s="45"/>
      <c r="BE24" s="45"/>
      <c r="BF24" s="45"/>
      <c r="BG24" s="45"/>
      <c r="BH24" s="47"/>
      <c r="BI24" s="136" t="s">
        <v>1530</v>
      </c>
      <c r="BJ24" s="109" t="s">
        <v>1476</v>
      </c>
      <c r="BK24" s="286" t="s">
        <v>38</v>
      </c>
      <c r="BL24" s="413" t="s">
        <v>38</v>
      </c>
      <c r="BM24" s="92"/>
    </row>
    <row r="25" spans="1:66" ht="73.5" customHeight="1">
      <c r="A25" s="573"/>
      <c r="B25" s="105" t="s">
        <v>1191</v>
      </c>
      <c r="C25" s="83"/>
      <c r="D25" s="56"/>
      <c r="E25" s="56"/>
      <c r="F25" s="56"/>
      <c r="G25" s="76"/>
      <c r="H25" s="416" t="s">
        <v>1865</v>
      </c>
      <c r="I25" s="45"/>
      <c r="J25" s="45"/>
      <c r="K25" s="45"/>
      <c r="L25" s="45"/>
      <c r="M25" s="45"/>
      <c r="N25" s="45"/>
      <c r="O25" s="45"/>
      <c r="P25" s="45"/>
      <c r="Q25" s="45"/>
      <c r="R25" s="45"/>
      <c r="S25" s="45"/>
      <c r="T25" s="45"/>
      <c r="U25" s="45"/>
      <c r="V25" s="45"/>
      <c r="W25" s="45"/>
      <c r="X25" s="45"/>
      <c r="Y25" s="45"/>
      <c r="Z25" s="45"/>
      <c r="AA25" s="45"/>
      <c r="AB25" s="45"/>
      <c r="AC25" s="45"/>
      <c r="AD25" s="45"/>
      <c r="AE25" s="45"/>
      <c r="AF25" s="54"/>
      <c r="AG25" s="54"/>
      <c r="AH25" s="54"/>
      <c r="AI25" s="54"/>
      <c r="AJ25" s="54"/>
      <c r="AK25" s="54"/>
      <c r="AL25" s="54"/>
      <c r="AM25" s="54"/>
      <c r="AN25" s="54"/>
      <c r="AO25" s="54"/>
      <c r="AP25" s="45"/>
      <c r="AQ25" s="45"/>
      <c r="AR25" s="45"/>
      <c r="AS25" s="45"/>
      <c r="AT25" s="45"/>
      <c r="AU25" s="45"/>
      <c r="AV25" s="45"/>
      <c r="AW25" s="45"/>
      <c r="AX25" s="45"/>
      <c r="AY25" s="45"/>
      <c r="AZ25" s="45"/>
      <c r="BA25" s="45"/>
      <c r="BB25" s="45"/>
      <c r="BC25" s="45"/>
      <c r="BD25" s="45"/>
      <c r="BE25" s="45"/>
      <c r="BF25" s="45"/>
      <c r="BG25" s="45"/>
      <c r="BH25" s="47"/>
      <c r="BI25" s="136" t="s">
        <v>1530</v>
      </c>
      <c r="BJ25" s="49"/>
      <c r="BK25" s="403" t="s">
        <v>38</v>
      </c>
      <c r="BL25" s="413" t="s">
        <v>38</v>
      </c>
      <c r="BM25" s="92"/>
      <c r="BN25" s="2" t="s">
        <v>93</v>
      </c>
    </row>
    <row r="26" spans="1:66" ht="76.5" customHeight="1">
      <c r="A26" s="573"/>
      <c r="B26" s="576" t="s">
        <v>1192</v>
      </c>
      <c r="C26" s="501" t="s">
        <v>1702</v>
      </c>
      <c r="D26" s="496">
        <v>5</v>
      </c>
      <c r="E26" s="496">
        <v>5</v>
      </c>
      <c r="F26" s="496">
        <v>5</v>
      </c>
      <c r="G26" s="526">
        <f>D26*E26*F26</f>
        <v>125</v>
      </c>
      <c r="H26" s="251" t="s">
        <v>1701</v>
      </c>
      <c r="I26" s="45" t="s">
        <v>1172</v>
      </c>
      <c r="J26" s="134" t="s">
        <v>1527</v>
      </c>
      <c r="K26" s="45"/>
      <c r="L26" s="45"/>
      <c r="M26" s="45"/>
      <c r="N26" s="45"/>
      <c r="O26" s="45"/>
      <c r="P26" s="45"/>
      <c r="Q26" s="45"/>
      <c r="R26" s="45"/>
      <c r="S26" s="45"/>
      <c r="T26" s="45"/>
      <c r="U26" s="45"/>
      <c r="V26" s="45"/>
      <c r="W26" s="45"/>
      <c r="X26" s="45"/>
      <c r="Y26" s="45"/>
      <c r="Z26" s="45"/>
      <c r="AA26" s="45"/>
      <c r="AB26" s="45"/>
      <c r="AC26" s="45"/>
      <c r="AD26" s="45"/>
      <c r="AE26" s="45"/>
      <c r="AF26" s="33"/>
      <c r="AG26" s="33"/>
      <c r="AH26" s="33"/>
      <c r="AI26" s="33"/>
      <c r="AJ26" s="33"/>
      <c r="AK26" s="33"/>
      <c r="AL26" s="33"/>
      <c r="AM26" s="33"/>
      <c r="AN26" s="33"/>
      <c r="AO26" s="33"/>
      <c r="AP26" s="45"/>
      <c r="AQ26" s="45"/>
      <c r="AR26" s="45"/>
      <c r="AS26" s="45"/>
      <c r="AT26" s="45"/>
      <c r="AU26" s="45"/>
      <c r="AV26" s="45"/>
      <c r="AW26" s="45"/>
      <c r="AX26" s="45"/>
      <c r="AY26" s="45"/>
      <c r="AZ26" s="45"/>
      <c r="BA26" s="45"/>
      <c r="BB26" s="45"/>
      <c r="BC26" s="45"/>
      <c r="BD26" s="45"/>
      <c r="BE26" s="45"/>
      <c r="BF26" s="45"/>
      <c r="BG26" s="45"/>
      <c r="BH26" s="47"/>
      <c r="BI26" s="136" t="s">
        <v>1530</v>
      </c>
      <c r="BJ26" s="106" t="s">
        <v>1482</v>
      </c>
      <c r="BK26" s="286" t="s">
        <v>38</v>
      </c>
      <c r="BL26" s="413" t="s">
        <v>38</v>
      </c>
      <c r="BM26" s="92" t="s">
        <v>1703</v>
      </c>
    </row>
    <row r="27" spans="1:66" ht="56.25">
      <c r="A27" s="169"/>
      <c r="B27" s="577"/>
      <c r="C27" s="575"/>
      <c r="D27" s="540"/>
      <c r="E27" s="540"/>
      <c r="F27" s="540"/>
      <c r="G27" s="527"/>
      <c r="H27" s="107" t="s">
        <v>1193</v>
      </c>
      <c r="I27" s="45" t="s">
        <v>1172</v>
      </c>
      <c r="J27" s="45" t="s">
        <v>1190</v>
      </c>
      <c r="K27" s="45"/>
      <c r="L27" s="45"/>
      <c r="M27" s="45"/>
      <c r="N27" s="45"/>
      <c r="O27" s="45"/>
      <c r="P27" s="45"/>
      <c r="Q27" s="45"/>
      <c r="R27" s="45"/>
      <c r="S27" s="45"/>
      <c r="T27" s="45"/>
      <c r="U27" s="45"/>
      <c r="V27" s="45"/>
      <c r="W27" s="45"/>
      <c r="X27" s="45"/>
      <c r="Y27" s="45"/>
      <c r="Z27" s="45"/>
      <c r="AA27" s="45"/>
      <c r="AB27" s="45"/>
      <c r="AC27" s="45"/>
      <c r="AD27" s="45"/>
      <c r="AE27" s="45"/>
      <c r="AF27" s="33"/>
      <c r="AG27" s="33"/>
      <c r="AH27" s="33"/>
      <c r="AI27" s="33"/>
      <c r="AJ27" s="33"/>
      <c r="AK27" s="33"/>
      <c r="AL27" s="33"/>
      <c r="AM27" s="33"/>
      <c r="AN27" s="33"/>
      <c r="AO27" s="33"/>
      <c r="AP27" s="45"/>
      <c r="AQ27" s="45"/>
      <c r="AR27" s="45"/>
      <c r="AS27" s="45"/>
      <c r="AT27" s="45"/>
      <c r="AU27" s="45"/>
      <c r="AV27" s="45"/>
      <c r="AW27" s="45"/>
      <c r="AX27" s="45"/>
      <c r="AY27" s="45"/>
      <c r="AZ27" s="45"/>
      <c r="BA27" s="45"/>
      <c r="BB27" s="45"/>
      <c r="BC27" s="45"/>
      <c r="BD27" s="45"/>
      <c r="BE27" s="45"/>
      <c r="BF27" s="45"/>
      <c r="BG27" s="45"/>
      <c r="BH27" s="47"/>
      <c r="BI27" s="136" t="s">
        <v>1530</v>
      </c>
      <c r="BJ27" s="108" t="s">
        <v>1483</v>
      </c>
      <c r="BK27" s="286" t="s">
        <v>38</v>
      </c>
      <c r="BL27" s="413" t="s">
        <v>38</v>
      </c>
      <c r="BM27" s="92"/>
    </row>
    <row r="28" spans="1:66" ht="56.25">
      <c r="A28" s="137"/>
      <c r="B28" s="578"/>
      <c r="C28" s="502"/>
      <c r="D28" s="497"/>
      <c r="E28" s="497"/>
      <c r="F28" s="497"/>
      <c r="G28" s="537"/>
      <c r="H28" s="107" t="s">
        <v>989</v>
      </c>
      <c r="I28" s="45" t="s">
        <v>1172</v>
      </c>
      <c r="J28" s="45" t="s">
        <v>1190</v>
      </c>
      <c r="K28" s="45"/>
      <c r="L28" s="45"/>
      <c r="M28" s="45"/>
      <c r="N28" s="45"/>
      <c r="O28" s="45"/>
      <c r="P28" s="45"/>
      <c r="Q28" s="45"/>
      <c r="R28" s="45"/>
      <c r="S28" s="45"/>
      <c r="T28" s="45"/>
      <c r="U28" s="45"/>
      <c r="V28" s="45"/>
      <c r="W28" s="45"/>
      <c r="X28" s="45"/>
      <c r="Y28" s="45"/>
      <c r="Z28" s="45"/>
      <c r="AA28" s="45"/>
      <c r="AB28" s="45"/>
      <c r="AC28" s="45"/>
      <c r="AD28" s="45"/>
      <c r="AE28" s="45"/>
      <c r="AF28" s="33"/>
      <c r="AG28" s="33"/>
      <c r="AH28" s="33"/>
      <c r="AI28" s="33"/>
      <c r="AJ28" s="33"/>
      <c r="AK28" s="33"/>
      <c r="AL28" s="33"/>
      <c r="AM28" s="33"/>
      <c r="AN28" s="33"/>
      <c r="AO28" s="33"/>
      <c r="AP28" s="45"/>
      <c r="AQ28" s="45"/>
      <c r="AR28" s="45"/>
      <c r="AS28" s="45"/>
      <c r="AT28" s="45"/>
      <c r="AU28" s="45"/>
      <c r="AV28" s="45"/>
      <c r="AW28" s="45"/>
      <c r="AX28" s="45"/>
      <c r="AY28" s="45"/>
      <c r="AZ28" s="45"/>
      <c r="BA28" s="45"/>
      <c r="BB28" s="45"/>
      <c r="BC28" s="45"/>
      <c r="BD28" s="45"/>
      <c r="BE28" s="45"/>
      <c r="BF28" s="45"/>
      <c r="BG28" s="45"/>
      <c r="BH28" s="47"/>
      <c r="BI28" s="136" t="s">
        <v>1530</v>
      </c>
      <c r="BJ28" s="49"/>
      <c r="BK28" s="286" t="s">
        <v>38</v>
      </c>
      <c r="BL28" s="413" t="s">
        <v>38</v>
      </c>
      <c r="BM28" s="92"/>
    </row>
    <row r="29" spans="1:66" ht="159.75" customHeight="1">
      <c r="A29" s="171" t="s">
        <v>1194</v>
      </c>
      <c r="B29" s="90"/>
      <c r="C29" s="84" t="s">
        <v>1195</v>
      </c>
      <c r="D29" s="56">
        <v>5</v>
      </c>
      <c r="E29" s="56">
        <v>5</v>
      </c>
      <c r="F29" s="56">
        <v>5</v>
      </c>
      <c r="G29" s="76">
        <f>D29*E29*F29</f>
        <v>125</v>
      </c>
      <c r="H29" s="172" t="s">
        <v>1196</v>
      </c>
      <c r="I29" s="45" t="s">
        <v>1172</v>
      </c>
      <c r="J29" s="45" t="s">
        <v>1190</v>
      </c>
      <c r="K29" s="45"/>
      <c r="L29" s="45"/>
      <c r="M29" s="45"/>
      <c r="N29" s="45"/>
      <c r="O29" s="45"/>
      <c r="P29" s="45"/>
      <c r="Q29" s="45"/>
      <c r="R29" s="45"/>
      <c r="S29" s="45"/>
      <c r="T29" s="45"/>
      <c r="U29" s="45"/>
      <c r="V29" s="45"/>
      <c r="W29" s="45"/>
      <c r="X29" s="45"/>
      <c r="Y29" s="45"/>
      <c r="Z29" s="45"/>
      <c r="AA29" s="45"/>
      <c r="AB29" s="45"/>
      <c r="AC29" s="45"/>
      <c r="AD29" s="45"/>
      <c r="AE29" s="54"/>
      <c r="AF29" s="54"/>
      <c r="AG29" s="54"/>
      <c r="AH29" s="54"/>
      <c r="AI29" s="54"/>
      <c r="AJ29" s="54"/>
      <c r="AK29" s="54"/>
      <c r="AL29" s="54"/>
      <c r="AM29" s="54"/>
      <c r="AN29" s="54"/>
      <c r="AO29" s="54"/>
      <c r="AP29" s="54"/>
      <c r="AQ29" s="45"/>
      <c r="AR29" s="45"/>
      <c r="AS29" s="45"/>
      <c r="AT29" s="45"/>
      <c r="AU29" s="45"/>
      <c r="AV29" s="45"/>
      <c r="AW29" s="45"/>
      <c r="AX29" s="45"/>
      <c r="AY29" s="45"/>
      <c r="AZ29" s="45"/>
      <c r="BA29" s="45"/>
      <c r="BB29" s="45"/>
      <c r="BC29" s="45"/>
      <c r="BD29" s="45"/>
      <c r="BE29" s="45"/>
      <c r="BF29" s="45"/>
      <c r="BG29" s="45"/>
      <c r="BH29" s="47"/>
      <c r="BI29" s="136" t="s">
        <v>1530</v>
      </c>
      <c r="BJ29" s="108" t="s">
        <v>41</v>
      </c>
      <c r="BK29" s="286" t="s">
        <v>38</v>
      </c>
      <c r="BL29" s="413" t="s">
        <v>38</v>
      </c>
      <c r="BM29" s="361" t="s">
        <v>1704</v>
      </c>
    </row>
    <row r="30" spans="1:66">
      <c r="C30" s="70" t="s">
        <v>30</v>
      </c>
      <c r="D30" s="71"/>
      <c r="E30" s="71"/>
      <c r="F30" s="259"/>
      <c r="G30" s="257"/>
      <c r="H30" s="5">
        <v>18</v>
      </c>
      <c r="AE30" s="91"/>
      <c r="AF30" s="91"/>
      <c r="AG30" s="91"/>
      <c r="AH30" s="91"/>
      <c r="AI30" s="91"/>
      <c r="AJ30" s="91"/>
      <c r="AK30" s="91"/>
      <c r="AL30" s="91"/>
      <c r="AM30" s="91"/>
      <c r="AN30" s="91"/>
      <c r="AO30" s="91"/>
      <c r="AP30" s="91"/>
    </row>
    <row r="31" spans="1:66">
      <c r="G31" s="258"/>
      <c r="AE31" s="91"/>
      <c r="AF31" s="91"/>
      <c r="AG31" s="91"/>
      <c r="AH31" s="91"/>
      <c r="AI31" s="91"/>
      <c r="AJ31" s="91"/>
      <c r="AK31" s="91"/>
      <c r="AL31" s="91"/>
      <c r="AM31" s="91"/>
      <c r="AN31" s="91"/>
      <c r="AO31" s="91"/>
      <c r="AP31" s="91"/>
    </row>
    <row r="32" spans="1:66">
      <c r="BI32" s="567" t="s">
        <v>1862</v>
      </c>
      <c r="BJ32" s="568"/>
      <c r="BL32" s="567" t="s">
        <v>1863</v>
      </c>
      <c r="BM32" s="568"/>
    </row>
    <row r="33" spans="3:65" ht="13.5" thickBot="1">
      <c r="AN33" s="11"/>
      <c r="AO33" s="11"/>
      <c r="AP33" s="11"/>
      <c r="BI33" s="569"/>
      <c r="BJ33" s="570"/>
      <c r="BK33" s="118"/>
      <c r="BL33" s="569"/>
      <c r="BM33" s="570"/>
    </row>
    <row r="34" spans="3:65" ht="12.75" customHeight="1">
      <c r="C34" s="538" t="s">
        <v>31</v>
      </c>
      <c r="D34" s="539"/>
      <c r="E34" s="539"/>
      <c r="F34" s="539"/>
      <c r="G34" s="539"/>
      <c r="H34" s="539"/>
      <c r="I34" s="6"/>
      <c r="J34" s="7"/>
      <c r="AN34" s="572"/>
      <c r="AO34" s="572"/>
      <c r="AP34" s="572"/>
      <c r="AQ34" s="517" t="s">
        <v>33</v>
      </c>
      <c r="AR34" s="517"/>
      <c r="AS34" s="517"/>
      <c r="AT34" s="517"/>
      <c r="AU34" s="517"/>
      <c r="AV34" s="518"/>
      <c r="AW34" s="516" t="s">
        <v>34</v>
      </c>
      <c r="AX34" s="517"/>
      <c r="AY34" s="518"/>
      <c r="AZ34" s="516" t="s">
        <v>35</v>
      </c>
      <c r="BA34" s="517"/>
      <c r="BB34" s="518"/>
      <c r="BC34" s="522" t="s">
        <v>36</v>
      </c>
      <c r="BD34" s="523"/>
      <c r="BE34" s="522" t="s">
        <v>37</v>
      </c>
      <c r="BF34" s="523"/>
      <c r="BI34" s="486" t="s">
        <v>55</v>
      </c>
      <c r="BJ34" s="486"/>
      <c r="BK34" s="118"/>
      <c r="BL34" s="486" t="s">
        <v>55</v>
      </c>
      <c r="BM34" s="486"/>
    </row>
    <row r="35" spans="3:65">
      <c r="C35" s="10"/>
      <c r="D35" s="11"/>
      <c r="E35" s="11"/>
      <c r="F35" s="11"/>
      <c r="G35" s="11"/>
      <c r="H35" s="12"/>
      <c r="I35" s="11"/>
      <c r="J35" s="13"/>
      <c r="AN35" s="572"/>
      <c r="AO35" s="572"/>
      <c r="AP35" s="572"/>
      <c r="AQ35" s="520"/>
      <c r="AR35" s="520"/>
      <c r="AS35" s="520"/>
      <c r="AT35" s="520"/>
      <c r="AU35" s="520"/>
      <c r="AV35" s="521"/>
      <c r="AW35" s="519"/>
      <c r="AX35" s="520"/>
      <c r="AY35" s="521"/>
      <c r="AZ35" s="519"/>
      <c r="BA35" s="520"/>
      <c r="BB35" s="521"/>
      <c r="BC35" s="524"/>
      <c r="BD35" s="525"/>
      <c r="BE35" s="524"/>
      <c r="BF35" s="525"/>
      <c r="BI35" s="486"/>
      <c r="BJ35" s="486"/>
      <c r="BK35" s="118"/>
      <c r="BL35" s="486"/>
      <c r="BM35" s="486"/>
    </row>
    <row r="36" spans="3:65">
      <c r="C36" s="531" t="s">
        <v>56</v>
      </c>
      <c r="D36" s="532"/>
      <c r="E36" s="532"/>
      <c r="F36" s="532"/>
      <c r="G36" s="532"/>
      <c r="H36" s="532"/>
      <c r="I36" s="532"/>
      <c r="J36" s="533"/>
      <c r="AN36" s="571"/>
      <c r="AO36" s="571"/>
      <c r="AP36" s="571"/>
      <c r="AQ36" s="536"/>
      <c r="AR36" s="477"/>
      <c r="AS36" s="477"/>
      <c r="AT36" s="477"/>
      <c r="AU36" s="477"/>
      <c r="AV36" s="477"/>
      <c r="AW36" s="477"/>
      <c r="AX36" s="477"/>
      <c r="AY36" s="477"/>
      <c r="AZ36" s="530"/>
      <c r="BA36" s="477"/>
      <c r="BB36" s="477"/>
      <c r="BC36" s="477"/>
      <c r="BD36" s="477"/>
      <c r="BE36" s="477"/>
      <c r="BF36" s="477"/>
      <c r="BI36" s="8" t="s">
        <v>38</v>
      </c>
      <c r="BJ36" s="9">
        <f>COUNTIF(BK10:BK29,A53)</f>
        <v>20</v>
      </c>
      <c r="BK36" s="121"/>
      <c r="BL36" s="8" t="s">
        <v>38</v>
      </c>
      <c r="BM36" s="9">
        <v>19</v>
      </c>
    </row>
    <row r="37" spans="3:65">
      <c r="C37" s="10"/>
      <c r="D37" s="11"/>
      <c r="E37" s="11"/>
      <c r="F37" s="11"/>
      <c r="G37" s="11"/>
      <c r="H37" s="12"/>
      <c r="I37" s="11"/>
      <c r="J37" s="13"/>
      <c r="AN37" s="571"/>
      <c r="AO37" s="571"/>
      <c r="AP37" s="571"/>
      <c r="AQ37" s="536"/>
      <c r="AR37" s="477"/>
      <c r="AS37" s="477"/>
      <c r="AT37" s="477"/>
      <c r="AU37" s="477"/>
      <c r="AV37" s="477"/>
      <c r="AW37" s="530"/>
      <c r="AX37" s="477"/>
      <c r="AY37" s="477"/>
      <c r="AZ37" s="530"/>
      <c r="BA37" s="477"/>
      <c r="BB37" s="477"/>
      <c r="BC37" s="477"/>
      <c r="BD37" s="477"/>
      <c r="BE37" s="477"/>
      <c r="BF37" s="477"/>
      <c r="BI37" s="14" t="s">
        <v>39</v>
      </c>
      <c r="BJ37" s="9">
        <f>COUNTIF(BK10:BK29,A54)</f>
        <v>0</v>
      </c>
      <c r="BK37" s="121"/>
      <c r="BL37" s="14" t="s">
        <v>39</v>
      </c>
      <c r="BM37" s="9">
        <f>COUNTIF(BN10:BN29,D54)</f>
        <v>0</v>
      </c>
    </row>
    <row r="38" spans="3:65">
      <c r="C38" s="531"/>
      <c r="D38" s="549"/>
      <c r="E38" s="549"/>
      <c r="F38" s="549"/>
      <c r="G38" s="549"/>
      <c r="H38" s="549"/>
      <c r="I38" s="549"/>
      <c r="J38" s="550"/>
      <c r="AN38" s="571"/>
      <c r="AO38" s="571"/>
      <c r="AP38" s="571"/>
      <c r="AQ38" s="536"/>
      <c r="AR38" s="477"/>
      <c r="AS38" s="477"/>
      <c r="AT38" s="477"/>
      <c r="AU38" s="477"/>
      <c r="AV38" s="477"/>
      <c r="AW38" s="530"/>
      <c r="AX38" s="477"/>
      <c r="AY38" s="477"/>
      <c r="AZ38" s="530"/>
      <c r="BA38" s="477"/>
      <c r="BB38" s="477"/>
      <c r="BC38" s="477"/>
      <c r="BD38" s="477"/>
      <c r="BE38" s="477"/>
      <c r="BF38" s="477"/>
      <c r="BI38" s="14" t="s">
        <v>41</v>
      </c>
      <c r="BJ38" s="9">
        <f>COUNTIF(BK10:BK29,A55)</f>
        <v>0</v>
      </c>
      <c r="BK38" s="121"/>
      <c r="BL38" s="14" t="s">
        <v>41</v>
      </c>
      <c r="BM38" s="9">
        <f>COUNTIF(BN10:BN29,D55)</f>
        <v>0</v>
      </c>
    </row>
    <row r="39" spans="3:65">
      <c r="C39" s="10"/>
      <c r="D39" s="11"/>
      <c r="E39" s="11"/>
      <c r="F39" s="11"/>
      <c r="G39" s="11"/>
      <c r="H39" s="12"/>
      <c r="I39" s="11"/>
      <c r="J39" s="13"/>
      <c r="AN39" s="571"/>
      <c r="AO39" s="571"/>
      <c r="AP39" s="571"/>
      <c r="AQ39" s="536"/>
      <c r="AR39" s="477"/>
      <c r="AS39" s="477"/>
      <c r="AT39" s="477"/>
      <c r="AU39" s="477"/>
      <c r="AV39" s="477"/>
      <c r="AW39" s="551"/>
      <c r="AX39" s="551"/>
      <c r="AY39" s="551"/>
      <c r="AZ39" s="530"/>
      <c r="BA39" s="477"/>
      <c r="BB39" s="477"/>
      <c r="BC39" s="477"/>
      <c r="BD39" s="477"/>
      <c r="BE39" s="477"/>
      <c r="BF39" s="477"/>
      <c r="BI39" s="14" t="s">
        <v>43</v>
      </c>
      <c r="BJ39" s="9">
        <f>COUNTIF(BK10:BK29,A56)</f>
        <v>0</v>
      </c>
      <c r="BK39" s="121"/>
      <c r="BL39" s="14" t="s">
        <v>43</v>
      </c>
      <c r="BM39" s="9">
        <f>COUNTIF(BN10:BN29,D56)</f>
        <v>0</v>
      </c>
    </row>
    <row r="40" spans="3:65">
      <c r="C40" s="531" t="s">
        <v>57</v>
      </c>
      <c r="D40" s="532"/>
      <c r="E40" s="532"/>
      <c r="F40" s="532"/>
      <c r="G40" s="532"/>
      <c r="H40" s="532"/>
      <c r="I40" s="532"/>
      <c r="J40" s="533"/>
      <c r="AN40" s="571"/>
      <c r="AO40" s="571"/>
      <c r="AP40" s="571"/>
      <c r="AQ40" s="536"/>
      <c r="AR40" s="477"/>
      <c r="AS40" s="477"/>
      <c r="AT40" s="477"/>
      <c r="AU40" s="477"/>
      <c r="AV40" s="477"/>
      <c r="AW40" s="477"/>
      <c r="AX40" s="477"/>
      <c r="AY40" s="477"/>
      <c r="AZ40" s="530"/>
      <c r="BA40" s="477"/>
      <c r="BB40" s="477"/>
      <c r="BC40" s="477"/>
      <c r="BD40" s="477"/>
      <c r="BE40" s="477"/>
      <c r="BF40" s="477"/>
      <c r="BI40" s="430" t="s">
        <v>45</v>
      </c>
      <c r="BJ40" s="430"/>
      <c r="BK40" s="118"/>
      <c r="BL40" s="430" t="s">
        <v>45</v>
      </c>
      <c r="BM40" s="430"/>
    </row>
    <row r="41" spans="3:65" ht="13.5" thickBot="1">
      <c r="C41" s="16"/>
      <c r="D41" s="17"/>
      <c r="E41" s="17"/>
      <c r="F41" s="17"/>
      <c r="G41" s="17"/>
      <c r="H41" s="18"/>
      <c r="I41" s="17"/>
      <c r="J41" s="19"/>
      <c r="BI41" s="8" t="s">
        <v>38</v>
      </c>
      <c r="BJ41" s="15">
        <v>1</v>
      </c>
      <c r="BK41" s="122"/>
      <c r="BL41" s="8" t="s">
        <v>38</v>
      </c>
      <c r="BM41" s="15">
        <v>1</v>
      </c>
    </row>
    <row r="42" spans="3:65">
      <c r="BI42" s="8" t="s">
        <v>39</v>
      </c>
      <c r="BJ42" s="15">
        <f>+BJ37/$H$30</f>
        <v>0</v>
      </c>
      <c r="BK42" s="122"/>
      <c r="BL42" s="8" t="s">
        <v>39</v>
      </c>
      <c r="BM42" s="15">
        <f>+BM37/$H$30</f>
        <v>0</v>
      </c>
    </row>
    <row r="43" spans="3:65">
      <c r="BI43" s="8" t="s">
        <v>41</v>
      </c>
      <c r="BJ43" s="15">
        <f>+BJ38/$H$30</f>
        <v>0</v>
      </c>
      <c r="BK43" s="122"/>
      <c r="BL43" s="8" t="s">
        <v>41</v>
      </c>
      <c r="BM43" s="15">
        <f>+BM38/$H$30</f>
        <v>0</v>
      </c>
    </row>
    <row r="44" spans="3:65">
      <c r="BI44" s="8" t="s">
        <v>43</v>
      </c>
      <c r="BJ44" s="15">
        <f>+BJ39/$H$30</f>
        <v>0</v>
      </c>
      <c r="BK44" s="122"/>
      <c r="BL44" s="8" t="s">
        <v>43</v>
      </c>
      <c r="BM44" s="15">
        <f>+BM39/$H$30</f>
        <v>0</v>
      </c>
    </row>
    <row r="45" spans="3:65">
      <c r="BM45" s="2"/>
    </row>
    <row r="46" spans="3:65">
      <c r="BM46" s="2"/>
    </row>
    <row r="47" spans="3:65">
      <c r="BM47" s="2"/>
    </row>
    <row r="48" spans="3:65">
      <c r="BM48" s="2"/>
    </row>
    <row r="49" spans="1:65">
      <c r="BM49" s="2"/>
    </row>
    <row r="50" spans="1:65">
      <c r="BK50" s="412" t="s">
        <v>93</v>
      </c>
    </row>
    <row r="51" spans="1:65">
      <c r="C51" s="2" t="s">
        <v>40</v>
      </c>
    </row>
    <row r="52" spans="1:65">
      <c r="C52" s="2" t="s">
        <v>44</v>
      </c>
    </row>
    <row r="53" spans="1:65">
      <c r="A53" s="2" t="s">
        <v>27</v>
      </c>
      <c r="C53" s="2" t="s">
        <v>47</v>
      </c>
      <c r="D53" s="2">
        <v>1</v>
      </c>
    </row>
    <row r="54" spans="1:65">
      <c r="A54" s="2" t="s">
        <v>28</v>
      </c>
      <c r="C54" s="2" t="s">
        <v>48</v>
      </c>
      <c r="D54" s="2">
        <v>2</v>
      </c>
    </row>
    <row r="55" spans="1:65">
      <c r="A55" s="2" t="s">
        <v>29</v>
      </c>
      <c r="C55" s="2" t="s">
        <v>46</v>
      </c>
      <c r="D55" s="2">
        <v>3</v>
      </c>
    </row>
    <row r="56" spans="1:65">
      <c r="A56" s="2" t="s">
        <v>49</v>
      </c>
      <c r="C56" s="2" t="s">
        <v>50</v>
      </c>
      <c r="D56" s="2">
        <v>4</v>
      </c>
    </row>
    <row r="57" spans="1:65">
      <c r="C57" s="2" t="s">
        <v>42</v>
      </c>
      <c r="D57" s="2">
        <v>5</v>
      </c>
    </row>
    <row r="58" spans="1:65">
      <c r="C58" s="2" t="s">
        <v>51</v>
      </c>
    </row>
    <row r="59" spans="1:65">
      <c r="C59" s="2" t="s">
        <v>52</v>
      </c>
    </row>
    <row r="60" spans="1:65">
      <c r="C60" s="2" t="s">
        <v>53</v>
      </c>
    </row>
    <row r="458" spans="65:65">
      <c r="BM458" s="2"/>
    </row>
    <row r="459" spans="65:65">
      <c r="BM459" s="2"/>
    </row>
    <row r="460" spans="65:65">
      <c r="BM460" s="2"/>
    </row>
    <row r="461" spans="65:65">
      <c r="BM461" s="2"/>
    </row>
    <row r="462" spans="65:65">
      <c r="BM462" s="2"/>
    </row>
    <row r="463" spans="65:65">
      <c r="BM463" s="2"/>
    </row>
    <row r="464" spans="65:65">
      <c r="BM464" s="2"/>
    </row>
    <row r="465" spans="65:65">
      <c r="BM465" s="2"/>
    </row>
    <row r="466" spans="65:65">
      <c r="BM466" s="2"/>
    </row>
    <row r="467" spans="65:65">
      <c r="BM467" s="2"/>
    </row>
  </sheetData>
  <mergeCells count="111">
    <mergeCell ref="BK8:BK9"/>
    <mergeCell ref="G1:I1"/>
    <mergeCell ref="A2:C4"/>
    <mergeCell ref="F2:AZ2"/>
    <mergeCell ref="D4:G4"/>
    <mergeCell ref="D6:G6"/>
    <mergeCell ref="H6:I6"/>
    <mergeCell ref="BL4:BL7"/>
    <mergeCell ref="BM4:BM7"/>
    <mergeCell ref="BL8:BL9"/>
    <mergeCell ref="BM8:BM9"/>
    <mergeCell ref="BK4:BK7"/>
    <mergeCell ref="BD8:BG8"/>
    <mergeCell ref="BH8:BH9"/>
    <mergeCell ref="BI8:BI9"/>
    <mergeCell ref="BJ8:BJ9"/>
    <mergeCell ref="A10:A18"/>
    <mergeCell ref="B10:B12"/>
    <mergeCell ref="C10:C12"/>
    <mergeCell ref="D10:D12"/>
    <mergeCell ref="E10:E12"/>
    <mergeCell ref="AB8:AE8"/>
    <mergeCell ref="AF8:AI8"/>
    <mergeCell ref="AJ8:AM8"/>
    <mergeCell ref="AN8:AQ8"/>
    <mergeCell ref="J8:J9"/>
    <mergeCell ref="K8:K9"/>
    <mergeCell ref="L8:O8"/>
    <mergeCell ref="P8:S8"/>
    <mergeCell ref="T8:W8"/>
    <mergeCell ref="X8:AA8"/>
    <mergeCell ref="A8:A9"/>
    <mergeCell ref="B8:B9"/>
    <mergeCell ref="C8:C9"/>
    <mergeCell ref="F10:F12"/>
    <mergeCell ref="G10:G12"/>
    <mergeCell ref="B14:B16"/>
    <mergeCell ref="C14:C16"/>
    <mergeCell ref="D14:D16"/>
    <mergeCell ref="E14:E16"/>
    <mergeCell ref="F14:F16"/>
    <mergeCell ref="G14:G16"/>
    <mergeCell ref="AZ8:BC8"/>
    <mergeCell ref="D8:G8"/>
    <mergeCell ref="H8:H9"/>
    <mergeCell ref="I8:I9"/>
    <mergeCell ref="G19:G21"/>
    <mergeCell ref="B22:B24"/>
    <mergeCell ref="C22:C24"/>
    <mergeCell ref="D22:D24"/>
    <mergeCell ref="E22:E24"/>
    <mergeCell ref="F22:F24"/>
    <mergeCell ref="G22:G24"/>
    <mergeCell ref="AR8:AU8"/>
    <mergeCell ref="AV8:AY8"/>
    <mergeCell ref="G26:G28"/>
    <mergeCell ref="C34:H34"/>
    <mergeCell ref="AN34:AP35"/>
    <mergeCell ref="AQ34:AV35"/>
    <mergeCell ref="AW34:AY35"/>
    <mergeCell ref="AZ34:BB35"/>
    <mergeCell ref="BC34:BD35"/>
    <mergeCell ref="BE34:BF35"/>
    <mergeCell ref="A19:A26"/>
    <mergeCell ref="B19:B21"/>
    <mergeCell ref="C19:C21"/>
    <mergeCell ref="D19:D21"/>
    <mergeCell ref="E19:E21"/>
    <mergeCell ref="F19:F21"/>
    <mergeCell ref="B26:B28"/>
    <mergeCell ref="C26:C28"/>
    <mergeCell ref="D26:D28"/>
    <mergeCell ref="E26:E28"/>
    <mergeCell ref="F26:F28"/>
    <mergeCell ref="AQ37:AV37"/>
    <mergeCell ref="AW37:AY37"/>
    <mergeCell ref="AZ37:BB37"/>
    <mergeCell ref="BC37:BD37"/>
    <mergeCell ref="BE37:BF37"/>
    <mergeCell ref="BI34:BJ35"/>
    <mergeCell ref="C36:J36"/>
    <mergeCell ref="AN36:AP36"/>
    <mergeCell ref="AQ36:AV36"/>
    <mergeCell ref="AW36:AY36"/>
    <mergeCell ref="AZ36:BB36"/>
    <mergeCell ref="BC36:BD36"/>
    <mergeCell ref="BE36:BF36"/>
    <mergeCell ref="BL34:BM35"/>
    <mergeCell ref="BI32:BJ33"/>
    <mergeCell ref="BL32:BM33"/>
    <mergeCell ref="BE40:BF40"/>
    <mergeCell ref="C40:J40"/>
    <mergeCell ref="AN40:AP40"/>
    <mergeCell ref="AQ40:AV40"/>
    <mergeCell ref="AW40:AY40"/>
    <mergeCell ref="AZ40:BB40"/>
    <mergeCell ref="BC40:BD40"/>
    <mergeCell ref="BE38:BF38"/>
    <mergeCell ref="AN39:AP39"/>
    <mergeCell ref="AQ39:AV39"/>
    <mergeCell ref="AW39:AY39"/>
    <mergeCell ref="AZ39:BB39"/>
    <mergeCell ref="BC39:BD39"/>
    <mergeCell ref="BE39:BF39"/>
    <mergeCell ref="C38:J38"/>
    <mergeCell ref="AN38:AP38"/>
    <mergeCell ref="AQ38:AV38"/>
    <mergeCell ref="AW38:AY38"/>
    <mergeCell ref="AZ38:BB38"/>
    <mergeCell ref="BC38:BD38"/>
    <mergeCell ref="AN37:AP37"/>
  </mergeCells>
  <conditionalFormatting sqref="G30:G31 G10:G19 G22">
    <cfRule type="expression" dxfId="64" priority="15" stopIfTrue="1">
      <formula>G10&gt;=100</formula>
    </cfRule>
  </conditionalFormatting>
  <conditionalFormatting sqref="G10:G19 G22 G26 G29">
    <cfRule type="expression" dxfId="63" priority="13" stopIfTrue="1">
      <formula>"27&lt;G10&lt;99"</formula>
    </cfRule>
    <cfRule type="expression" dxfId="62" priority="14" stopIfTrue="1">
      <formula>G10&lt;27</formula>
    </cfRule>
  </conditionalFormatting>
  <conditionalFormatting sqref="G26 G29">
    <cfRule type="expression" dxfId="61" priority="12" stopIfTrue="1">
      <formula>$G26&gt;=100</formula>
    </cfRule>
  </conditionalFormatting>
  <conditionalFormatting sqref="BK12 BL22:BL29 BK14:BK29">
    <cfRule type="containsText" dxfId="60" priority="7" operator="containsText" text="NO COMPLETO">
      <formula>NOT(ISERROR(SEARCH("NO COMPLETO",BK12)))</formula>
    </cfRule>
    <cfRule type="containsText" dxfId="59" priority="8" operator="containsText" text="EN DESARROLLO">
      <formula>NOT(ISERROR(SEARCH("EN DESARROLLO",BK12)))</formula>
    </cfRule>
    <cfRule type="containsText" dxfId="58" priority="9" operator="containsText" text="COMPLETO">
      <formula>NOT(ISERROR(SEARCH("COMPLETO",BK12)))</formula>
    </cfRule>
  </conditionalFormatting>
  <conditionalFormatting sqref="BK13">
    <cfRule type="containsText" dxfId="57" priority="1" operator="containsText" text="NO COMPLETO">
      <formula>NOT(ISERROR(SEARCH("NO COMPLETO",BK13)))</formula>
    </cfRule>
    <cfRule type="containsText" dxfId="56" priority="2" operator="containsText" text="EN DESARROLLO">
      <formula>NOT(ISERROR(SEARCH("EN DESARROLLO",BK13)))</formula>
    </cfRule>
    <cfRule type="containsText" dxfId="55" priority="3" operator="containsText" text="COMPLETO">
      <formula>NOT(ISERROR(SEARCH("COMPLETO",BK13)))</formula>
    </cfRule>
  </conditionalFormatting>
  <dataValidations count="5">
    <dataValidation type="list" allowBlank="1" showInputMessage="1" showErrorMessage="1" sqref="WWQ983076:WWS983076 WMU983076:WMW983076 WCY983076:WDA983076 VTC983076:VTE983076 VJG983076:VJI983076 UZK983076:UZM983076 UPO983076:UPQ983076 UFS983076:UFU983076 TVW983076:TVY983076 TMA983076:TMC983076 TCE983076:TCG983076 SSI983076:SSK983076 SIM983076:SIO983076 RYQ983076:RYS983076 ROU983076:ROW983076 REY983076:RFA983076 QVC983076:QVE983076 QLG983076:QLI983076 QBK983076:QBM983076 PRO983076:PRQ983076 PHS983076:PHU983076 OXW983076:OXY983076 OOA983076:OOC983076 OEE983076:OEG983076 NUI983076:NUK983076 NKM983076:NKO983076 NAQ983076:NAS983076 MQU983076:MQW983076 MGY983076:MHA983076 LXC983076:LXE983076 LNG983076:LNI983076 LDK983076:LDM983076 KTO983076:KTQ983076 KJS983076:KJU983076 JZW983076:JZY983076 JQA983076:JQC983076 JGE983076:JGG983076 IWI983076:IWK983076 IMM983076:IMO983076 ICQ983076:ICS983076 HSU983076:HSW983076 HIY983076:HJA983076 GZC983076:GZE983076 GPG983076:GPI983076 GFK983076:GFM983076 FVO983076:FVQ983076 FLS983076:FLU983076 FBW983076:FBY983076 ESA983076:ESC983076 EIE983076:EIG983076 DYI983076:DYK983076 DOM983076:DOO983076 DEQ983076:DES983076 CUU983076:CUW983076 CKY983076:CLA983076 CBC983076:CBE983076 BRG983076:BRI983076 BHK983076:BHM983076 AXO983076:AXQ983076 ANS983076:ANU983076 ADW983076:ADY983076 UA983076:UC983076 KE983076:KG983076 WWQ917540:WWS917540 WMU917540:WMW917540 WCY917540:WDA917540 VTC917540:VTE917540 VJG917540:VJI917540 UZK917540:UZM917540 UPO917540:UPQ917540 UFS917540:UFU917540 TVW917540:TVY917540 TMA917540:TMC917540 TCE917540:TCG917540 SSI917540:SSK917540 SIM917540:SIO917540 RYQ917540:RYS917540 ROU917540:ROW917540 REY917540:RFA917540 QVC917540:QVE917540 QLG917540:QLI917540 QBK917540:QBM917540 PRO917540:PRQ917540 PHS917540:PHU917540 OXW917540:OXY917540 OOA917540:OOC917540 OEE917540:OEG917540 NUI917540:NUK917540 NKM917540:NKO917540 NAQ917540:NAS917540 MQU917540:MQW917540 MGY917540:MHA917540 LXC917540:LXE917540 LNG917540:LNI917540 LDK917540:LDM917540 KTO917540:KTQ917540 KJS917540:KJU917540 JZW917540:JZY917540 JQA917540:JQC917540 JGE917540:JGG917540 IWI917540:IWK917540 IMM917540:IMO917540 ICQ917540:ICS917540 HSU917540:HSW917540 HIY917540:HJA917540 GZC917540:GZE917540 GPG917540:GPI917540 GFK917540:GFM917540 FVO917540:FVQ917540 FLS917540:FLU917540 FBW917540:FBY917540 ESA917540:ESC917540 EIE917540:EIG917540 DYI917540:DYK917540 DOM917540:DOO917540 DEQ917540:DES917540 CUU917540:CUW917540 CKY917540:CLA917540 CBC917540:CBE917540 BRG917540:BRI917540 BHK917540:BHM917540 AXO917540:AXQ917540 ANS917540:ANU917540 ADW917540:ADY917540 UA917540:UC917540 KE917540:KG917540 WWQ852004:WWS852004 WMU852004:WMW852004 WCY852004:WDA852004 VTC852004:VTE852004 VJG852004:VJI852004 UZK852004:UZM852004 UPO852004:UPQ852004 UFS852004:UFU852004 TVW852004:TVY852004 TMA852004:TMC852004 TCE852004:TCG852004 SSI852004:SSK852004 SIM852004:SIO852004 RYQ852004:RYS852004 ROU852004:ROW852004 REY852004:RFA852004 QVC852004:QVE852004 QLG852004:QLI852004 QBK852004:QBM852004 PRO852004:PRQ852004 PHS852004:PHU852004 OXW852004:OXY852004 OOA852004:OOC852004 OEE852004:OEG852004 NUI852004:NUK852004 NKM852004:NKO852004 NAQ852004:NAS852004 MQU852004:MQW852004 MGY852004:MHA852004 LXC852004:LXE852004 LNG852004:LNI852004 LDK852004:LDM852004 KTO852004:KTQ852004 KJS852004:KJU852004 JZW852004:JZY852004 JQA852004:JQC852004 JGE852004:JGG852004 IWI852004:IWK852004 IMM852004:IMO852004 ICQ852004:ICS852004 HSU852004:HSW852004 HIY852004:HJA852004 GZC852004:GZE852004 GPG852004:GPI852004 GFK852004:GFM852004 FVO852004:FVQ852004 FLS852004:FLU852004 FBW852004:FBY852004 ESA852004:ESC852004 EIE852004:EIG852004 DYI852004:DYK852004 DOM852004:DOO852004 DEQ852004:DES852004 CUU852004:CUW852004 CKY852004:CLA852004 CBC852004:CBE852004 BRG852004:BRI852004 BHK852004:BHM852004 AXO852004:AXQ852004 ANS852004:ANU852004 ADW852004:ADY852004 UA852004:UC852004 KE852004:KG852004 WWQ786468:WWS786468 WMU786468:WMW786468 WCY786468:WDA786468 VTC786468:VTE786468 VJG786468:VJI786468 UZK786468:UZM786468 UPO786468:UPQ786468 UFS786468:UFU786468 TVW786468:TVY786468 TMA786468:TMC786468 TCE786468:TCG786468 SSI786468:SSK786468 SIM786468:SIO786468 RYQ786468:RYS786468 ROU786468:ROW786468 REY786468:RFA786468 QVC786468:QVE786468 QLG786468:QLI786468 QBK786468:QBM786468 PRO786468:PRQ786468 PHS786468:PHU786468 OXW786468:OXY786468 OOA786468:OOC786468 OEE786468:OEG786468 NUI786468:NUK786468 NKM786468:NKO786468 NAQ786468:NAS786468 MQU786468:MQW786468 MGY786468:MHA786468 LXC786468:LXE786468 LNG786468:LNI786468 LDK786468:LDM786468 KTO786468:KTQ786468 KJS786468:KJU786468 JZW786468:JZY786468 JQA786468:JQC786468 JGE786468:JGG786468 IWI786468:IWK786468 IMM786468:IMO786468 ICQ786468:ICS786468 HSU786468:HSW786468 HIY786468:HJA786468 GZC786468:GZE786468 GPG786468:GPI786468 GFK786468:GFM786468 FVO786468:FVQ786468 FLS786468:FLU786468 FBW786468:FBY786468 ESA786468:ESC786468 EIE786468:EIG786468 DYI786468:DYK786468 DOM786468:DOO786468 DEQ786468:DES786468 CUU786468:CUW786468 CKY786468:CLA786468 CBC786468:CBE786468 BRG786468:BRI786468 BHK786468:BHM786468 AXO786468:AXQ786468 ANS786468:ANU786468 ADW786468:ADY786468 UA786468:UC786468 KE786468:KG786468 WWQ720932:WWS720932 WMU720932:WMW720932 WCY720932:WDA720932 VTC720932:VTE720932 VJG720932:VJI720932 UZK720932:UZM720932 UPO720932:UPQ720932 UFS720932:UFU720932 TVW720932:TVY720932 TMA720932:TMC720932 TCE720932:TCG720932 SSI720932:SSK720932 SIM720932:SIO720932 RYQ720932:RYS720932 ROU720932:ROW720932 REY720932:RFA720932 QVC720932:QVE720932 QLG720932:QLI720932 QBK720932:QBM720932 PRO720932:PRQ720932 PHS720932:PHU720932 OXW720932:OXY720932 OOA720932:OOC720932 OEE720932:OEG720932 NUI720932:NUK720932 NKM720932:NKO720932 NAQ720932:NAS720932 MQU720932:MQW720932 MGY720932:MHA720932 LXC720932:LXE720932 LNG720932:LNI720932 LDK720932:LDM720932 KTO720932:KTQ720932 KJS720932:KJU720932 JZW720932:JZY720932 JQA720932:JQC720932 JGE720932:JGG720932 IWI720932:IWK720932 IMM720932:IMO720932 ICQ720932:ICS720932 HSU720932:HSW720932 HIY720932:HJA720932 GZC720932:GZE720932 GPG720932:GPI720932 GFK720932:GFM720932 FVO720932:FVQ720932 FLS720932:FLU720932 FBW720932:FBY720932 ESA720932:ESC720932 EIE720932:EIG720932 DYI720932:DYK720932 DOM720932:DOO720932 DEQ720932:DES720932 CUU720932:CUW720932 CKY720932:CLA720932 CBC720932:CBE720932 BRG720932:BRI720932 BHK720932:BHM720932 AXO720932:AXQ720932 ANS720932:ANU720932 ADW720932:ADY720932 UA720932:UC720932 KE720932:KG720932 WWQ655396:WWS655396 WMU655396:WMW655396 WCY655396:WDA655396 VTC655396:VTE655396 VJG655396:VJI655396 UZK655396:UZM655396 UPO655396:UPQ655396 UFS655396:UFU655396 TVW655396:TVY655396 TMA655396:TMC655396 TCE655396:TCG655396 SSI655396:SSK655396 SIM655396:SIO655396 RYQ655396:RYS655396 ROU655396:ROW655396 REY655396:RFA655396 QVC655396:QVE655396 QLG655396:QLI655396 QBK655396:QBM655396 PRO655396:PRQ655396 PHS655396:PHU655396 OXW655396:OXY655396 OOA655396:OOC655396 OEE655396:OEG655396 NUI655396:NUK655396 NKM655396:NKO655396 NAQ655396:NAS655396 MQU655396:MQW655396 MGY655396:MHA655396 LXC655396:LXE655396 LNG655396:LNI655396 LDK655396:LDM655396 KTO655396:KTQ655396 KJS655396:KJU655396 JZW655396:JZY655396 JQA655396:JQC655396 JGE655396:JGG655396 IWI655396:IWK655396 IMM655396:IMO655396 ICQ655396:ICS655396 HSU655396:HSW655396 HIY655396:HJA655396 GZC655396:GZE655396 GPG655396:GPI655396 GFK655396:GFM655396 FVO655396:FVQ655396 FLS655396:FLU655396 FBW655396:FBY655396 ESA655396:ESC655396 EIE655396:EIG655396 DYI655396:DYK655396 DOM655396:DOO655396 DEQ655396:DES655396 CUU655396:CUW655396 CKY655396:CLA655396 CBC655396:CBE655396 BRG655396:BRI655396 BHK655396:BHM655396 AXO655396:AXQ655396 ANS655396:ANU655396 ADW655396:ADY655396 UA655396:UC655396 KE655396:KG655396 WWQ589860:WWS589860 WMU589860:WMW589860 WCY589860:WDA589860 VTC589860:VTE589860 VJG589860:VJI589860 UZK589860:UZM589860 UPO589860:UPQ589860 UFS589860:UFU589860 TVW589860:TVY589860 TMA589860:TMC589860 TCE589860:TCG589860 SSI589860:SSK589860 SIM589860:SIO589860 RYQ589860:RYS589860 ROU589860:ROW589860 REY589860:RFA589860 QVC589860:QVE589860 QLG589860:QLI589860 QBK589860:QBM589860 PRO589860:PRQ589860 PHS589860:PHU589860 OXW589860:OXY589860 OOA589860:OOC589860 OEE589860:OEG589860 NUI589860:NUK589860 NKM589860:NKO589860 NAQ589860:NAS589860 MQU589860:MQW589860 MGY589860:MHA589860 LXC589860:LXE589860 LNG589860:LNI589860 LDK589860:LDM589860 KTO589860:KTQ589860 KJS589860:KJU589860 JZW589860:JZY589860 JQA589860:JQC589860 JGE589860:JGG589860 IWI589860:IWK589860 IMM589860:IMO589860 ICQ589860:ICS589860 HSU589860:HSW589860 HIY589860:HJA589860 GZC589860:GZE589860 GPG589860:GPI589860 GFK589860:GFM589860 FVO589860:FVQ589860 FLS589860:FLU589860 FBW589860:FBY589860 ESA589860:ESC589860 EIE589860:EIG589860 DYI589860:DYK589860 DOM589860:DOO589860 DEQ589860:DES589860 CUU589860:CUW589860 CKY589860:CLA589860 CBC589860:CBE589860 BRG589860:BRI589860 BHK589860:BHM589860 AXO589860:AXQ589860 ANS589860:ANU589860 ADW589860:ADY589860 UA589860:UC589860 KE589860:KG589860 WWQ524324:WWS524324 WMU524324:WMW524324 WCY524324:WDA524324 VTC524324:VTE524324 VJG524324:VJI524324 UZK524324:UZM524324 UPO524324:UPQ524324 UFS524324:UFU524324 TVW524324:TVY524324 TMA524324:TMC524324 TCE524324:TCG524324 SSI524324:SSK524324 SIM524324:SIO524324 RYQ524324:RYS524324 ROU524324:ROW524324 REY524324:RFA524324 QVC524324:QVE524324 QLG524324:QLI524324 QBK524324:QBM524324 PRO524324:PRQ524324 PHS524324:PHU524324 OXW524324:OXY524324 OOA524324:OOC524324 OEE524324:OEG524324 NUI524324:NUK524324 NKM524324:NKO524324 NAQ524324:NAS524324 MQU524324:MQW524324 MGY524324:MHA524324 LXC524324:LXE524324 LNG524324:LNI524324 LDK524324:LDM524324 KTO524324:KTQ524324 KJS524324:KJU524324 JZW524324:JZY524324 JQA524324:JQC524324 JGE524324:JGG524324 IWI524324:IWK524324 IMM524324:IMO524324 ICQ524324:ICS524324 HSU524324:HSW524324 HIY524324:HJA524324 GZC524324:GZE524324 GPG524324:GPI524324 GFK524324:GFM524324 FVO524324:FVQ524324 FLS524324:FLU524324 FBW524324:FBY524324 ESA524324:ESC524324 EIE524324:EIG524324 DYI524324:DYK524324 DOM524324:DOO524324 DEQ524324:DES524324 CUU524324:CUW524324 CKY524324:CLA524324 CBC524324:CBE524324 BRG524324:BRI524324 BHK524324:BHM524324 AXO524324:AXQ524324 ANS524324:ANU524324 ADW524324:ADY524324 UA524324:UC524324 KE524324:KG524324 WWQ458788:WWS458788 WMU458788:WMW458788 WCY458788:WDA458788 VTC458788:VTE458788 VJG458788:VJI458788 UZK458788:UZM458788 UPO458788:UPQ458788 UFS458788:UFU458788 TVW458788:TVY458788 TMA458788:TMC458788 TCE458788:TCG458788 SSI458788:SSK458788 SIM458788:SIO458788 RYQ458788:RYS458788 ROU458788:ROW458788 REY458788:RFA458788 QVC458788:QVE458788 QLG458788:QLI458788 QBK458788:QBM458788 PRO458788:PRQ458788 PHS458788:PHU458788 OXW458788:OXY458788 OOA458788:OOC458788 OEE458788:OEG458788 NUI458788:NUK458788 NKM458788:NKO458788 NAQ458788:NAS458788 MQU458788:MQW458788 MGY458788:MHA458788 LXC458788:LXE458788 LNG458788:LNI458788 LDK458788:LDM458788 KTO458788:KTQ458788 KJS458788:KJU458788 JZW458788:JZY458788 JQA458788:JQC458788 JGE458788:JGG458788 IWI458788:IWK458788 IMM458788:IMO458788 ICQ458788:ICS458788 HSU458788:HSW458788 HIY458788:HJA458788 GZC458788:GZE458788 GPG458788:GPI458788 GFK458788:GFM458788 FVO458788:FVQ458788 FLS458788:FLU458788 FBW458788:FBY458788 ESA458788:ESC458788 EIE458788:EIG458788 DYI458788:DYK458788 DOM458788:DOO458788 DEQ458788:DES458788 CUU458788:CUW458788 CKY458788:CLA458788 CBC458788:CBE458788 BRG458788:BRI458788 BHK458788:BHM458788 AXO458788:AXQ458788 ANS458788:ANU458788 ADW458788:ADY458788 UA458788:UC458788 KE458788:KG458788 WWQ393252:WWS393252 WMU393252:WMW393252 WCY393252:WDA393252 VTC393252:VTE393252 VJG393252:VJI393252 UZK393252:UZM393252 UPO393252:UPQ393252 UFS393252:UFU393252 TVW393252:TVY393252 TMA393252:TMC393252 TCE393252:TCG393252 SSI393252:SSK393252 SIM393252:SIO393252 RYQ393252:RYS393252 ROU393252:ROW393252 REY393252:RFA393252 QVC393252:QVE393252 QLG393252:QLI393252 QBK393252:QBM393252 PRO393252:PRQ393252 PHS393252:PHU393252 OXW393252:OXY393252 OOA393252:OOC393252 OEE393252:OEG393252 NUI393252:NUK393252 NKM393252:NKO393252 NAQ393252:NAS393252 MQU393252:MQW393252 MGY393252:MHA393252 LXC393252:LXE393252 LNG393252:LNI393252 LDK393252:LDM393252 KTO393252:KTQ393252 KJS393252:KJU393252 JZW393252:JZY393252 JQA393252:JQC393252 JGE393252:JGG393252 IWI393252:IWK393252 IMM393252:IMO393252 ICQ393252:ICS393252 HSU393252:HSW393252 HIY393252:HJA393252 GZC393252:GZE393252 GPG393252:GPI393252 GFK393252:GFM393252 FVO393252:FVQ393252 FLS393252:FLU393252 FBW393252:FBY393252 ESA393252:ESC393252 EIE393252:EIG393252 DYI393252:DYK393252 DOM393252:DOO393252 DEQ393252:DES393252 CUU393252:CUW393252 CKY393252:CLA393252 CBC393252:CBE393252 BRG393252:BRI393252 BHK393252:BHM393252 AXO393252:AXQ393252 ANS393252:ANU393252 ADW393252:ADY393252 UA393252:UC393252 KE393252:KG393252 WWQ327716:WWS327716 WMU327716:WMW327716 WCY327716:WDA327716 VTC327716:VTE327716 VJG327716:VJI327716 UZK327716:UZM327716 UPO327716:UPQ327716 UFS327716:UFU327716 TVW327716:TVY327716 TMA327716:TMC327716 TCE327716:TCG327716 SSI327716:SSK327716 SIM327716:SIO327716 RYQ327716:RYS327716 ROU327716:ROW327716 REY327716:RFA327716 QVC327716:QVE327716 QLG327716:QLI327716 QBK327716:QBM327716 PRO327716:PRQ327716 PHS327716:PHU327716 OXW327716:OXY327716 OOA327716:OOC327716 OEE327716:OEG327716 NUI327716:NUK327716 NKM327716:NKO327716 NAQ327716:NAS327716 MQU327716:MQW327716 MGY327716:MHA327716 LXC327716:LXE327716 LNG327716:LNI327716 LDK327716:LDM327716 KTO327716:KTQ327716 KJS327716:KJU327716 JZW327716:JZY327716 JQA327716:JQC327716 JGE327716:JGG327716 IWI327716:IWK327716 IMM327716:IMO327716 ICQ327716:ICS327716 HSU327716:HSW327716 HIY327716:HJA327716 GZC327716:GZE327716 GPG327716:GPI327716 GFK327716:GFM327716 FVO327716:FVQ327716 FLS327716:FLU327716 FBW327716:FBY327716 ESA327716:ESC327716 EIE327716:EIG327716 DYI327716:DYK327716 DOM327716:DOO327716 DEQ327716:DES327716 CUU327716:CUW327716 CKY327716:CLA327716 CBC327716:CBE327716 BRG327716:BRI327716 BHK327716:BHM327716 AXO327716:AXQ327716 ANS327716:ANU327716 ADW327716:ADY327716 UA327716:UC327716 KE327716:KG327716 WWQ262180:WWS262180 WMU262180:WMW262180 WCY262180:WDA262180 VTC262180:VTE262180 VJG262180:VJI262180 UZK262180:UZM262180 UPO262180:UPQ262180 UFS262180:UFU262180 TVW262180:TVY262180 TMA262180:TMC262180 TCE262180:TCG262180 SSI262180:SSK262180 SIM262180:SIO262180 RYQ262180:RYS262180 ROU262180:ROW262180 REY262180:RFA262180 QVC262180:QVE262180 QLG262180:QLI262180 QBK262180:QBM262180 PRO262180:PRQ262180 PHS262180:PHU262180 OXW262180:OXY262180 OOA262180:OOC262180 OEE262180:OEG262180 NUI262180:NUK262180 NKM262180:NKO262180 NAQ262180:NAS262180 MQU262180:MQW262180 MGY262180:MHA262180 LXC262180:LXE262180 LNG262180:LNI262180 LDK262180:LDM262180 KTO262180:KTQ262180 KJS262180:KJU262180 JZW262180:JZY262180 JQA262180:JQC262180 JGE262180:JGG262180 IWI262180:IWK262180 IMM262180:IMO262180 ICQ262180:ICS262180 HSU262180:HSW262180 HIY262180:HJA262180 GZC262180:GZE262180 GPG262180:GPI262180 GFK262180:GFM262180 FVO262180:FVQ262180 FLS262180:FLU262180 FBW262180:FBY262180 ESA262180:ESC262180 EIE262180:EIG262180 DYI262180:DYK262180 DOM262180:DOO262180 DEQ262180:DES262180 CUU262180:CUW262180 CKY262180:CLA262180 CBC262180:CBE262180 BRG262180:BRI262180 BHK262180:BHM262180 AXO262180:AXQ262180 ANS262180:ANU262180 ADW262180:ADY262180 UA262180:UC262180 KE262180:KG262180 WWQ196644:WWS196644 WMU196644:WMW196644 WCY196644:WDA196644 VTC196644:VTE196644 VJG196644:VJI196644 UZK196644:UZM196644 UPO196644:UPQ196644 UFS196644:UFU196644 TVW196644:TVY196644 TMA196644:TMC196644 TCE196644:TCG196644 SSI196644:SSK196644 SIM196644:SIO196644 RYQ196644:RYS196644 ROU196644:ROW196644 REY196644:RFA196644 QVC196644:QVE196644 QLG196644:QLI196644 QBK196644:QBM196644 PRO196644:PRQ196644 PHS196644:PHU196644 OXW196644:OXY196644 OOA196644:OOC196644 OEE196644:OEG196644 NUI196644:NUK196644 NKM196644:NKO196644 NAQ196644:NAS196644 MQU196644:MQW196644 MGY196644:MHA196644 LXC196644:LXE196644 LNG196644:LNI196644 LDK196644:LDM196644 KTO196644:KTQ196644 KJS196644:KJU196644 JZW196644:JZY196644 JQA196644:JQC196644 JGE196644:JGG196644 IWI196644:IWK196644 IMM196644:IMO196644 ICQ196644:ICS196644 HSU196644:HSW196644 HIY196644:HJA196644 GZC196644:GZE196644 GPG196644:GPI196644 GFK196644:GFM196644 FVO196644:FVQ196644 FLS196644:FLU196644 FBW196644:FBY196644 ESA196644:ESC196644 EIE196644:EIG196644 DYI196644:DYK196644 DOM196644:DOO196644 DEQ196644:DES196644 CUU196644:CUW196644 CKY196644:CLA196644 CBC196644:CBE196644 BRG196644:BRI196644 BHK196644:BHM196644 AXO196644:AXQ196644 ANS196644:ANU196644 ADW196644:ADY196644 UA196644:UC196644 KE196644:KG196644 WWQ131108:WWS131108 WMU131108:WMW131108 WCY131108:WDA131108 VTC131108:VTE131108 VJG131108:VJI131108 UZK131108:UZM131108 UPO131108:UPQ131108 UFS131108:UFU131108 TVW131108:TVY131108 TMA131108:TMC131108 TCE131108:TCG131108 SSI131108:SSK131108 SIM131108:SIO131108 RYQ131108:RYS131108 ROU131108:ROW131108 REY131108:RFA131108 QVC131108:QVE131108 QLG131108:QLI131108 QBK131108:QBM131108 PRO131108:PRQ131108 PHS131108:PHU131108 OXW131108:OXY131108 OOA131108:OOC131108 OEE131108:OEG131108 NUI131108:NUK131108 NKM131108:NKO131108 NAQ131108:NAS131108 MQU131108:MQW131108 MGY131108:MHA131108 LXC131108:LXE131108 LNG131108:LNI131108 LDK131108:LDM131108 KTO131108:KTQ131108 KJS131108:KJU131108 JZW131108:JZY131108 JQA131108:JQC131108 JGE131108:JGG131108 IWI131108:IWK131108 IMM131108:IMO131108 ICQ131108:ICS131108 HSU131108:HSW131108 HIY131108:HJA131108 GZC131108:GZE131108 GPG131108:GPI131108 GFK131108:GFM131108 FVO131108:FVQ131108 FLS131108:FLU131108 FBW131108:FBY131108 ESA131108:ESC131108 EIE131108:EIG131108 DYI131108:DYK131108 DOM131108:DOO131108 DEQ131108:DES131108 CUU131108:CUW131108 CKY131108:CLA131108 CBC131108:CBE131108 BRG131108:BRI131108 BHK131108:BHM131108 AXO131108:AXQ131108 ANS131108:ANU131108 ADW131108:ADY131108 UA131108:UC131108 KE131108:KG131108 WWQ65572:WWS65572 WMU65572:WMW65572 WCY65572:WDA65572 VTC65572:VTE65572 VJG65572:VJI65572 UZK65572:UZM65572 UPO65572:UPQ65572 UFS65572:UFU65572 TVW65572:TVY65572 TMA65572:TMC65572 TCE65572:TCG65572 SSI65572:SSK65572 SIM65572:SIO65572 RYQ65572:RYS65572 ROU65572:ROW65572 REY65572:RFA65572 QVC65572:QVE65572 QLG65572:QLI65572 QBK65572:QBM65572 PRO65572:PRQ65572 PHS65572:PHU65572 OXW65572:OXY65572 OOA65572:OOC65572 OEE65572:OEG65572 NUI65572:NUK65572 NKM65572:NKO65572 NAQ65572:NAS65572 MQU65572:MQW65572 MGY65572:MHA65572 LXC65572:LXE65572 LNG65572:LNI65572 LDK65572:LDM65572 KTO65572:KTQ65572 KJS65572:KJU65572 JZW65572:JZY65572 JQA65572:JQC65572 JGE65572:JGG65572 IWI65572:IWK65572 IMM65572:IMO65572 ICQ65572:ICS65572 HSU65572:HSW65572 HIY65572:HJA65572 GZC65572:GZE65572 GPG65572:GPI65572 GFK65572:GFM65572 FVO65572:FVQ65572 FLS65572:FLU65572 FBW65572:FBY65572 ESA65572:ESC65572 EIE65572:EIG65572 DYI65572:DYK65572 DOM65572:DOO65572 DEQ65572:DES65572 CUU65572:CUW65572 CKY65572:CLA65572 CBC65572:CBE65572 BRG65572:BRI65572 BHK65572:BHM65572 AXO65572:AXQ65572 ANS65572:ANU65572 ADW65572:ADY65572 UA65572:UC65572 KE65572:KG65572 WWQ36:WWS36 WMU36:WMW36 WCY36:WDA36 VTC36:VTE36 VJG36:VJI36 UZK36:UZM36 UPO36:UPQ36 UFS36:UFU36 TVW36:TVY36 TMA36:TMC36 TCE36:TCG36 SSI36:SSK36 SIM36:SIO36 RYQ36:RYS36 ROU36:ROW36 REY36:RFA36 QVC36:QVE36 QLG36:QLI36 QBK36:QBM36 PRO36:PRQ36 PHS36:PHU36 OXW36:OXY36 OOA36:OOC36 OEE36:OEG36 NUI36:NUK36 NKM36:NKO36 NAQ36:NAS36 MQU36:MQW36 MGY36:MHA36 LXC36:LXE36 LNG36:LNI36 LDK36:LDM36 KTO36:KTQ36 KJS36:KJU36 JZW36:JZY36 JQA36:JQC36 JGE36:JGG36 IWI36:IWK36 IMM36:IMO36 ICQ36:ICS36 HSU36:HSW36 HIY36:HJA36 GZC36:GZE36 GPG36:GPI36 GFK36:GFM36 FVO36:FVQ36 FLS36:FLU36 FBW36:FBY36 ESA36:ESC36 EIE36:EIG36 DYI36:DYK36 DOM36:DOO36 DEQ36:DES36 CUU36:CUW36 CKY36:CLA36 CBC36:CBE36 BRG36:BRI36 BHK36:BHM36 AXO36:AXQ36 ANS36:ANU36 ADW36:ADY36 UA36:UC36 KE36:KG36 AN65572:AP65572 AN131108:AP131108 AN196644:AP196644 AN262180:AP262180 AN327716:AP327716 AN393252:AP393252 AN458788:AP458788 AN524324:AP524324 AN589860:AP589860 AN655396:AP655396 AN720932:AP720932 AN786468:AP786468 AN852004:AP852004 AN917540:AP917540 AN983076:AP983076 AN36:AP36">
      <formula1>$AQ$45</formula1>
    </dataValidation>
    <dataValidation type="list" allowBlank="1" showInputMessage="1" showErrorMessage="1" sqref="BO65554:BO65565 WXU983059:WXV983069 WNY983059:WNZ983069 WEC983059:WED983069 VUG983059:VUH983069 VKK983059:VKL983069 VAO983059:VAP983069 UQS983059:UQT983069 UGW983059:UGX983069 TXA983059:TXB983069 TNE983059:TNF983069 TDI983059:TDJ983069 STM983059:STN983069 SJQ983059:SJR983069 RZU983059:RZV983069 RPY983059:RPZ983069 RGC983059:RGD983069 QWG983059:QWH983069 QMK983059:QML983069 QCO983059:QCP983069 PSS983059:PST983069 PIW983059:PIX983069 OZA983059:OZB983069 OPE983059:OPF983069 OFI983059:OFJ983069 NVM983059:NVN983069 NLQ983059:NLR983069 NBU983059:NBV983069 MRY983059:MRZ983069 MIC983059:MID983069 LYG983059:LYH983069 LOK983059:LOL983069 LEO983059:LEP983069 KUS983059:KUT983069 KKW983059:KKX983069 KBA983059:KBB983069 JRE983059:JRF983069 JHI983059:JHJ983069 IXM983059:IXN983069 INQ983059:INR983069 IDU983059:IDV983069 HTY983059:HTZ983069 HKC983059:HKD983069 HAG983059:HAH983069 GQK983059:GQL983069 GGO983059:GGP983069 FWS983059:FWT983069 FMW983059:FMX983069 FDA983059:FDB983069 ETE983059:ETF983069 EJI983059:EJJ983069 DZM983059:DZN983069 DPQ983059:DPR983069 DFU983059:DFV983069 CVY983059:CVZ983069 CMC983059:CMD983069 CCG983059:CCH983069 BSK983059:BSL983069 BIO983059:BIP983069 AYS983059:AYT983069 AOW983059:AOX983069 AFA983059:AFB983069 VE983059:VF983069 LI983059:LJ983069 WXU917523:WXV917533 WNY917523:WNZ917533 WEC917523:WED917533 VUG917523:VUH917533 VKK917523:VKL917533 VAO917523:VAP917533 UQS917523:UQT917533 UGW917523:UGX917533 TXA917523:TXB917533 TNE917523:TNF917533 TDI917523:TDJ917533 STM917523:STN917533 SJQ917523:SJR917533 RZU917523:RZV917533 RPY917523:RPZ917533 RGC917523:RGD917533 QWG917523:QWH917533 QMK917523:QML917533 QCO917523:QCP917533 PSS917523:PST917533 PIW917523:PIX917533 OZA917523:OZB917533 OPE917523:OPF917533 OFI917523:OFJ917533 NVM917523:NVN917533 NLQ917523:NLR917533 NBU917523:NBV917533 MRY917523:MRZ917533 MIC917523:MID917533 LYG917523:LYH917533 LOK917523:LOL917533 LEO917523:LEP917533 KUS917523:KUT917533 KKW917523:KKX917533 KBA917523:KBB917533 JRE917523:JRF917533 JHI917523:JHJ917533 IXM917523:IXN917533 INQ917523:INR917533 IDU917523:IDV917533 HTY917523:HTZ917533 HKC917523:HKD917533 HAG917523:HAH917533 GQK917523:GQL917533 GGO917523:GGP917533 FWS917523:FWT917533 FMW917523:FMX917533 FDA917523:FDB917533 ETE917523:ETF917533 EJI917523:EJJ917533 DZM917523:DZN917533 DPQ917523:DPR917533 DFU917523:DFV917533 CVY917523:CVZ917533 CMC917523:CMD917533 CCG917523:CCH917533 BSK917523:BSL917533 BIO917523:BIP917533 AYS917523:AYT917533 AOW917523:AOX917533 AFA917523:AFB917533 VE917523:VF917533 LI917523:LJ917533 WXU851987:WXV851997 WNY851987:WNZ851997 WEC851987:WED851997 VUG851987:VUH851997 VKK851987:VKL851997 VAO851987:VAP851997 UQS851987:UQT851997 UGW851987:UGX851997 TXA851987:TXB851997 TNE851987:TNF851997 TDI851987:TDJ851997 STM851987:STN851997 SJQ851987:SJR851997 RZU851987:RZV851997 RPY851987:RPZ851997 RGC851987:RGD851997 QWG851987:QWH851997 QMK851987:QML851997 QCO851987:QCP851997 PSS851987:PST851997 PIW851987:PIX851997 OZA851987:OZB851997 OPE851987:OPF851997 OFI851987:OFJ851997 NVM851987:NVN851997 NLQ851987:NLR851997 NBU851987:NBV851997 MRY851987:MRZ851997 MIC851987:MID851997 LYG851987:LYH851997 LOK851987:LOL851997 LEO851987:LEP851997 KUS851987:KUT851997 KKW851987:KKX851997 KBA851987:KBB851997 JRE851987:JRF851997 JHI851987:JHJ851997 IXM851987:IXN851997 INQ851987:INR851997 IDU851987:IDV851997 HTY851987:HTZ851997 HKC851987:HKD851997 HAG851987:HAH851997 GQK851987:GQL851997 GGO851987:GGP851997 FWS851987:FWT851997 FMW851987:FMX851997 FDA851987:FDB851997 ETE851987:ETF851997 EJI851987:EJJ851997 DZM851987:DZN851997 DPQ851987:DPR851997 DFU851987:DFV851997 CVY851987:CVZ851997 CMC851987:CMD851997 CCG851987:CCH851997 BSK851987:BSL851997 BIO851987:BIP851997 AYS851987:AYT851997 AOW851987:AOX851997 AFA851987:AFB851997 VE851987:VF851997 LI851987:LJ851997 WXU786451:WXV786461 WNY786451:WNZ786461 WEC786451:WED786461 VUG786451:VUH786461 VKK786451:VKL786461 VAO786451:VAP786461 UQS786451:UQT786461 UGW786451:UGX786461 TXA786451:TXB786461 TNE786451:TNF786461 TDI786451:TDJ786461 STM786451:STN786461 SJQ786451:SJR786461 RZU786451:RZV786461 RPY786451:RPZ786461 RGC786451:RGD786461 QWG786451:QWH786461 QMK786451:QML786461 QCO786451:QCP786461 PSS786451:PST786461 PIW786451:PIX786461 OZA786451:OZB786461 OPE786451:OPF786461 OFI786451:OFJ786461 NVM786451:NVN786461 NLQ786451:NLR786461 NBU786451:NBV786461 MRY786451:MRZ786461 MIC786451:MID786461 LYG786451:LYH786461 LOK786451:LOL786461 LEO786451:LEP786461 KUS786451:KUT786461 KKW786451:KKX786461 KBA786451:KBB786461 JRE786451:JRF786461 JHI786451:JHJ786461 IXM786451:IXN786461 INQ786451:INR786461 IDU786451:IDV786461 HTY786451:HTZ786461 HKC786451:HKD786461 HAG786451:HAH786461 GQK786451:GQL786461 GGO786451:GGP786461 FWS786451:FWT786461 FMW786451:FMX786461 FDA786451:FDB786461 ETE786451:ETF786461 EJI786451:EJJ786461 DZM786451:DZN786461 DPQ786451:DPR786461 DFU786451:DFV786461 CVY786451:CVZ786461 CMC786451:CMD786461 CCG786451:CCH786461 BSK786451:BSL786461 BIO786451:BIP786461 AYS786451:AYT786461 AOW786451:AOX786461 AFA786451:AFB786461 VE786451:VF786461 LI786451:LJ786461 WXU720915:WXV720925 WNY720915:WNZ720925 WEC720915:WED720925 VUG720915:VUH720925 VKK720915:VKL720925 VAO720915:VAP720925 UQS720915:UQT720925 UGW720915:UGX720925 TXA720915:TXB720925 TNE720915:TNF720925 TDI720915:TDJ720925 STM720915:STN720925 SJQ720915:SJR720925 RZU720915:RZV720925 RPY720915:RPZ720925 RGC720915:RGD720925 QWG720915:QWH720925 QMK720915:QML720925 QCO720915:QCP720925 PSS720915:PST720925 PIW720915:PIX720925 OZA720915:OZB720925 OPE720915:OPF720925 OFI720915:OFJ720925 NVM720915:NVN720925 NLQ720915:NLR720925 NBU720915:NBV720925 MRY720915:MRZ720925 MIC720915:MID720925 LYG720915:LYH720925 LOK720915:LOL720925 LEO720915:LEP720925 KUS720915:KUT720925 KKW720915:KKX720925 KBA720915:KBB720925 JRE720915:JRF720925 JHI720915:JHJ720925 IXM720915:IXN720925 INQ720915:INR720925 IDU720915:IDV720925 HTY720915:HTZ720925 HKC720915:HKD720925 HAG720915:HAH720925 GQK720915:GQL720925 GGO720915:GGP720925 FWS720915:FWT720925 FMW720915:FMX720925 FDA720915:FDB720925 ETE720915:ETF720925 EJI720915:EJJ720925 DZM720915:DZN720925 DPQ720915:DPR720925 DFU720915:DFV720925 CVY720915:CVZ720925 CMC720915:CMD720925 CCG720915:CCH720925 BSK720915:BSL720925 BIO720915:BIP720925 AYS720915:AYT720925 AOW720915:AOX720925 AFA720915:AFB720925 VE720915:VF720925 LI720915:LJ720925 WXU655379:WXV655389 WNY655379:WNZ655389 WEC655379:WED655389 VUG655379:VUH655389 VKK655379:VKL655389 VAO655379:VAP655389 UQS655379:UQT655389 UGW655379:UGX655389 TXA655379:TXB655389 TNE655379:TNF655389 TDI655379:TDJ655389 STM655379:STN655389 SJQ655379:SJR655389 RZU655379:RZV655389 RPY655379:RPZ655389 RGC655379:RGD655389 QWG655379:QWH655389 QMK655379:QML655389 QCO655379:QCP655389 PSS655379:PST655389 PIW655379:PIX655389 OZA655379:OZB655389 OPE655379:OPF655389 OFI655379:OFJ655389 NVM655379:NVN655389 NLQ655379:NLR655389 NBU655379:NBV655389 MRY655379:MRZ655389 MIC655379:MID655389 LYG655379:LYH655389 LOK655379:LOL655389 LEO655379:LEP655389 KUS655379:KUT655389 KKW655379:KKX655389 KBA655379:KBB655389 JRE655379:JRF655389 JHI655379:JHJ655389 IXM655379:IXN655389 INQ655379:INR655389 IDU655379:IDV655389 HTY655379:HTZ655389 HKC655379:HKD655389 HAG655379:HAH655389 GQK655379:GQL655389 GGO655379:GGP655389 FWS655379:FWT655389 FMW655379:FMX655389 FDA655379:FDB655389 ETE655379:ETF655389 EJI655379:EJJ655389 DZM655379:DZN655389 DPQ655379:DPR655389 DFU655379:DFV655389 CVY655379:CVZ655389 CMC655379:CMD655389 CCG655379:CCH655389 BSK655379:BSL655389 BIO655379:BIP655389 AYS655379:AYT655389 AOW655379:AOX655389 AFA655379:AFB655389 VE655379:VF655389 LI655379:LJ655389 WXU589843:WXV589853 WNY589843:WNZ589853 WEC589843:WED589853 VUG589843:VUH589853 VKK589843:VKL589853 VAO589843:VAP589853 UQS589843:UQT589853 UGW589843:UGX589853 TXA589843:TXB589853 TNE589843:TNF589853 TDI589843:TDJ589853 STM589843:STN589853 SJQ589843:SJR589853 RZU589843:RZV589853 RPY589843:RPZ589853 RGC589843:RGD589853 QWG589843:QWH589853 QMK589843:QML589853 QCO589843:QCP589853 PSS589843:PST589853 PIW589843:PIX589853 OZA589843:OZB589853 OPE589843:OPF589853 OFI589843:OFJ589853 NVM589843:NVN589853 NLQ589843:NLR589853 NBU589843:NBV589853 MRY589843:MRZ589853 MIC589843:MID589853 LYG589843:LYH589853 LOK589843:LOL589853 LEO589843:LEP589853 KUS589843:KUT589853 KKW589843:KKX589853 KBA589843:KBB589853 JRE589843:JRF589853 JHI589843:JHJ589853 IXM589843:IXN589853 INQ589843:INR589853 IDU589843:IDV589853 HTY589843:HTZ589853 HKC589843:HKD589853 HAG589843:HAH589853 GQK589843:GQL589853 GGO589843:GGP589853 FWS589843:FWT589853 FMW589843:FMX589853 FDA589843:FDB589853 ETE589843:ETF589853 EJI589843:EJJ589853 DZM589843:DZN589853 DPQ589843:DPR589853 DFU589843:DFV589853 CVY589843:CVZ589853 CMC589843:CMD589853 CCG589843:CCH589853 BSK589843:BSL589853 BIO589843:BIP589853 AYS589843:AYT589853 AOW589843:AOX589853 AFA589843:AFB589853 VE589843:VF589853 LI589843:LJ589853 WXU524307:WXV524317 WNY524307:WNZ524317 WEC524307:WED524317 VUG524307:VUH524317 VKK524307:VKL524317 VAO524307:VAP524317 UQS524307:UQT524317 UGW524307:UGX524317 TXA524307:TXB524317 TNE524307:TNF524317 TDI524307:TDJ524317 STM524307:STN524317 SJQ524307:SJR524317 RZU524307:RZV524317 RPY524307:RPZ524317 RGC524307:RGD524317 QWG524307:QWH524317 QMK524307:QML524317 QCO524307:QCP524317 PSS524307:PST524317 PIW524307:PIX524317 OZA524307:OZB524317 OPE524307:OPF524317 OFI524307:OFJ524317 NVM524307:NVN524317 NLQ524307:NLR524317 NBU524307:NBV524317 MRY524307:MRZ524317 MIC524307:MID524317 LYG524307:LYH524317 LOK524307:LOL524317 LEO524307:LEP524317 KUS524307:KUT524317 KKW524307:KKX524317 KBA524307:KBB524317 JRE524307:JRF524317 JHI524307:JHJ524317 IXM524307:IXN524317 INQ524307:INR524317 IDU524307:IDV524317 HTY524307:HTZ524317 HKC524307:HKD524317 HAG524307:HAH524317 GQK524307:GQL524317 GGO524307:GGP524317 FWS524307:FWT524317 FMW524307:FMX524317 FDA524307:FDB524317 ETE524307:ETF524317 EJI524307:EJJ524317 DZM524307:DZN524317 DPQ524307:DPR524317 DFU524307:DFV524317 CVY524307:CVZ524317 CMC524307:CMD524317 CCG524307:CCH524317 BSK524307:BSL524317 BIO524307:BIP524317 AYS524307:AYT524317 AOW524307:AOX524317 AFA524307:AFB524317 VE524307:VF524317 LI524307:LJ524317 WXU458771:WXV458781 WNY458771:WNZ458781 WEC458771:WED458781 VUG458771:VUH458781 VKK458771:VKL458781 VAO458771:VAP458781 UQS458771:UQT458781 UGW458771:UGX458781 TXA458771:TXB458781 TNE458771:TNF458781 TDI458771:TDJ458781 STM458771:STN458781 SJQ458771:SJR458781 RZU458771:RZV458781 RPY458771:RPZ458781 RGC458771:RGD458781 QWG458771:QWH458781 QMK458771:QML458781 QCO458771:QCP458781 PSS458771:PST458781 PIW458771:PIX458781 OZA458771:OZB458781 OPE458771:OPF458781 OFI458771:OFJ458781 NVM458771:NVN458781 NLQ458771:NLR458781 NBU458771:NBV458781 MRY458771:MRZ458781 MIC458771:MID458781 LYG458771:LYH458781 LOK458771:LOL458781 LEO458771:LEP458781 KUS458771:KUT458781 KKW458771:KKX458781 KBA458771:KBB458781 JRE458771:JRF458781 JHI458771:JHJ458781 IXM458771:IXN458781 INQ458771:INR458781 IDU458771:IDV458781 HTY458771:HTZ458781 HKC458771:HKD458781 HAG458771:HAH458781 GQK458771:GQL458781 GGO458771:GGP458781 FWS458771:FWT458781 FMW458771:FMX458781 FDA458771:FDB458781 ETE458771:ETF458781 EJI458771:EJJ458781 DZM458771:DZN458781 DPQ458771:DPR458781 DFU458771:DFV458781 CVY458771:CVZ458781 CMC458771:CMD458781 CCG458771:CCH458781 BSK458771:BSL458781 BIO458771:BIP458781 AYS458771:AYT458781 AOW458771:AOX458781 AFA458771:AFB458781 VE458771:VF458781 LI458771:LJ458781 WXU393235:WXV393245 WNY393235:WNZ393245 WEC393235:WED393245 VUG393235:VUH393245 VKK393235:VKL393245 VAO393235:VAP393245 UQS393235:UQT393245 UGW393235:UGX393245 TXA393235:TXB393245 TNE393235:TNF393245 TDI393235:TDJ393245 STM393235:STN393245 SJQ393235:SJR393245 RZU393235:RZV393245 RPY393235:RPZ393245 RGC393235:RGD393245 QWG393235:QWH393245 QMK393235:QML393245 QCO393235:QCP393245 PSS393235:PST393245 PIW393235:PIX393245 OZA393235:OZB393245 OPE393235:OPF393245 OFI393235:OFJ393245 NVM393235:NVN393245 NLQ393235:NLR393245 NBU393235:NBV393245 MRY393235:MRZ393245 MIC393235:MID393245 LYG393235:LYH393245 LOK393235:LOL393245 LEO393235:LEP393245 KUS393235:KUT393245 KKW393235:KKX393245 KBA393235:KBB393245 JRE393235:JRF393245 JHI393235:JHJ393245 IXM393235:IXN393245 INQ393235:INR393245 IDU393235:IDV393245 HTY393235:HTZ393245 HKC393235:HKD393245 HAG393235:HAH393245 GQK393235:GQL393245 GGO393235:GGP393245 FWS393235:FWT393245 FMW393235:FMX393245 FDA393235:FDB393245 ETE393235:ETF393245 EJI393235:EJJ393245 DZM393235:DZN393245 DPQ393235:DPR393245 DFU393235:DFV393245 CVY393235:CVZ393245 CMC393235:CMD393245 CCG393235:CCH393245 BSK393235:BSL393245 BIO393235:BIP393245 AYS393235:AYT393245 AOW393235:AOX393245 AFA393235:AFB393245 VE393235:VF393245 LI393235:LJ393245 WXU327699:WXV327709 WNY327699:WNZ327709 WEC327699:WED327709 VUG327699:VUH327709 VKK327699:VKL327709 VAO327699:VAP327709 UQS327699:UQT327709 UGW327699:UGX327709 TXA327699:TXB327709 TNE327699:TNF327709 TDI327699:TDJ327709 STM327699:STN327709 SJQ327699:SJR327709 RZU327699:RZV327709 RPY327699:RPZ327709 RGC327699:RGD327709 QWG327699:QWH327709 QMK327699:QML327709 QCO327699:QCP327709 PSS327699:PST327709 PIW327699:PIX327709 OZA327699:OZB327709 OPE327699:OPF327709 OFI327699:OFJ327709 NVM327699:NVN327709 NLQ327699:NLR327709 NBU327699:NBV327709 MRY327699:MRZ327709 MIC327699:MID327709 LYG327699:LYH327709 LOK327699:LOL327709 LEO327699:LEP327709 KUS327699:KUT327709 KKW327699:KKX327709 KBA327699:KBB327709 JRE327699:JRF327709 JHI327699:JHJ327709 IXM327699:IXN327709 INQ327699:INR327709 IDU327699:IDV327709 HTY327699:HTZ327709 HKC327699:HKD327709 HAG327699:HAH327709 GQK327699:GQL327709 GGO327699:GGP327709 FWS327699:FWT327709 FMW327699:FMX327709 FDA327699:FDB327709 ETE327699:ETF327709 EJI327699:EJJ327709 DZM327699:DZN327709 DPQ327699:DPR327709 DFU327699:DFV327709 CVY327699:CVZ327709 CMC327699:CMD327709 CCG327699:CCH327709 BSK327699:BSL327709 BIO327699:BIP327709 AYS327699:AYT327709 AOW327699:AOX327709 AFA327699:AFB327709 VE327699:VF327709 LI327699:LJ327709 WXU262163:WXV262173 WNY262163:WNZ262173 WEC262163:WED262173 VUG262163:VUH262173 VKK262163:VKL262173 VAO262163:VAP262173 UQS262163:UQT262173 UGW262163:UGX262173 TXA262163:TXB262173 TNE262163:TNF262173 TDI262163:TDJ262173 STM262163:STN262173 SJQ262163:SJR262173 RZU262163:RZV262173 RPY262163:RPZ262173 RGC262163:RGD262173 QWG262163:QWH262173 QMK262163:QML262173 QCO262163:QCP262173 PSS262163:PST262173 PIW262163:PIX262173 OZA262163:OZB262173 OPE262163:OPF262173 OFI262163:OFJ262173 NVM262163:NVN262173 NLQ262163:NLR262173 NBU262163:NBV262173 MRY262163:MRZ262173 MIC262163:MID262173 LYG262163:LYH262173 LOK262163:LOL262173 LEO262163:LEP262173 KUS262163:KUT262173 KKW262163:KKX262173 KBA262163:KBB262173 JRE262163:JRF262173 JHI262163:JHJ262173 IXM262163:IXN262173 INQ262163:INR262173 IDU262163:IDV262173 HTY262163:HTZ262173 HKC262163:HKD262173 HAG262163:HAH262173 GQK262163:GQL262173 GGO262163:GGP262173 FWS262163:FWT262173 FMW262163:FMX262173 FDA262163:FDB262173 ETE262163:ETF262173 EJI262163:EJJ262173 DZM262163:DZN262173 DPQ262163:DPR262173 DFU262163:DFV262173 CVY262163:CVZ262173 CMC262163:CMD262173 CCG262163:CCH262173 BSK262163:BSL262173 BIO262163:BIP262173 AYS262163:AYT262173 AOW262163:AOX262173 AFA262163:AFB262173 VE262163:VF262173 LI262163:LJ262173 WXU196627:WXV196637 WNY196627:WNZ196637 WEC196627:WED196637 VUG196627:VUH196637 VKK196627:VKL196637 VAO196627:VAP196637 UQS196627:UQT196637 UGW196627:UGX196637 TXA196627:TXB196637 TNE196627:TNF196637 TDI196627:TDJ196637 STM196627:STN196637 SJQ196627:SJR196637 RZU196627:RZV196637 RPY196627:RPZ196637 RGC196627:RGD196637 QWG196627:QWH196637 QMK196627:QML196637 QCO196627:QCP196637 PSS196627:PST196637 PIW196627:PIX196637 OZA196627:OZB196637 OPE196627:OPF196637 OFI196627:OFJ196637 NVM196627:NVN196637 NLQ196627:NLR196637 NBU196627:NBV196637 MRY196627:MRZ196637 MIC196627:MID196637 LYG196627:LYH196637 LOK196627:LOL196637 LEO196627:LEP196637 KUS196627:KUT196637 KKW196627:KKX196637 KBA196627:KBB196637 JRE196627:JRF196637 JHI196627:JHJ196637 IXM196627:IXN196637 INQ196627:INR196637 IDU196627:IDV196637 HTY196627:HTZ196637 HKC196627:HKD196637 HAG196627:HAH196637 GQK196627:GQL196637 GGO196627:GGP196637 FWS196627:FWT196637 FMW196627:FMX196637 FDA196627:FDB196637 ETE196627:ETF196637 EJI196627:EJJ196637 DZM196627:DZN196637 DPQ196627:DPR196637 DFU196627:DFV196637 CVY196627:CVZ196637 CMC196627:CMD196637 CCG196627:CCH196637 BSK196627:BSL196637 BIO196627:BIP196637 AYS196627:AYT196637 AOW196627:AOX196637 AFA196627:AFB196637 VE196627:VF196637 LI196627:LJ196637 WXU131091:WXV131101 WNY131091:WNZ131101 WEC131091:WED131101 VUG131091:VUH131101 VKK131091:VKL131101 VAO131091:VAP131101 UQS131091:UQT131101 UGW131091:UGX131101 TXA131091:TXB131101 TNE131091:TNF131101 TDI131091:TDJ131101 STM131091:STN131101 SJQ131091:SJR131101 RZU131091:RZV131101 RPY131091:RPZ131101 RGC131091:RGD131101 QWG131091:QWH131101 QMK131091:QML131101 QCO131091:QCP131101 PSS131091:PST131101 PIW131091:PIX131101 OZA131091:OZB131101 OPE131091:OPF131101 OFI131091:OFJ131101 NVM131091:NVN131101 NLQ131091:NLR131101 NBU131091:NBV131101 MRY131091:MRZ131101 MIC131091:MID131101 LYG131091:LYH131101 LOK131091:LOL131101 LEO131091:LEP131101 KUS131091:KUT131101 KKW131091:KKX131101 KBA131091:KBB131101 JRE131091:JRF131101 JHI131091:JHJ131101 IXM131091:IXN131101 INQ131091:INR131101 IDU131091:IDV131101 HTY131091:HTZ131101 HKC131091:HKD131101 HAG131091:HAH131101 GQK131091:GQL131101 GGO131091:GGP131101 FWS131091:FWT131101 FMW131091:FMX131101 FDA131091:FDB131101 ETE131091:ETF131101 EJI131091:EJJ131101 DZM131091:DZN131101 DPQ131091:DPR131101 DFU131091:DFV131101 CVY131091:CVZ131101 CMC131091:CMD131101 CCG131091:CCH131101 BSK131091:BSL131101 BIO131091:BIP131101 AYS131091:AYT131101 AOW131091:AOX131101 AFA131091:AFB131101 VE131091:VF131101 LI131091:LJ131101 WXU65555:WXV65565 WNY65555:WNZ65565 WEC65555:WED65565 VUG65555:VUH65565 VKK65555:VKL65565 VAO65555:VAP65565 UQS65555:UQT65565 UGW65555:UGX65565 TXA65555:TXB65565 TNE65555:TNF65565 TDI65555:TDJ65565 STM65555:STN65565 SJQ65555:SJR65565 RZU65555:RZV65565 RPY65555:RPZ65565 RGC65555:RGD65565 QWG65555:QWH65565 QMK65555:QML65565 QCO65555:QCP65565 PSS65555:PST65565 PIW65555:PIX65565 OZA65555:OZB65565 OPE65555:OPF65565 OFI65555:OFJ65565 NVM65555:NVN65565 NLQ65555:NLR65565 NBU65555:NBV65565 MRY65555:MRZ65565 MIC65555:MID65565 LYG65555:LYH65565 LOK65555:LOL65565 LEO65555:LEP65565 KUS65555:KUT65565 KKW65555:KKX65565 KBA65555:KBB65565 JRE65555:JRF65565 JHI65555:JHJ65565 IXM65555:IXN65565 INQ65555:INR65565 IDU65555:IDV65565 HTY65555:HTZ65565 HKC65555:HKD65565 HAG65555:HAH65565 GQK65555:GQL65565 GGO65555:GGP65565 FWS65555:FWT65565 FMW65555:FMX65565 FDA65555:FDB65565 ETE65555:ETF65565 EJI65555:EJJ65565 DZM65555:DZN65565 DPQ65555:DPR65565 DFU65555:DFV65565 CVY65555:CVZ65565 CMC65555:CMD65565 CCG65555:CCH65565 BSK65555:BSL65565 BIO65555:BIP65565 AYS65555:AYT65565 AOW65555:AOX65565 AFA65555:AFB65565 VE65555:VF65565 LI65555:LJ65565 WXQ983058:WXT983069 WNU983058:WNX983069 WDY983058:WEB983069 VUC983058:VUF983069 VKG983058:VKJ983069 VAK983058:VAN983069 UQO983058:UQR983069 UGS983058:UGV983069 TWW983058:TWZ983069 TNA983058:TND983069 TDE983058:TDH983069 STI983058:STL983069 SJM983058:SJP983069 RZQ983058:RZT983069 RPU983058:RPX983069 RFY983058:RGB983069 QWC983058:QWF983069 QMG983058:QMJ983069 QCK983058:QCN983069 PSO983058:PSR983069 PIS983058:PIV983069 OYW983058:OYZ983069 OPA983058:OPD983069 OFE983058:OFH983069 NVI983058:NVL983069 NLM983058:NLP983069 NBQ983058:NBT983069 MRU983058:MRX983069 MHY983058:MIB983069 LYC983058:LYF983069 LOG983058:LOJ983069 LEK983058:LEN983069 KUO983058:KUR983069 KKS983058:KKV983069 KAW983058:KAZ983069 JRA983058:JRD983069 JHE983058:JHH983069 IXI983058:IXL983069 INM983058:INP983069 IDQ983058:IDT983069 HTU983058:HTX983069 HJY983058:HKB983069 HAC983058:HAF983069 GQG983058:GQJ983069 GGK983058:GGN983069 FWO983058:FWR983069 FMS983058:FMV983069 FCW983058:FCZ983069 ETA983058:ETD983069 EJE983058:EJH983069 DZI983058:DZL983069 DPM983058:DPP983069 DFQ983058:DFT983069 CVU983058:CVX983069 CLY983058:CMB983069 CCC983058:CCF983069 BSG983058:BSJ983069 BIK983058:BIN983069 AYO983058:AYR983069 AOS983058:AOV983069 AEW983058:AEZ983069 VA983058:VD983069 LE983058:LH983069 BO983058:BO983069 WXQ917522:WXT917533 WNU917522:WNX917533 WDY917522:WEB917533 VUC917522:VUF917533 VKG917522:VKJ917533 VAK917522:VAN917533 UQO917522:UQR917533 UGS917522:UGV917533 TWW917522:TWZ917533 TNA917522:TND917533 TDE917522:TDH917533 STI917522:STL917533 SJM917522:SJP917533 RZQ917522:RZT917533 RPU917522:RPX917533 RFY917522:RGB917533 QWC917522:QWF917533 QMG917522:QMJ917533 QCK917522:QCN917533 PSO917522:PSR917533 PIS917522:PIV917533 OYW917522:OYZ917533 OPA917522:OPD917533 OFE917522:OFH917533 NVI917522:NVL917533 NLM917522:NLP917533 NBQ917522:NBT917533 MRU917522:MRX917533 MHY917522:MIB917533 LYC917522:LYF917533 LOG917522:LOJ917533 LEK917522:LEN917533 KUO917522:KUR917533 KKS917522:KKV917533 KAW917522:KAZ917533 JRA917522:JRD917533 JHE917522:JHH917533 IXI917522:IXL917533 INM917522:INP917533 IDQ917522:IDT917533 HTU917522:HTX917533 HJY917522:HKB917533 HAC917522:HAF917533 GQG917522:GQJ917533 GGK917522:GGN917533 FWO917522:FWR917533 FMS917522:FMV917533 FCW917522:FCZ917533 ETA917522:ETD917533 EJE917522:EJH917533 DZI917522:DZL917533 DPM917522:DPP917533 DFQ917522:DFT917533 CVU917522:CVX917533 CLY917522:CMB917533 CCC917522:CCF917533 BSG917522:BSJ917533 BIK917522:BIN917533 AYO917522:AYR917533 AOS917522:AOV917533 AEW917522:AEZ917533 VA917522:VD917533 LE917522:LH917533 BO917522:BO917533 WXQ851986:WXT851997 WNU851986:WNX851997 WDY851986:WEB851997 VUC851986:VUF851997 VKG851986:VKJ851997 VAK851986:VAN851997 UQO851986:UQR851997 UGS851986:UGV851997 TWW851986:TWZ851997 TNA851986:TND851997 TDE851986:TDH851997 STI851986:STL851997 SJM851986:SJP851997 RZQ851986:RZT851997 RPU851986:RPX851997 RFY851986:RGB851997 QWC851986:QWF851997 QMG851986:QMJ851997 QCK851986:QCN851997 PSO851986:PSR851997 PIS851986:PIV851997 OYW851986:OYZ851997 OPA851986:OPD851997 OFE851986:OFH851997 NVI851986:NVL851997 NLM851986:NLP851997 NBQ851986:NBT851997 MRU851986:MRX851997 MHY851986:MIB851997 LYC851986:LYF851997 LOG851986:LOJ851997 LEK851986:LEN851997 KUO851986:KUR851997 KKS851986:KKV851997 KAW851986:KAZ851997 JRA851986:JRD851997 JHE851986:JHH851997 IXI851986:IXL851997 INM851986:INP851997 IDQ851986:IDT851997 HTU851986:HTX851997 HJY851986:HKB851997 HAC851986:HAF851997 GQG851986:GQJ851997 GGK851986:GGN851997 FWO851986:FWR851997 FMS851986:FMV851997 FCW851986:FCZ851997 ETA851986:ETD851997 EJE851986:EJH851997 DZI851986:DZL851997 DPM851986:DPP851997 DFQ851986:DFT851997 CVU851986:CVX851997 CLY851986:CMB851997 CCC851986:CCF851997 BSG851986:BSJ851997 BIK851986:BIN851997 AYO851986:AYR851997 AOS851986:AOV851997 AEW851986:AEZ851997 VA851986:VD851997 LE851986:LH851997 BO851986:BO851997 WXQ786450:WXT786461 WNU786450:WNX786461 WDY786450:WEB786461 VUC786450:VUF786461 VKG786450:VKJ786461 VAK786450:VAN786461 UQO786450:UQR786461 UGS786450:UGV786461 TWW786450:TWZ786461 TNA786450:TND786461 TDE786450:TDH786461 STI786450:STL786461 SJM786450:SJP786461 RZQ786450:RZT786461 RPU786450:RPX786461 RFY786450:RGB786461 QWC786450:QWF786461 QMG786450:QMJ786461 QCK786450:QCN786461 PSO786450:PSR786461 PIS786450:PIV786461 OYW786450:OYZ786461 OPA786450:OPD786461 OFE786450:OFH786461 NVI786450:NVL786461 NLM786450:NLP786461 NBQ786450:NBT786461 MRU786450:MRX786461 MHY786450:MIB786461 LYC786450:LYF786461 LOG786450:LOJ786461 LEK786450:LEN786461 KUO786450:KUR786461 KKS786450:KKV786461 KAW786450:KAZ786461 JRA786450:JRD786461 JHE786450:JHH786461 IXI786450:IXL786461 INM786450:INP786461 IDQ786450:IDT786461 HTU786450:HTX786461 HJY786450:HKB786461 HAC786450:HAF786461 GQG786450:GQJ786461 GGK786450:GGN786461 FWO786450:FWR786461 FMS786450:FMV786461 FCW786450:FCZ786461 ETA786450:ETD786461 EJE786450:EJH786461 DZI786450:DZL786461 DPM786450:DPP786461 DFQ786450:DFT786461 CVU786450:CVX786461 CLY786450:CMB786461 CCC786450:CCF786461 BSG786450:BSJ786461 BIK786450:BIN786461 AYO786450:AYR786461 AOS786450:AOV786461 AEW786450:AEZ786461 VA786450:VD786461 LE786450:LH786461 BO786450:BO786461 WXQ720914:WXT720925 WNU720914:WNX720925 WDY720914:WEB720925 VUC720914:VUF720925 VKG720914:VKJ720925 VAK720914:VAN720925 UQO720914:UQR720925 UGS720914:UGV720925 TWW720914:TWZ720925 TNA720914:TND720925 TDE720914:TDH720925 STI720914:STL720925 SJM720914:SJP720925 RZQ720914:RZT720925 RPU720914:RPX720925 RFY720914:RGB720925 QWC720914:QWF720925 QMG720914:QMJ720925 QCK720914:QCN720925 PSO720914:PSR720925 PIS720914:PIV720925 OYW720914:OYZ720925 OPA720914:OPD720925 OFE720914:OFH720925 NVI720914:NVL720925 NLM720914:NLP720925 NBQ720914:NBT720925 MRU720914:MRX720925 MHY720914:MIB720925 LYC720914:LYF720925 LOG720914:LOJ720925 LEK720914:LEN720925 KUO720914:KUR720925 KKS720914:KKV720925 KAW720914:KAZ720925 JRA720914:JRD720925 JHE720914:JHH720925 IXI720914:IXL720925 INM720914:INP720925 IDQ720914:IDT720925 HTU720914:HTX720925 HJY720914:HKB720925 HAC720914:HAF720925 GQG720914:GQJ720925 GGK720914:GGN720925 FWO720914:FWR720925 FMS720914:FMV720925 FCW720914:FCZ720925 ETA720914:ETD720925 EJE720914:EJH720925 DZI720914:DZL720925 DPM720914:DPP720925 DFQ720914:DFT720925 CVU720914:CVX720925 CLY720914:CMB720925 CCC720914:CCF720925 BSG720914:BSJ720925 BIK720914:BIN720925 AYO720914:AYR720925 AOS720914:AOV720925 AEW720914:AEZ720925 VA720914:VD720925 LE720914:LH720925 BO720914:BO720925 WXQ655378:WXT655389 WNU655378:WNX655389 WDY655378:WEB655389 VUC655378:VUF655389 VKG655378:VKJ655389 VAK655378:VAN655389 UQO655378:UQR655389 UGS655378:UGV655389 TWW655378:TWZ655389 TNA655378:TND655389 TDE655378:TDH655389 STI655378:STL655389 SJM655378:SJP655389 RZQ655378:RZT655389 RPU655378:RPX655389 RFY655378:RGB655389 QWC655378:QWF655389 QMG655378:QMJ655389 QCK655378:QCN655389 PSO655378:PSR655389 PIS655378:PIV655389 OYW655378:OYZ655389 OPA655378:OPD655389 OFE655378:OFH655389 NVI655378:NVL655389 NLM655378:NLP655389 NBQ655378:NBT655389 MRU655378:MRX655389 MHY655378:MIB655389 LYC655378:LYF655389 LOG655378:LOJ655389 LEK655378:LEN655389 KUO655378:KUR655389 KKS655378:KKV655389 KAW655378:KAZ655389 JRA655378:JRD655389 JHE655378:JHH655389 IXI655378:IXL655389 INM655378:INP655389 IDQ655378:IDT655389 HTU655378:HTX655389 HJY655378:HKB655389 HAC655378:HAF655389 GQG655378:GQJ655389 GGK655378:GGN655389 FWO655378:FWR655389 FMS655378:FMV655389 FCW655378:FCZ655389 ETA655378:ETD655389 EJE655378:EJH655389 DZI655378:DZL655389 DPM655378:DPP655389 DFQ655378:DFT655389 CVU655378:CVX655389 CLY655378:CMB655389 CCC655378:CCF655389 BSG655378:BSJ655389 BIK655378:BIN655389 AYO655378:AYR655389 AOS655378:AOV655389 AEW655378:AEZ655389 VA655378:VD655389 LE655378:LH655389 BO655378:BO655389 WXQ589842:WXT589853 WNU589842:WNX589853 WDY589842:WEB589853 VUC589842:VUF589853 VKG589842:VKJ589853 VAK589842:VAN589853 UQO589842:UQR589853 UGS589842:UGV589853 TWW589842:TWZ589853 TNA589842:TND589853 TDE589842:TDH589853 STI589842:STL589853 SJM589842:SJP589853 RZQ589842:RZT589853 RPU589842:RPX589853 RFY589842:RGB589853 QWC589842:QWF589853 QMG589842:QMJ589853 QCK589842:QCN589853 PSO589842:PSR589853 PIS589842:PIV589853 OYW589842:OYZ589853 OPA589842:OPD589853 OFE589842:OFH589853 NVI589842:NVL589853 NLM589842:NLP589853 NBQ589842:NBT589853 MRU589842:MRX589853 MHY589842:MIB589853 LYC589842:LYF589853 LOG589842:LOJ589853 LEK589842:LEN589853 KUO589842:KUR589853 KKS589842:KKV589853 KAW589842:KAZ589853 JRA589842:JRD589853 JHE589842:JHH589853 IXI589842:IXL589853 INM589842:INP589853 IDQ589842:IDT589853 HTU589842:HTX589853 HJY589842:HKB589853 HAC589842:HAF589853 GQG589842:GQJ589853 GGK589842:GGN589853 FWO589842:FWR589853 FMS589842:FMV589853 FCW589842:FCZ589853 ETA589842:ETD589853 EJE589842:EJH589853 DZI589842:DZL589853 DPM589842:DPP589853 DFQ589842:DFT589853 CVU589842:CVX589853 CLY589842:CMB589853 CCC589842:CCF589853 BSG589842:BSJ589853 BIK589842:BIN589853 AYO589842:AYR589853 AOS589842:AOV589853 AEW589842:AEZ589853 VA589842:VD589853 LE589842:LH589853 BO589842:BO589853 WXQ524306:WXT524317 WNU524306:WNX524317 WDY524306:WEB524317 VUC524306:VUF524317 VKG524306:VKJ524317 VAK524306:VAN524317 UQO524306:UQR524317 UGS524306:UGV524317 TWW524306:TWZ524317 TNA524306:TND524317 TDE524306:TDH524317 STI524306:STL524317 SJM524306:SJP524317 RZQ524306:RZT524317 RPU524306:RPX524317 RFY524306:RGB524317 QWC524306:QWF524317 QMG524306:QMJ524317 QCK524306:QCN524317 PSO524306:PSR524317 PIS524306:PIV524317 OYW524306:OYZ524317 OPA524306:OPD524317 OFE524306:OFH524317 NVI524306:NVL524317 NLM524306:NLP524317 NBQ524306:NBT524317 MRU524306:MRX524317 MHY524306:MIB524317 LYC524306:LYF524317 LOG524306:LOJ524317 LEK524306:LEN524317 KUO524306:KUR524317 KKS524306:KKV524317 KAW524306:KAZ524317 JRA524306:JRD524317 JHE524306:JHH524317 IXI524306:IXL524317 INM524306:INP524317 IDQ524306:IDT524317 HTU524306:HTX524317 HJY524306:HKB524317 HAC524306:HAF524317 GQG524306:GQJ524317 GGK524306:GGN524317 FWO524306:FWR524317 FMS524306:FMV524317 FCW524306:FCZ524317 ETA524306:ETD524317 EJE524306:EJH524317 DZI524306:DZL524317 DPM524306:DPP524317 DFQ524306:DFT524317 CVU524306:CVX524317 CLY524306:CMB524317 CCC524306:CCF524317 BSG524306:BSJ524317 BIK524306:BIN524317 AYO524306:AYR524317 AOS524306:AOV524317 AEW524306:AEZ524317 VA524306:VD524317 LE524306:LH524317 BO524306:BO524317 WXQ458770:WXT458781 WNU458770:WNX458781 WDY458770:WEB458781 VUC458770:VUF458781 VKG458770:VKJ458781 VAK458770:VAN458781 UQO458770:UQR458781 UGS458770:UGV458781 TWW458770:TWZ458781 TNA458770:TND458781 TDE458770:TDH458781 STI458770:STL458781 SJM458770:SJP458781 RZQ458770:RZT458781 RPU458770:RPX458781 RFY458770:RGB458781 QWC458770:QWF458781 QMG458770:QMJ458781 QCK458770:QCN458781 PSO458770:PSR458781 PIS458770:PIV458781 OYW458770:OYZ458781 OPA458770:OPD458781 OFE458770:OFH458781 NVI458770:NVL458781 NLM458770:NLP458781 NBQ458770:NBT458781 MRU458770:MRX458781 MHY458770:MIB458781 LYC458770:LYF458781 LOG458770:LOJ458781 LEK458770:LEN458781 KUO458770:KUR458781 KKS458770:KKV458781 KAW458770:KAZ458781 JRA458770:JRD458781 JHE458770:JHH458781 IXI458770:IXL458781 INM458770:INP458781 IDQ458770:IDT458781 HTU458770:HTX458781 HJY458770:HKB458781 HAC458770:HAF458781 GQG458770:GQJ458781 GGK458770:GGN458781 FWO458770:FWR458781 FMS458770:FMV458781 FCW458770:FCZ458781 ETA458770:ETD458781 EJE458770:EJH458781 DZI458770:DZL458781 DPM458770:DPP458781 DFQ458770:DFT458781 CVU458770:CVX458781 CLY458770:CMB458781 CCC458770:CCF458781 BSG458770:BSJ458781 BIK458770:BIN458781 AYO458770:AYR458781 AOS458770:AOV458781 AEW458770:AEZ458781 VA458770:VD458781 LE458770:LH458781 BO458770:BO458781 WXQ393234:WXT393245 WNU393234:WNX393245 WDY393234:WEB393245 VUC393234:VUF393245 VKG393234:VKJ393245 VAK393234:VAN393245 UQO393234:UQR393245 UGS393234:UGV393245 TWW393234:TWZ393245 TNA393234:TND393245 TDE393234:TDH393245 STI393234:STL393245 SJM393234:SJP393245 RZQ393234:RZT393245 RPU393234:RPX393245 RFY393234:RGB393245 QWC393234:QWF393245 QMG393234:QMJ393245 QCK393234:QCN393245 PSO393234:PSR393245 PIS393234:PIV393245 OYW393234:OYZ393245 OPA393234:OPD393245 OFE393234:OFH393245 NVI393234:NVL393245 NLM393234:NLP393245 NBQ393234:NBT393245 MRU393234:MRX393245 MHY393234:MIB393245 LYC393234:LYF393245 LOG393234:LOJ393245 LEK393234:LEN393245 KUO393234:KUR393245 KKS393234:KKV393245 KAW393234:KAZ393245 JRA393234:JRD393245 JHE393234:JHH393245 IXI393234:IXL393245 INM393234:INP393245 IDQ393234:IDT393245 HTU393234:HTX393245 HJY393234:HKB393245 HAC393234:HAF393245 GQG393234:GQJ393245 GGK393234:GGN393245 FWO393234:FWR393245 FMS393234:FMV393245 FCW393234:FCZ393245 ETA393234:ETD393245 EJE393234:EJH393245 DZI393234:DZL393245 DPM393234:DPP393245 DFQ393234:DFT393245 CVU393234:CVX393245 CLY393234:CMB393245 CCC393234:CCF393245 BSG393234:BSJ393245 BIK393234:BIN393245 AYO393234:AYR393245 AOS393234:AOV393245 AEW393234:AEZ393245 VA393234:VD393245 LE393234:LH393245 BO393234:BO393245 WXQ327698:WXT327709 WNU327698:WNX327709 WDY327698:WEB327709 VUC327698:VUF327709 VKG327698:VKJ327709 VAK327698:VAN327709 UQO327698:UQR327709 UGS327698:UGV327709 TWW327698:TWZ327709 TNA327698:TND327709 TDE327698:TDH327709 STI327698:STL327709 SJM327698:SJP327709 RZQ327698:RZT327709 RPU327698:RPX327709 RFY327698:RGB327709 QWC327698:QWF327709 QMG327698:QMJ327709 QCK327698:QCN327709 PSO327698:PSR327709 PIS327698:PIV327709 OYW327698:OYZ327709 OPA327698:OPD327709 OFE327698:OFH327709 NVI327698:NVL327709 NLM327698:NLP327709 NBQ327698:NBT327709 MRU327698:MRX327709 MHY327698:MIB327709 LYC327698:LYF327709 LOG327698:LOJ327709 LEK327698:LEN327709 KUO327698:KUR327709 KKS327698:KKV327709 KAW327698:KAZ327709 JRA327698:JRD327709 JHE327698:JHH327709 IXI327698:IXL327709 INM327698:INP327709 IDQ327698:IDT327709 HTU327698:HTX327709 HJY327698:HKB327709 HAC327698:HAF327709 GQG327698:GQJ327709 GGK327698:GGN327709 FWO327698:FWR327709 FMS327698:FMV327709 FCW327698:FCZ327709 ETA327698:ETD327709 EJE327698:EJH327709 DZI327698:DZL327709 DPM327698:DPP327709 DFQ327698:DFT327709 CVU327698:CVX327709 CLY327698:CMB327709 CCC327698:CCF327709 BSG327698:BSJ327709 BIK327698:BIN327709 AYO327698:AYR327709 AOS327698:AOV327709 AEW327698:AEZ327709 VA327698:VD327709 LE327698:LH327709 BO327698:BO327709 WXQ262162:WXT262173 WNU262162:WNX262173 WDY262162:WEB262173 VUC262162:VUF262173 VKG262162:VKJ262173 VAK262162:VAN262173 UQO262162:UQR262173 UGS262162:UGV262173 TWW262162:TWZ262173 TNA262162:TND262173 TDE262162:TDH262173 STI262162:STL262173 SJM262162:SJP262173 RZQ262162:RZT262173 RPU262162:RPX262173 RFY262162:RGB262173 QWC262162:QWF262173 QMG262162:QMJ262173 QCK262162:QCN262173 PSO262162:PSR262173 PIS262162:PIV262173 OYW262162:OYZ262173 OPA262162:OPD262173 OFE262162:OFH262173 NVI262162:NVL262173 NLM262162:NLP262173 NBQ262162:NBT262173 MRU262162:MRX262173 MHY262162:MIB262173 LYC262162:LYF262173 LOG262162:LOJ262173 LEK262162:LEN262173 KUO262162:KUR262173 KKS262162:KKV262173 KAW262162:KAZ262173 JRA262162:JRD262173 JHE262162:JHH262173 IXI262162:IXL262173 INM262162:INP262173 IDQ262162:IDT262173 HTU262162:HTX262173 HJY262162:HKB262173 HAC262162:HAF262173 GQG262162:GQJ262173 GGK262162:GGN262173 FWO262162:FWR262173 FMS262162:FMV262173 FCW262162:FCZ262173 ETA262162:ETD262173 EJE262162:EJH262173 DZI262162:DZL262173 DPM262162:DPP262173 DFQ262162:DFT262173 CVU262162:CVX262173 CLY262162:CMB262173 CCC262162:CCF262173 BSG262162:BSJ262173 BIK262162:BIN262173 AYO262162:AYR262173 AOS262162:AOV262173 AEW262162:AEZ262173 VA262162:VD262173 LE262162:LH262173 BO262162:BO262173 WXQ196626:WXT196637 WNU196626:WNX196637 WDY196626:WEB196637 VUC196626:VUF196637 VKG196626:VKJ196637 VAK196626:VAN196637 UQO196626:UQR196637 UGS196626:UGV196637 TWW196626:TWZ196637 TNA196626:TND196637 TDE196626:TDH196637 STI196626:STL196637 SJM196626:SJP196637 RZQ196626:RZT196637 RPU196626:RPX196637 RFY196626:RGB196637 QWC196626:QWF196637 QMG196626:QMJ196637 QCK196626:QCN196637 PSO196626:PSR196637 PIS196626:PIV196637 OYW196626:OYZ196637 OPA196626:OPD196637 OFE196626:OFH196637 NVI196626:NVL196637 NLM196626:NLP196637 NBQ196626:NBT196637 MRU196626:MRX196637 MHY196626:MIB196637 LYC196626:LYF196637 LOG196626:LOJ196637 LEK196626:LEN196637 KUO196626:KUR196637 KKS196626:KKV196637 KAW196626:KAZ196637 JRA196626:JRD196637 JHE196626:JHH196637 IXI196626:IXL196637 INM196626:INP196637 IDQ196626:IDT196637 HTU196626:HTX196637 HJY196626:HKB196637 HAC196626:HAF196637 GQG196626:GQJ196637 GGK196626:GGN196637 FWO196626:FWR196637 FMS196626:FMV196637 FCW196626:FCZ196637 ETA196626:ETD196637 EJE196626:EJH196637 DZI196626:DZL196637 DPM196626:DPP196637 DFQ196626:DFT196637 CVU196626:CVX196637 CLY196626:CMB196637 CCC196626:CCF196637 BSG196626:BSJ196637 BIK196626:BIN196637 AYO196626:AYR196637 AOS196626:AOV196637 AEW196626:AEZ196637 VA196626:VD196637 LE196626:LH196637 BO196626:BO196637 WXQ131090:WXT131101 WNU131090:WNX131101 WDY131090:WEB131101 VUC131090:VUF131101 VKG131090:VKJ131101 VAK131090:VAN131101 UQO131090:UQR131101 UGS131090:UGV131101 TWW131090:TWZ131101 TNA131090:TND131101 TDE131090:TDH131101 STI131090:STL131101 SJM131090:SJP131101 RZQ131090:RZT131101 RPU131090:RPX131101 RFY131090:RGB131101 QWC131090:QWF131101 QMG131090:QMJ131101 QCK131090:QCN131101 PSO131090:PSR131101 PIS131090:PIV131101 OYW131090:OYZ131101 OPA131090:OPD131101 OFE131090:OFH131101 NVI131090:NVL131101 NLM131090:NLP131101 NBQ131090:NBT131101 MRU131090:MRX131101 MHY131090:MIB131101 LYC131090:LYF131101 LOG131090:LOJ131101 LEK131090:LEN131101 KUO131090:KUR131101 KKS131090:KKV131101 KAW131090:KAZ131101 JRA131090:JRD131101 JHE131090:JHH131101 IXI131090:IXL131101 INM131090:INP131101 IDQ131090:IDT131101 HTU131090:HTX131101 HJY131090:HKB131101 HAC131090:HAF131101 GQG131090:GQJ131101 GGK131090:GGN131101 FWO131090:FWR131101 FMS131090:FMV131101 FCW131090:FCZ131101 ETA131090:ETD131101 EJE131090:EJH131101 DZI131090:DZL131101 DPM131090:DPP131101 DFQ131090:DFT131101 CVU131090:CVX131101 CLY131090:CMB131101 CCC131090:CCF131101 BSG131090:BSJ131101 BIK131090:BIN131101 AYO131090:AYR131101 AOS131090:AOV131101 AEW131090:AEZ131101 VA131090:VD131101 LE131090:LH131101 BO131090:BO131101 WXQ65554:WXT65565 WNU65554:WNX65565 WDY65554:WEB65565 VUC65554:VUF65565 VKG65554:VKJ65565 VAK65554:VAN65565 UQO65554:UQR65565 UGS65554:UGV65565 TWW65554:TWZ65565 TNA65554:TND65565 TDE65554:TDH65565 STI65554:STL65565 SJM65554:SJP65565 RZQ65554:RZT65565 RPU65554:RPX65565 RFY65554:RGB65565 QWC65554:QWF65565 QMG65554:QMJ65565 QCK65554:QCN65565 PSO65554:PSR65565 PIS65554:PIV65565 OYW65554:OYZ65565 OPA65554:OPD65565 OFE65554:OFH65565 NVI65554:NVL65565 NLM65554:NLP65565 NBQ65554:NBT65565 MRU65554:MRX65565 MHY65554:MIB65565 LYC65554:LYF65565 LOG65554:LOJ65565 LEK65554:LEN65565 KUO65554:KUR65565 KKS65554:KKV65565 KAW65554:KAZ65565 JRA65554:JRD65565 JHE65554:JHH65565 IXI65554:IXL65565 INM65554:INP65565 IDQ65554:IDT65565 HTU65554:HTX65565 HJY65554:HKB65565 HAC65554:HAF65565 GQG65554:GQJ65565 GGK65554:GGN65565 FWO65554:FWR65565 FMS65554:FMV65565 FCW65554:FCZ65565 ETA65554:ETD65565 EJE65554:EJH65565 DZI65554:DZL65565 DPM65554:DPP65565 DFQ65554:DFT65565 CVU65554:CVX65565 CLY65554:CMB65565 CCC65554:CCF65565 BSG65554:BSJ65565 BIK65554:BIN65565 AYO65554:AYR65565 AOS65554:AOV65565 AEW65554:AEZ65565 VA65554:VD65565 LE65554:LH65565">
      <formula1>$A$53:$A$56</formula1>
    </dataValidation>
    <dataValidation type="list" allowBlank="1" showInputMessage="1" showErrorMessage="1" sqref="BO46:BO82 WXQ983070:WXR983071 WNU983070:WNV983071 WDY983070:WDZ983071 VUC983070:VUD983071 VKG983070:VKH983071 VAK983070:VAL983071 UQO983070:UQP983071 UGS983070:UGT983071 TWW983070:TWX983071 TNA983070:TNB983071 TDE983070:TDF983071 STI983070:STJ983071 SJM983070:SJN983071 RZQ983070:RZR983071 RPU983070:RPV983071 RFY983070:RFZ983071 QWC983070:QWD983071 QMG983070:QMH983071 QCK983070:QCL983071 PSO983070:PSP983071 PIS983070:PIT983071 OYW983070:OYX983071 OPA983070:OPB983071 OFE983070:OFF983071 NVI983070:NVJ983071 NLM983070:NLN983071 NBQ983070:NBR983071 MRU983070:MRV983071 MHY983070:MHZ983071 LYC983070:LYD983071 LOG983070:LOH983071 LEK983070:LEL983071 KUO983070:KUP983071 KKS983070:KKT983071 KAW983070:KAX983071 JRA983070:JRB983071 JHE983070:JHF983071 IXI983070:IXJ983071 INM983070:INN983071 IDQ983070:IDR983071 HTU983070:HTV983071 HJY983070:HJZ983071 HAC983070:HAD983071 GQG983070:GQH983071 GGK983070:GGL983071 FWO983070:FWP983071 FMS983070:FMT983071 FCW983070:FCX983071 ETA983070:ETB983071 EJE983070:EJF983071 DZI983070:DZJ983071 DPM983070:DPN983071 DFQ983070:DFR983071 CVU983070:CVV983071 CLY983070:CLZ983071 CCC983070:CCD983071 BSG983070:BSH983071 BIK983070:BIL983071 AYO983070:AYP983071 AOS983070:AOT983071 AEW983070:AEX983071 VA983070:VB983071 LE983070:LF983071 BO983070:BO983071 WXQ917534:WXR917535 WNU917534:WNV917535 WDY917534:WDZ917535 VUC917534:VUD917535 VKG917534:VKH917535 VAK917534:VAL917535 UQO917534:UQP917535 UGS917534:UGT917535 TWW917534:TWX917535 TNA917534:TNB917535 TDE917534:TDF917535 STI917534:STJ917535 SJM917534:SJN917535 RZQ917534:RZR917535 RPU917534:RPV917535 RFY917534:RFZ917535 QWC917534:QWD917535 QMG917534:QMH917535 QCK917534:QCL917535 PSO917534:PSP917535 PIS917534:PIT917535 OYW917534:OYX917535 OPA917534:OPB917535 OFE917534:OFF917535 NVI917534:NVJ917535 NLM917534:NLN917535 NBQ917534:NBR917535 MRU917534:MRV917535 MHY917534:MHZ917535 LYC917534:LYD917535 LOG917534:LOH917535 LEK917534:LEL917535 KUO917534:KUP917535 KKS917534:KKT917535 KAW917534:KAX917535 JRA917534:JRB917535 JHE917534:JHF917535 IXI917534:IXJ917535 INM917534:INN917535 IDQ917534:IDR917535 HTU917534:HTV917535 HJY917534:HJZ917535 HAC917534:HAD917535 GQG917534:GQH917535 GGK917534:GGL917535 FWO917534:FWP917535 FMS917534:FMT917535 FCW917534:FCX917535 ETA917534:ETB917535 EJE917534:EJF917535 DZI917534:DZJ917535 DPM917534:DPN917535 DFQ917534:DFR917535 CVU917534:CVV917535 CLY917534:CLZ917535 CCC917534:CCD917535 BSG917534:BSH917535 BIK917534:BIL917535 AYO917534:AYP917535 AOS917534:AOT917535 AEW917534:AEX917535 VA917534:VB917535 LE917534:LF917535 BO917534:BO917535 WXQ851998:WXR851999 WNU851998:WNV851999 WDY851998:WDZ851999 VUC851998:VUD851999 VKG851998:VKH851999 VAK851998:VAL851999 UQO851998:UQP851999 UGS851998:UGT851999 TWW851998:TWX851999 TNA851998:TNB851999 TDE851998:TDF851999 STI851998:STJ851999 SJM851998:SJN851999 RZQ851998:RZR851999 RPU851998:RPV851999 RFY851998:RFZ851999 QWC851998:QWD851999 QMG851998:QMH851999 QCK851998:QCL851999 PSO851998:PSP851999 PIS851998:PIT851999 OYW851998:OYX851999 OPA851998:OPB851999 OFE851998:OFF851999 NVI851998:NVJ851999 NLM851998:NLN851999 NBQ851998:NBR851999 MRU851998:MRV851999 MHY851998:MHZ851999 LYC851998:LYD851999 LOG851998:LOH851999 LEK851998:LEL851999 KUO851998:KUP851999 KKS851998:KKT851999 KAW851998:KAX851999 JRA851998:JRB851999 JHE851998:JHF851999 IXI851998:IXJ851999 INM851998:INN851999 IDQ851998:IDR851999 HTU851998:HTV851999 HJY851998:HJZ851999 HAC851998:HAD851999 GQG851998:GQH851999 GGK851998:GGL851999 FWO851998:FWP851999 FMS851998:FMT851999 FCW851998:FCX851999 ETA851998:ETB851999 EJE851998:EJF851999 DZI851998:DZJ851999 DPM851998:DPN851999 DFQ851998:DFR851999 CVU851998:CVV851999 CLY851998:CLZ851999 CCC851998:CCD851999 BSG851998:BSH851999 BIK851998:BIL851999 AYO851998:AYP851999 AOS851998:AOT851999 AEW851998:AEX851999 VA851998:VB851999 LE851998:LF851999 BO851998:BO851999 WXQ786462:WXR786463 WNU786462:WNV786463 WDY786462:WDZ786463 VUC786462:VUD786463 VKG786462:VKH786463 VAK786462:VAL786463 UQO786462:UQP786463 UGS786462:UGT786463 TWW786462:TWX786463 TNA786462:TNB786463 TDE786462:TDF786463 STI786462:STJ786463 SJM786462:SJN786463 RZQ786462:RZR786463 RPU786462:RPV786463 RFY786462:RFZ786463 QWC786462:QWD786463 QMG786462:QMH786463 QCK786462:QCL786463 PSO786462:PSP786463 PIS786462:PIT786463 OYW786462:OYX786463 OPA786462:OPB786463 OFE786462:OFF786463 NVI786462:NVJ786463 NLM786462:NLN786463 NBQ786462:NBR786463 MRU786462:MRV786463 MHY786462:MHZ786463 LYC786462:LYD786463 LOG786462:LOH786463 LEK786462:LEL786463 KUO786462:KUP786463 KKS786462:KKT786463 KAW786462:KAX786463 JRA786462:JRB786463 JHE786462:JHF786463 IXI786462:IXJ786463 INM786462:INN786463 IDQ786462:IDR786463 HTU786462:HTV786463 HJY786462:HJZ786463 HAC786462:HAD786463 GQG786462:GQH786463 GGK786462:GGL786463 FWO786462:FWP786463 FMS786462:FMT786463 FCW786462:FCX786463 ETA786462:ETB786463 EJE786462:EJF786463 DZI786462:DZJ786463 DPM786462:DPN786463 DFQ786462:DFR786463 CVU786462:CVV786463 CLY786462:CLZ786463 CCC786462:CCD786463 BSG786462:BSH786463 BIK786462:BIL786463 AYO786462:AYP786463 AOS786462:AOT786463 AEW786462:AEX786463 VA786462:VB786463 LE786462:LF786463 BO786462:BO786463 WXQ720926:WXR720927 WNU720926:WNV720927 WDY720926:WDZ720927 VUC720926:VUD720927 VKG720926:VKH720927 VAK720926:VAL720927 UQO720926:UQP720927 UGS720926:UGT720927 TWW720926:TWX720927 TNA720926:TNB720927 TDE720926:TDF720927 STI720926:STJ720927 SJM720926:SJN720927 RZQ720926:RZR720927 RPU720926:RPV720927 RFY720926:RFZ720927 QWC720926:QWD720927 QMG720926:QMH720927 QCK720926:QCL720927 PSO720926:PSP720927 PIS720926:PIT720927 OYW720926:OYX720927 OPA720926:OPB720927 OFE720926:OFF720927 NVI720926:NVJ720927 NLM720926:NLN720927 NBQ720926:NBR720927 MRU720926:MRV720927 MHY720926:MHZ720927 LYC720926:LYD720927 LOG720926:LOH720927 LEK720926:LEL720927 KUO720926:KUP720927 KKS720926:KKT720927 KAW720926:KAX720927 JRA720926:JRB720927 JHE720926:JHF720927 IXI720926:IXJ720927 INM720926:INN720927 IDQ720926:IDR720927 HTU720926:HTV720927 HJY720926:HJZ720927 HAC720926:HAD720927 GQG720926:GQH720927 GGK720926:GGL720927 FWO720926:FWP720927 FMS720926:FMT720927 FCW720926:FCX720927 ETA720926:ETB720927 EJE720926:EJF720927 DZI720926:DZJ720927 DPM720926:DPN720927 DFQ720926:DFR720927 CVU720926:CVV720927 CLY720926:CLZ720927 CCC720926:CCD720927 BSG720926:BSH720927 BIK720926:BIL720927 AYO720926:AYP720927 AOS720926:AOT720927 AEW720926:AEX720927 VA720926:VB720927 LE720926:LF720927 BO720926:BO720927 WXQ655390:WXR655391 WNU655390:WNV655391 WDY655390:WDZ655391 VUC655390:VUD655391 VKG655390:VKH655391 VAK655390:VAL655391 UQO655390:UQP655391 UGS655390:UGT655391 TWW655390:TWX655391 TNA655390:TNB655391 TDE655390:TDF655391 STI655390:STJ655391 SJM655390:SJN655391 RZQ655390:RZR655391 RPU655390:RPV655391 RFY655390:RFZ655391 QWC655390:QWD655391 QMG655390:QMH655391 QCK655390:QCL655391 PSO655390:PSP655391 PIS655390:PIT655391 OYW655390:OYX655391 OPA655390:OPB655391 OFE655390:OFF655391 NVI655390:NVJ655391 NLM655390:NLN655391 NBQ655390:NBR655391 MRU655390:MRV655391 MHY655390:MHZ655391 LYC655390:LYD655391 LOG655390:LOH655391 LEK655390:LEL655391 KUO655390:KUP655391 KKS655390:KKT655391 KAW655390:KAX655391 JRA655390:JRB655391 JHE655390:JHF655391 IXI655390:IXJ655391 INM655390:INN655391 IDQ655390:IDR655391 HTU655390:HTV655391 HJY655390:HJZ655391 HAC655390:HAD655391 GQG655390:GQH655391 GGK655390:GGL655391 FWO655390:FWP655391 FMS655390:FMT655391 FCW655390:FCX655391 ETA655390:ETB655391 EJE655390:EJF655391 DZI655390:DZJ655391 DPM655390:DPN655391 DFQ655390:DFR655391 CVU655390:CVV655391 CLY655390:CLZ655391 CCC655390:CCD655391 BSG655390:BSH655391 BIK655390:BIL655391 AYO655390:AYP655391 AOS655390:AOT655391 AEW655390:AEX655391 VA655390:VB655391 LE655390:LF655391 BO655390:BO655391 WXQ589854:WXR589855 WNU589854:WNV589855 WDY589854:WDZ589855 VUC589854:VUD589855 VKG589854:VKH589855 VAK589854:VAL589855 UQO589854:UQP589855 UGS589854:UGT589855 TWW589854:TWX589855 TNA589854:TNB589855 TDE589854:TDF589855 STI589854:STJ589855 SJM589854:SJN589855 RZQ589854:RZR589855 RPU589854:RPV589855 RFY589854:RFZ589855 QWC589854:QWD589855 QMG589854:QMH589855 QCK589854:QCL589855 PSO589854:PSP589855 PIS589854:PIT589855 OYW589854:OYX589855 OPA589854:OPB589855 OFE589854:OFF589855 NVI589854:NVJ589855 NLM589854:NLN589855 NBQ589854:NBR589855 MRU589854:MRV589855 MHY589854:MHZ589855 LYC589854:LYD589855 LOG589854:LOH589855 LEK589854:LEL589855 KUO589854:KUP589855 KKS589854:KKT589855 KAW589854:KAX589855 JRA589854:JRB589855 JHE589854:JHF589855 IXI589854:IXJ589855 INM589854:INN589855 IDQ589854:IDR589855 HTU589854:HTV589855 HJY589854:HJZ589855 HAC589854:HAD589855 GQG589854:GQH589855 GGK589854:GGL589855 FWO589854:FWP589855 FMS589854:FMT589855 FCW589854:FCX589855 ETA589854:ETB589855 EJE589854:EJF589855 DZI589854:DZJ589855 DPM589854:DPN589855 DFQ589854:DFR589855 CVU589854:CVV589855 CLY589854:CLZ589855 CCC589854:CCD589855 BSG589854:BSH589855 BIK589854:BIL589855 AYO589854:AYP589855 AOS589854:AOT589855 AEW589854:AEX589855 VA589854:VB589855 LE589854:LF589855 BO589854:BO589855 WXQ524318:WXR524319 WNU524318:WNV524319 WDY524318:WDZ524319 VUC524318:VUD524319 VKG524318:VKH524319 VAK524318:VAL524319 UQO524318:UQP524319 UGS524318:UGT524319 TWW524318:TWX524319 TNA524318:TNB524319 TDE524318:TDF524319 STI524318:STJ524319 SJM524318:SJN524319 RZQ524318:RZR524319 RPU524318:RPV524319 RFY524318:RFZ524319 QWC524318:QWD524319 QMG524318:QMH524319 QCK524318:QCL524319 PSO524318:PSP524319 PIS524318:PIT524319 OYW524318:OYX524319 OPA524318:OPB524319 OFE524318:OFF524319 NVI524318:NVJ524319 NLM524318:NLN524319 NBQ524318:NBR524319 MRU524318:MRV524319 MHY524318:MHZ524319 LYC524318:LYD524319 LOG524318:LOH524319 LEK524318:LEL524319 KUO524318:KUP524319 KKS524318:KKT524319 KAW524318:KAX524319 JRA524318:JRB524319 JHE524318:JHF524319 IXI524318:IXJ524319 INM524318:INN524319 IDQ524318:IDR524319 HTU524318:HTV524319 HJY524318:HJZ524319 HAC524318:HAD524319 GQG524318:GQH524319 GGK524318:GGL524319 FWO524318:FWP524319 FMS524318:FMT524319 FCW524318:FCX524319 ETA524318:ETB524319 EJE524318:EJF524319 DZI524318:DZJ524319 DPM524318:DPN524319 DFQ524318:DFR524319 CVU524318:CVV524319 CLY524318:CLZ524319 CCC524318:CCD524319 BSG524318:BSH524319 BIK524318:BIL524319 AYO524318:AYP524319 AOS524318:AOT524319 AEW524318:AEX524319 VA524318:VB524319 LE524318:LF524319 BO524318:BO524319 WXQ458782:WXR458783 WNU458782:WNV458783 WDY458782:WDZ458783 VUC458782:VUD458783 VKG458782:VKH458783 VAK458782:VAL458783 UQO458782:UQP458783 UGS458782:UGT458783 TWW458782:TWX458783 TNA458782:TNB458783 TDE458782:TDF458783 STI458782:STJ458783 SJM458782:SJN458783 RZQ458782:RZR458783 RPU458782:RPV458783 RFY458782:RFZ458783 QWC458782:QWD458783 QMG458782:QMH458783 QCK458782:QCL458783 PSO458782:PSP458783 PIS458782:PIT458783 OYW458782:OYX458783 OPA458782:OPB458783 OFE458782:OFF458783 NVI458782:NVJ458783 NLM458782:NLN458783 NBQ458782:NBR458783 MRU458782:MRV458783 MHY458782:MHZ458783 LYC458782:LYD458783 LOG458782:LOH458783 LEK458782:LEL458783 KUO458782:KUP458783 KKS458782:KKT458783 KAW458782:KAX458783 JRA458782:JRB458783 JHE458782:JHF458783 IXI458782:IXJ458783 INM458782:INN458783 IDQ458782:IDR458783 HTU458782:HTV458783 HJY458782:HJZ458783 HAC458782:HAD458783 GQG458782:GQH458783 GGK458782:GGL458783 FWO458782:FWP458783 FMS458782:FMT458783 FCW458782:FCX458783 ETA458782:ETB458783 EJE458782:EJF458783 DZI458782:DZJ458783 DPM458782:DPN458783 DFQ458782:DFR458783 CVU458782:CVV458783 CLY458782:CLZ458783 CCC458782:CCD458783 BSG458782:BSH458783 BIK458782:BIL458783 AYO458782:AYP458783 AOS458782:AOT458783 AEW458782:AEX458783 VA458782:VB458783 LE458782:LF458783 BO458782:BO458783 WXQ393246:WXR393247 WNU393246:WNV393247 WDY393246:WDZ393247 VUC393246:VUD393247 VKG393246:VKH393247 VAK393246:VAL393247 UQO393246:UQP393247 UGS393246:UGT393247 TWW393246:TWX393247 TNA393246:TNB393247 TDE393246:TDF393247 STI393246:STJ393247 SJM393246:SJN393247 RZQ393246:RZR393247 RPU393246:RPV393247 RFY393246:RFZ393247 QWC393246:QWD393247 QMG393246:QMH393247 QCK393246:QCL393247 PSO393246:PSP393247 PIS393246:PIT393247 OYW393246:OYX393247 OPA393246:OPB393247 OFE393246:OFF393247 NVI393246:NVJ393247 NLM393246:NLN393247 NBQ393246:NBR393247 MRU393246:MRV393247 MHY393246:MHZ393247 LYC393246:LYD393247 LOG393246:LOH393247 LEK393246:LEL393247 KUO393246:KUP393247 KKS393246:KKT393247 KAW393246:KAX393247 JRA393246:JRB393247 JHE393246:JHF393247 IXI393246:IXJ393247 INM393246:INN393247 IDQ393246:IDR393247 HTU393246:HTV393247 HJY393246:HJZ393247 HAC393246:HAD393247 GQG393246:GQH393247 GGK393246:GGL393247 FWO393246:FWP393247 FMS393246:FMT393247 FCW393246:FCX393247 ETA393246:ETB393247 EJE393246:EJF393247 DZI393246:DZJ393247 DPM393246:DPN393247 DFQ393246:DFR393247 CVU393246:CVV393247 CLY393246:CLZ393247 CCC393246:CCD393247 BSG393246:BSH393247 BIK393246:BIL393247 AYO393246:AYP393247 AOS393246:AOT393247 AEW393246:AEX393247 VA393246:VB393247 LE393246:LF393247 BO393246:BO393247 WXQ327710:WXR327711 WNU327710:WNV327711 WDY327710:WDZ327711 VUC327710:VUD327711 VKG327710:VKH327711 VAK327710:VAL327711 UQO327710:UQP327711 UGS327710:UGT327711 TWW327710:TWX327711 TNA327710:TNB327711 TDE327710:TDF327711 STI327710:STJ327711 SJM327710:SJN327711 RZQ327710:RZR327711 RPU327710:RPV327711 RFY327710:RFZ327711 QWC327710:QWD327711 QMG327710:QMH327711 QCK327710:QCL327711 PSO327710:PSP327711 PIS327710:PIT327711 OYW327710:OYX327711 OPA327710:OPB327711 OFE327710:OFF327711 NVI327710:NVJ327711 NLM327710:NLN327711 NBQ327710:NBR327711 MRU327710:MRV327711 MHY327710:MHZ327711 LYC327710:LYD327711 LOG327710:LOH327711 LEK327710:LEL327711 KUO327710:KUP327711 KKS327710:KKT327711 KAW327710:KAX327711 JRA327710:JRB327711 JHE327710:JHF327711 IXI327710:IXJ327711 INM327710:INN327711 IDQ327710:IDR327711 HTU327710:HTV327711 HJY327710:HJZ327711 HAC327710:HAD327711 GQG327710:GQH327711 GGK327710:GGL327711 FWO327710:FWP327711 FMS327710:FMT327711 FCW327710:FCX327711 ETA327710:ETB327711 EJE327710:EJF327711 DZI327710:DZJ327711 DPM327710:DPN327711 DFQ327710:DFR327711 CVU327710:CVV327711 CLY327710:CLZ327711 CCC327710:CCD327711 BSG327710:BSH327711 BIK327710:BIL327711 AYO327710:AYP327711 AOS327710:AOT327711 AEW327710:AEX327711 VA327710:VB327711 LE327710:LF327711 BO327710:BO327711 WXQ262174:WXR262175 WNU262174:WNV262175 WDY262174:WDZ262175 VUC262174:VUD262175 VKG262174:VKH262175 VAK262174:VAL262175 UQO262174:UQP262175 UGS262174:UGT262175 TWW262174:TWX262175 TNA262174:TNB262175 TDE262174:TDF262175 STI262174:STJ262175 SJM262174:SJN262175 RZQ262174:RZR262175 RPU262174:RPV262175 RFY262174:RFZ262175 QWC262174:QWD262175 QMG262174:QMH262175 QCK262174:QCL262175 PSO262174:PSP262175 PIS262174:PIT262175 OYW262174:OYX262175 OPA262174:OPB262175 OFE262174:OFF262175 NVI262174:NVJ262175 NLM262174:NLN262175 NBQ262174:NBR262175 MRU262174:MRV262175 MHY262174:MHZ262175 LYC262174:LYD262175 LOG262174:LOH262175 LEK262174:LEL262175 KUO262174:KUP262175 KKS262174:KKT262175 KAW262174:KAX262175 JRA262174:JRB262175 JHE262174:JHF262175 IXI262174:IXJ262175 INM262174:INN262175 IDQ262174:IDR262175 HTU262174:HTV262175 HJY262174:HJZ262175 HAC262174:HAD262175 GQG262174:GQH262175 GGK262174:GGL262175 FWO262174:FWP262175 FMS262174:FMT262175 FCW262174:FCX262175 ETA262174:ETB262175 EJE262174:EJF262175 DZI262174:DZJ262175 DPM262174:DPN262175 DFQ262174:DFR262175 CVU262174:CVV262175 CLY262174:CLZ262175 CCC262174:CCD262175 BSG262174:BSH262175 BIK262174:BIL262175 AYO262174:AYP262175 AOS262174:AOT262175 AEW262174:AEX262175 VA262174:VB262175 LE262174:LF262175 BO262174:BO262175 WXQ196638:WXR196639 WNU196638:WNV196639 WDY196638:WDZ196639 VUC196638:VUD196639 VKG196638:VKH196639 VAK196638:VAL196639 UQO196638:UQP196639 UGS196638:UGT196639 TWW196638:TWX196639 TNA196638:TNB196639 TDE196638:TDF196639 STI196638:STJ196639 SJM196638:SJN196639 RZQ196638:RZR196639 RPU196638:RPV196639 RFY196638:RFZ196639 QWC196638:QWD196639 QMG196638:QMH196639 QCK196638:QCL196639 PSO196638:PSP196639 PIS196638:PIT196639 OYW196638:OYX196639 OPA196638:OPB196639 OFE196638:OFF196639 NVI196638:NVJ196639 NLM196638:NLN196639 NBQ196638:NBR196639 MRU196638:MRV196639 MHY196638:MHZ196639 LYC196638:LYD196639 LOG196638:LOH196639 LEK196638:LEL196639 KUO196638:KUP196639 KKS196638:KKT196639 KAW196638:KAX196639 JRA196638:JRB196639 JHE196638:JHF196639 IXI196638:IXJ196639 INM196638:INN196639 IDQ196638:IDR196639 HTU196638:HTV196639 HJY196638:HJZ196639 HAC196638:HAD196639 GQG196638:GQH196639 GGK196638:GGL196639 FWO196638:FWP196639 FMS196638:FMT196639 FCW196638:FCX196639 ETA196638:ETB196639 EJE196638:EJF196639 DZI196638:DZJ196639 DPM196638:DPN196639 DFQ196638:DFR196639 CVU196638:CVV196639 CLY196638:CLZ196639 CCC196638:CCD196639 BSG196638:BSH196639 BIK196638:BIL196639 AYO196638:AYP196639 AOS196638:AOT196639 AEW196638:AEX196639 VA196638:VB196639 LE196638:LF196639 BO196638:BO196639 WXQ131102:WXR131103 WNU131102:WNV131103 WDY131102:WDZ131103 VUC131102:VUD131103 VKG131102:VKH131103 VAK131102:VAL131103 UQO131102:UQP131103 UGS131102:UGT131103 TWW131102:TWX131103 TNA131102:TNB131103 TDE131102:TDF131103 STI131102:STJ131103 SJM131102:SJN131103 RZQ131102:RZR131103 RPU131102:RPV131103 RFY131102:RFZ131103 QWC131102:QWD131103 QMG131102:QMH131103 QCK131102:QCL131103 PSO131102:PSP131103 PIS131102:PIT131103 OYW131102:OYX131103 OPA131102:OPB131103 OFE131102:OFF131103 NVI131102:NVJ131103 NLM131102:NLN131103 NBQ131102:NBR131103 MRU131102:MRV131103 MHY131102:MHZ131103 LYC131102:LYD131103 LOG131102:LOH131103 LEK131102:LEL131103 KUO131102:KUP131103 KKS131102:KKT131103 KAW131102:KAX131103 JRA131102:JRB131103 JHE131102:JHF131103 IXI131102:IXJ131103 INM131102:INN131103 IDQ131102:IDR131103 HTU131102:HTV131103 HJY131102:HJZ131103 HAC131102:HAD131103 GQG131102:GQH131103 GGK131102:GGL131103 FWO131102:FWP131103 FMS131102:FMT131103 FCW131102:FCX131103 ETA131102:ETB131103 EJE131102:EJF131103 DZI131102:DZJ131103 DPM131102:DPN131103 DFQ131102:DFR131103 CVU131102:CVV131103 CLY131102:CLZ131103 CCC131102:CCD131103 BSG131102:BSH131103 BIK131102:BIL131103 AYO131102:AYP131103 AOS131102:AOT131103 AEW131102:AEX131103 VA131102:VB131103 LE131102:LF131103 BO131102:BO131103 WXQ65566:WXR65567 WNU65566:WNV65567 WDY65566:WDZ65567 VUC65566:VUD65567 VKG65566:VKH65567 VAK65566:VAL65567 UQO65566:UQP65567 UGS65566:UGT65567 TWW65566:TWX65567 TNA65566:TNB65567 TDE65566:TDF65567 STI65566:STJ65567 SJM65566:SJN65567 RZQ65566:RZR65567 RPU65566:RPV65567 RFY65566:RFZ65567 QWC65566:QWD65567 QMG65566:QMH65567 QCK65566:QCL65567 PSO65566:PSP65567 PIS65566:PIT65567 OYW65566:OYX65567 OPA65566:OPB65567 OFE65566:OFF65567 NVI65566:NVJ65567 NLM65566:NLN65567 NBQ65566:NBR65567 MRU65566:MRV65567 MHY65566:MHZ65567 LYC65566:LYD65567 LOG65566:LOH65567 LEK65566:LEL65567 KUO65566:KUP65567 KKS65566:KKT65567 KAW65566:KAX65567 JRA65566:JRB65567 JHE65566:JHF65567 IXI65566:IXJ65567 INM65566:INN65567 IDQ65566:IDR65567 HTU65566:HTV65567 HJY65566:HJZ65567 HAC65566:HAD65567 GQG65566:GQH65567 GGK65566:GGL65567 FWO65566:FWP65567 FMS65566:FMT65567 FCW65566:FCX65567 ETA65566:ETB65567 EJE65566:EJF65567 DZI65566:DZJ65567 DPM65566:DPN65567 DFQ65566:DFR65567 CVU65566:CVV65567 CLY65566:CLZ65567 CCC65566:CCD65567 BSG65566:BSH65567 BIK65566:BIL65567 AYO65566:AYP65567 AOS65566:AOT65567 AEW65566:AEX65567 VA65566:VB65567 LE65566:LF65567 BO65566:BO65567 WXQ30:WXR31 WNU30:WNV31 WDY30:WDZ31 VUC30:VUD31 VKG30:VKH31 VAK30:VAL31 UQO30:UQP31 UGS30:UGT31 TWW30:TWX31 TNA30:TNB31 TDE30:TDF31 STI30:STJ31 SJM30:SJN31 RZQ30:RZR31 RPU30:RPV31 RFY30:RFZ31 QWC30:QWD31 QMG30:QMH31 QCK30:QCL31 PSO30:PSP31 PIS30:PIT31 OYW30:OYX31 OPA30:OPB31 OFE30:OFF31 NVI30:NVJ31 NLM30:NLN31 NBQ30:NBR31 MRU30:MRV31 MHY30:MHZ31 LYC30:LYD31 LOG30:LOH31 LEK30:LEL31 KUO30:KUP31 KKS30:KKT31 KAW30:KAX31 JRA30:JRB31 JHE30:JHF31 IXI30:IXJ31 INM30:INN31 IDQ30:IDR31 HTU30:HTV31 HJY30:HJZ31 HAC30:HAD31 GQG30:GQH31 GGK30:GGL31 FWO30:FWP31 FMS30:FMT31 FCW30:FCX31 ETA30:ETB31 EJE30:EJF31 DZI30:DZJ31 DPM30:DPN31 DFQ30:DFR31 CVU30:CVV31 CLY30:CLZ31 CCC30:CCD31 BSG30:BSH31 BIK30:BIL31 AYO30:AYP31 AOS30:AOT31 AEW30:AEX31 VA30:VB31 LE30:LF31 BO30:BO31 WXQ983086:WXR983122 WNU983086:WNV983122 WDY983086:WDZ983122 VUC983086:VUD983122 VKG983086:VKH983122 VAK983086:VAL983122 UQO983086:UQP983122 UGS983086:UGT983122 TWW983086:TWX983122 TNA983086:TNB983122 TDE983086:TDF983122 STI983086:STJ983122 SJM983086:SJN983122 RZQ983086:RZR983122 RPU983086:RPV983122 RFY983086:RFZ983122 QWC983086:QWD983122 QMG983086:QMH983122 QCK983086:QCL983122 PSO983086:PSP983122 PIS983086:PIT983122 OYW983086:OYX983122 OPA983086:OPB983122 OFE983086:OFF983122 NVI983086:NVJ983122 NLM983086:NLN983122 NBQ983086:NBR983122 MRU983086:MRV983122 MHY983086:MHZ983122 LYC983086:LYD983122 LOG983086:LOH983122 LEK983086:LEL983122 KUO983086:KUP983122 KKS983086:KKT983122 KAW983086:KAX983122 JRA983086:JRB983122 JHE983086:JHF983122 IXI983086:IXJ983122 INM983086:INN983122 IDQ983086:IDR983122 HTU983086:HTV983122 HJY983086:HJZ983122 HAC983086:HAD983122 GQG983086:GQH983122 GGK983086:GGL983122 FWO983086:FWP983122 FMS983086:FMT983122 FCW983086:FCX983122 ETA983086:ETB983122 EJE983086:EJF983122 DZI983086:DZJ983122 DPM983086:DPN983122 DFQ983086:DFR983122 CVU983086:CVV983122 CLY983086:CLZ983122 CCC983086:CCD983122 BSG983086:BSH983122 BIK983086:BIL983122 AYO983086:AYP983122 AOS983086:AOT983122 AEW983086:AEX983122 VA983086:VB983122 LE983086:LF983122 BO983086:BO983122 WXQ917550:WXR917586 WNU917550:WNV917586 WDY917550:WDZ917586 VUC917550:VUD917586 VKG917550:VKH917586 VAK917550:VAL917586 UQO917550:UQP917586 UGS917550:UGT917586 TWW917550:TWX917586 TNA917550:TNB917586 TDE917550:TDF917586 STI917550:STJ917586 SJM917550:SJN917586 RZQ917550:RZR917586 RPU917550:RPV917586 RFY917550:RFZ917586 QWC917550:QWD917586 QMG917550:QMH917586 QCK917550:QCL917586 PSO917550:PSP917586 PIS917550:PIT917586 OYW917550:OYX917586 OPA917550:OPB917586 OFE917550:OFF917586 NVI917550:NVJ917586 NLM917550:NLN917586 NBQ917550:NBR917586 MRU917550:MRV917586 MHY917550:MHZ917586 LYC917550:LYD917586 LOG917550:LOH917586 LEK917550:LEL917586 KUO917550:KUP917586 KKS917550:KKT917586 KAW917550:KAX917586 JRA917550:JRB917586 JHE917550:JHF917586 IXI917550:IXJ917586 INM917550:INN917586 IDQ917550:IDR917586 HTU917550:HTV917586 HJY917550:HJZ917586 HAC917550:HAD917586 GQG917550:GQH917586 GGK917550:GGL917586 FWO917550:FWP917586 FMS917550:FMT917586 FCW917550:FCX917586 ETA917550:ETB917586 EJE917550:EJF917586 DZI917550:DZJ917586 DPM917550:DPN917586 DFQ917550:DFR917586 CVU917550:CVV917586 CLY917550:CLZ917586 CCC917550:CCD917586 BSG917550:BSH917586 BIK917550:BIL917586 AYO917550:AYP917586 AOS917550:AOT917586 AEW917550:AEX917586 VA917550:VB917586 LE917550:LF917586 BO917550:BO917586 WXQ852014:WXR852050 WNU852014:WNV852050 WDY852014:WDZ852050 VUC852014:VUD852050 VKG852014:VKH852050 VAK852014:VAL852050 UQO852014:UQP852050 UGS852014:UGT852050 TWW852014:TWX852050 TNA852014:TNB852050 TDE852014:TDF852050 STI852014:STJ852050 SJM852014:SJN852050 RZQ852014:RZR852050 RPU852014:RPV852050 RFY852014:RFZ852050 QWC852014:QWD852050 QMG852014:QMH852050 QCK852014:QCL852050 PSO852014:PSP852050 PIS852014:PIT852050 OYW852014:OYX852050 OPA852014:OPB852050 OFE852014:OFF852050 NVI852014:NVJ852050 NLM852014:NLN852050 NBQ852014:NBR852050 MRU852014:MRV852050 MHY852014:MHZ852050 LYC852014:LYD852050 LOG852014:LOH852050 LEK852014:LEL852050 KUO852014:KUP852050 KKS852014:KKT852050 KAW852014:KAX852050 JRA852014:JRB852050 JHE852014:JHF852050 IXI852014:IXJ852050 INM852014:INN852050 IDQ852014:IDR852050 HTU852014:HTV852050 HJY852014:HJZ852050 HAC852014:HAD852050 GQG852014:GQH852050 GGK852014:GGL852050 FWO852014:FWP852050 FMS852014:FMT852050 FCW852014:FCX852050 ETA852014:ETB852050 EJE852014:EJF852050 DZI852014:DZJ852050 DPM852014:DPN852050 DFQ852014:DFR852050 CVU852014:CVV852050 CLY852014:CLZ852050 CCC852014:CCD852050 BSG852014:BSH852050 BIK852014:BIL852050 AYO852014:AYP852050 AOS852014:AOT852050 AEW852014:AEX852050 VA852014:VB852050 LE852014:LF852050 BO852014:BO852050 WXQ786478:WXR786514 WNU786478:WNV786514 WDY786478:WDZ786514 VUC786478:VUD786514 VKG786478:VKH786514 VAK786478:VAL786514 UQO786478:UQP786514 UGS786478:UGT786514 TWW786478:TWX786514 TNA786478:TNB786514 TDE786478:TDF786514 STI786478:STJ786514 SJM786478:SJN786514 RZQ786478:RZR786514 RPU786478:RPV786514 RFY786478:RFZ786514 QWC786478:QWD786514 QMG786478:QMH786514 QCK786478:QCL786514 PSO786478:PSP786514 PIS786478:PIT786514 OYW786478:OYX786514 OPA786478:OPB786514 OFE786478:OFF786514 NVI786478:NVJ786514 NLM786478:NLN786514 NBQ786478:NBR786514 MRU786478:MRV786514 MHY786478:MHZ786514 LYC786478:LYD786514 LOG786478:LOH786514 LEK786478:LEL786514 KUO786478:KUP786514 KKS786478:KKT786514 KAW786478:KAX786514 JRA786478:JRB786514 JHE786478:JHF786514 IXI786478:IXJ786514 INM786478:INN786514 IDQ786478:IDR786514 HTU786478:HTV786514 HJY786478:HJZ786514 HAC786478:HAD786514 GQG786478:GQH786514 GGK786478:GGL786514 FWO786478:FWP786514 FMS786478:FMT786514 FCW786478:FCX786514 ETA786478:ETB786514 EJE786478:EJF786514 DZI786478:DZJ786514 DPM786478:DPN786514 DFQ786478:DFR786514 CVU786478:CVV786514 CLY786478:CLZ786514 CCC786478:CCD786514 BSG786478:BSH786514 BIK786478:BIL786514 AYO786478:AYP786514 AOS786478:AOT786514 AEW786478:AEX786514 VA786478:VB786514 LE786478:LF786514 BO786478:BO786514 WXQ720942:WXR720978 WNU720942:WNV720978 WDY720942:WDZ720978 VUC720942:VUD720978 VKG720942:VKH720978 VAK720942:VAL720978 UQO720942:UQP720978 UGS720942:UGT720978 TWW720942:TWX720978 TNA720942:TNB720978 TDE720942:TDF720978 STI720942:STJ720978 SJM720942:SJN720978 RZQ720942:RZR720978 RPU720942:RPV720978 RFY720942:RFZ720978 QWC720942:QWD720978 QMG720942:QMH720978 QCK720942:QCL720978 PSO720942:PSP720978 PIS720942:PIT720978 OYW720942:OYX720978 OPA720942:OPB720978 OFE720942:OFF720978 NVI720942:NVJ720978 NLM720942:NLN720978 NBQ720942:NBR720978 MRU720942:MRV720978 MHY720942:MHZ720978 LYC720942:LYD720978 LOG720942:LOH720978 LEK720942:LEL720978 KUO720942:KUP720978 KKS720942:KKT720978 KAW720942:KAX720978 JRA720942:JRB720978 JHE720942:JHF720978 IXI720942:IXJ720978 INM720942:INN720978 IDQ720942:IDR720978 HTU720942:HTV720978 HJY720942:HJZ720978 HAC720942:HAD720978 GQG720942:GQH720978 GGK720942:GGL720978 FWO720942:FWP720978 FMS720942:FMT720978 FCW720942:FCX720978 ETA720942:ETB720978 EJE720942:EJF720978 DZI720942:DZJ720978 DPM720942:DPN720978 DFQ720942:DFR720978 CVU720942:CVV720978 CLY720942:CLZ720978 CCC720942:CCD720978 BSG720942:BSH720978 BIK720942:BIL720978 AYO720942:AYP720978 AOS720942:AOT720978 AEW720942:AEX720978 VA720942:VB720978 LE720942:LF720978 BO720942:BO720978 WXQ655406:WXR655442 WNU655406:WNV655442 WDY655406:WDZ655442 VUC655406:VUD655442 VKG655406:VKH655442 VAK655406:VAL655442 UQO655406:UQP655442 UGS655406:UGT655442 TWW655406:TWX655442 TNA655406:TNB655442 TDE655406:TDF655442 STI655406:STJ655442 SJM655406:SJN655442 RZQ655406:RZR655442 RPU655406:RPV655442 RFY655406:RFZ655442 QWC655406:QWD655442 QMG655406:QMH655442 QCK655406:QCL655442 PSO655406:PSP655442 PIS655406:PIT655442 OYW655406:OYX655442 OPA655406:OPB655442 OFE655406:OFF655442 NVI655406:NVJ655442 NLM655406:NLN655442 NBQ655406:NBR655442 MRU655406:MRV655442 MHY655406:MHZ655442 LYC655406:LYD655442 LOG655406:LOH655442 LEK655406:LEL655442 KUO655406:KUP655442 KKS655406:KKT655442 KAW655406:KAX655442 JRA655406:JRB655442 JHE655406:JHF655442 IXI655406:IXJ655442 INM655406:INN655442 IDQ655406:IDR655442 HTU655406:HTV655442 HJY655406:HJZ655442 HAC655406:HAD655442 GQG655406:GQH655442 GGK655406:GGL655442 FWO655406:FWP655442 FMS655406:FMT655442 FCW655406:FCX655442 ETA655406:ETB655442 EJE655406:EJF655442 DZI655406:DZJ655442 DPM655406:DPN655442 DFQ655406:DFR655442 CVU655406:CVV655442 CLY655406:CLZ655442 CCC655406:CCD655442 BSG655406:BSH655442 BIK655406:BIL655442 AYO655406:AYP655442 AOS655406:AOT655442 AEW655406:AEX655442 VA655406:VB655442 LE655406:LF655442 BO655406:BO655442 WXQ589870:WXR589906 WNU589870:WNV589906 WDY589870:WDZ589906 VUC589870:VUD589906 VKG589870:VKH589906 VAK589870:VAL589906 UQO589870:UQP589906 UGS589870:UGT589906 TWW589870:TWX589906 TNA589870:TNB589906 TDE589870:TDF589906 STI589870:STJ589906 SJM589870:SJN589906 RZQ589870:RZR589906 RPU589870:RPV589906 RFY589870:RFZ589906 QWC589870:QWD589906 QMG589870:QMH589906 QCK589870:QCL589906 PSO589870:PSP589906 PIS589870:PIT589906 OYW589870:OYX589906 OPA589870:OPB589906 OFE589870:OFF589906 NVI589870:NVJ589906 NLM589870:NLN589906 NBQ589870:NBR589906 MRU589870:MRV589906 MHY589870:MHZ589906 LYC589870:LYD589906 LOG589870:LOH589906 LEK589870:LEL589906 KUO589870:KUP589906 KKS589870:KKT589906 KAW589870:KAX589906 JRA589870:JRB589906 JHE589870:JHF589906 IXI589870:IXJ589906 INM589870:INN589906 IDQ589870:IDR589906 HTU589870:HTV589906 HJY589870:HJZ589906 HAC589870:HAD589906 GQG589870:GQH589906 GGK589870:GGL589906 FWO589870:FWP589906 FMS589870:FMT589906 FCW589870:FCX589906 ETA589870:ETB589906 EJE589870:EJF589906 DZI589870:DZJ589906 DPM589870:DPN589906 DFQ589870:DFR589906 CVU589870:CVV589906 CLY589870:CLZ589906 CCC589870:CCD589906 BSG589870:BSH589906 BIK589870:BIL589906 AYO589870:AYP589906 AOS589870:AOT589906 AEW589870:AEX589906 VA589870:VB589906 LE589870:LF589906 BO589870:BO589906 WXQ524334:WXR524370 WNU524334:WNV524370 WDY524334:WDZ524370 VUC524334:VUD524370 VKG524334:VKH524370 VAK524334:VAL524370 UQO524334:UQP524370 UGS524334:UGT524370 TWW524334:TWX524370 TNA524334:TNB524370 TDE524334:TDF524370 STI524334:STJ524370 SJM524334:SJN524370 RZQ524334:RZR524370 RPU524334:RPV524370 RFY524334:RFZ524370 QWC524334:QWD524370 QMG524334:QMH524370 QCK524334:QCL524370 PSO524334:PSP524370 PIS524334:PIT524370 OYW524334:OYX524370 OPA524334:OPB524370 OFE524334:OFF524370 NVI524334:NVJ524370 NLM524334:NLN524370 NBQ524334:NBR524370 MRU524334:MRV524370 MHY524334:MHZ524370 LYC524334:LYD524370 LOG524334:LOH524370 LEK524334:LEL524370 KUO524334:KUP524370 KKS524334:KKT524370 KAW524334:KAX524370 JRA524334:JRB524370 JHE524334:JHF524370 IXI524334:IXJ524370 INM524334:INN524370 IDQ524334:IDR524370 HTU524334:HTV524370 HJY524334:HJZ524370 HAC524334:HAD524370 GQG524334:GQH524370 GGK524334:GGL524370 FWO524334:FWP524370 FMS524334:FMT524370 FCW524334:FCX524370 ETA524334:ETB524370 EJE524334:EJF524370 DZI524334:DZJ524370 DPM524334:DPN524370 DFQ524334:DFR524370 CVU524334:CVV524370 CLY524334:CLZ524370 CCC524334:CCD524370 BSG524334:BSH524370 BIK524334:BIL524370 AYO524334:AYP524370 AOS524334:AOT524370 AEW524334:AEX524370 VA524334:VB524370 LE524334:LF524370 BO524334:BO524370 WXQ458798:WXR458834 WNU458798:WNV458834 WDY458798:WDZ458834 VUC458798:VUD458834 VKG458798:VKH458834 VAK458798:VAL458834 UQO458798:UQP458834 UGS458798:UGT458834 TWW458798:TWX458834 TNA458798:TNB458834 TDE458798:TDF458834 STI458798:STJ458834 SJM458798:SJN458834 RZQ458798:RZR458834 RPU458798:RPV458834 RFY458798:RFZ458834 QWC458798:QWD458834 QMG458798:QMH458834 QCK458798:QCL458834 PSO458798:PSP458834 PIS458798:PIT458834 OYW458798:OYX458834 OPA458798:OPB458834 OFE458798:OFF458834 NVI458798:NVJ458834 NLM458798:NLN458834 NBQ458798:NBR458834 MRU458798:MRV458834 MHY458798:MHZ458834 LYC458798:LYD458834 LOG458798:LOH458834 LEK458798:LEL458834 KUO458798:KUP458834 KKS458798:KKT458834 KAW458798:KAX458834 JRA458798:JRB458834 JHE458798:JHF458834 IXI458798:IXJ458834 INM458798:INN458834 IDQ458798:IDR458834 HTU458798:HTV458834 HJY458798:HJZ458834 HAC458798:HAD458834 GQG458798:GQH458834 GGK458798:GGL458834 FWO458798:FWP458834 FMS458798:FMT458834 FCW458798:FCX458834 ETA458798:ETB458834 EJE458798:EJF458834 DZI458798:DZJ458834 DPM458798:DPN458834 DFQ458798:DFR458834 CVU458798:CVV458834 CLY458798:CLZ458834 CCC458798:CCD458834 BSG458798:BSH458834 BIK458798:BIL458834 AYO458798:AYP458834 AOS458798:AOT458834 AEW458798:AEX458834 VA458798:VB458834 LE458798:LF458834 BO458798:BO458834 WXQ393262:WXR393298 WNU393262:WNV393298 WDY393262:WDZ393298 VUC393262:VUD393298 VKG393262:VKH393298 VAK393262:VAL393298 UQO393262:UQP393298 UGS393262:UGT393298 TWW393262:TWX393298 TNA393262:TNB393298 TDE393262:TDF393298 STI393262:STJ393298 SJM393262:SJN393298 RZQ393262:RZR393298 RPU393262:RPV393298 RFY393262:RFZ393298 QWC393262:QWD393298 QMG393262:QMH393298 QCK393262:QCL393298 PSO393262:PSP393298 PIS393262:PIT393298 OYW393262:OYX393298 OPA393262:OPB393298 OFE393262:OFF393298 NVI393262:NVJ393298 NLM393262:NLN393298 NBQ393262:NBR393298 MRU393262:MRV393298 MHY393262:MHZ393298 LYC393262:LYD393298 LOG393262:LOH393298 LEK393262:LEL393298 KUO393262:KUP393298 KKS393262:KKT393298 KAW393262:KAX393298 JRA393262:JRB393298 JHE393262:JHF393298 IXI393262:IXJ393298 INM393262:INN393298 IDQ393262:IDR393298 HTU393262:HTV393298 HJY393262:HJZ393298 HAC393262:HAD393298 GQG393262:GQH393298 GGK393262:GGL393298 FWO393262:FWP393298 FMS393262:FMT393298 FCW393262:FCX393298 ETA393262:ETB393298 EJE393262:EJF393298 DZI393262:DZJ393298 DPM393262:DPN393298 DFQ393262:DFR393298 CVU393262:CVV393298 CLY393262:CLZ393298 CCC393262:CCD393298 BSG393262:BSH393298 BIK393262:BIL393298 AYO393262:AYP393298 AOS393262:AOT393298 AEW393262:AEX393298 VA393262:VB393298 LE393262:LF393298 BO393262:BO393298 WXQ327726:WXR327762 WNU327726:WNV327762 WDY327726:WDZ327762 VUC327726:VUD327762 VKG327726:VKH327762 VAK327726:VAL327762 UQO327726:UQP327762 UGS327726:UGT327762 TWW327726:TWX327762 TNA327726:TNB327762 TDE327726:TDF327762 STI327726:STJ327762 SJM327726:SJN327762 RZQ327726:RZR327762 RPU327726:RPV327762 RFY327726:RFZ327762 QWC327726:QWD327762 QMG327726:QMH327762 QCK327726:QCL327762 PSO327726:PSP327762 PIS327726:PIT327762 OYW327726:OYX327762 OPA327726:OPB327762 OFE327726:OFF327762 NVI327726:NVJ327762 NLM327726:NLN327762 NBQ327726:NBR327762 MRU327726:MRV327762 MHY327726:MHZ327762 LYC327726:LYD327762 LOG327726:LOH327762 LEK327726:LEL327762 KUO327726:KUP327762 KKS327726:KKT327762 KAW327726:KAX327762 JRA327726:JRB327762 JHE327726:JHF327762 IXI327726:IXJ327762 INM327726:INN327762 IDQ327726:IDR327762 HTU327726:HTV327762 HJY327726:HJZ327762 HAC327726:HAD327762 GQG327726:GQH327762 GGK327726:GGL327762 FWO327726:FWP327762 FMS327726:FMT327762 FCW327726:FCX327762 ETA327726:ETB327762 EJE327726:EJF327762 DZI327726:DZJ327762 DPM327726:DPN327762 DFQ327726:DFR327762 CVU327726:CVV327762 CLY327726:CLZ327762 CCC327726:CCD327762 BSG327726:BSH327762 BIK327726:BIL327762 AYO327726:AYP327762 AOS327726:AOT327762 AEW327726:AEX327762 VA327726:VB327762 LE327726:LF327762 BO327726:BO327762 WXQ262190:WXR262226 WNU262190:WNV262226 WDY262190:WDZ262226 VUC262190:VUD262226 VKG262190:VKH262226 VAK262190:VAL262226 UQO262190:UQP262226 UGS262190:UGT262226 TWW262190:TWX262226 TNA262190:TNB262226 TDE262190:TDF262226 STI262190:STJ262226 SJM262190:SJN262226 RZQ262190:RZR262226 RPU262190:RPV262226 RFY262190:RFZ262226 QWC262190:QWD262226 QMG262190:QMH262226 QCK262190:QCL262226 PSO262190:PSP262226 PIS262190:PIT262226 OYW262190:OYX262226 OPA262190:OPB262226 OFE262190:OFF262226 NVI262190:NVJ262226 NLM262190:NLN262226 NBQ262190:NBR262226 MRU262190:MRV262226 MHY262190:MHZ262226 LYC262190:LYD262226 LOG262190:LOH262226 LEK262190:LEL262226 KUO262190:KUP262226 KKS262190:KKT262226 KAW262190:KAX262226 JRA262190:JRB262226 JHE262190:JHF262226 IXI262190:IXJ262226 INM262190:INN262226 IDQ262190:IDR262226 HTU262190:HTV262226 HJY262190:HJZ262226 HAC262190:HAD262226 GQG262190:GQH262226 GGK262190:GGL262226 FWO262190:FWP262226 FMS262190:FMT262226 FCW262190:FCX262226 ETA262190:ETB262226 EJE262190:EJF262226 DZI262190:DZJ262226 DPM262190:DPN262226 DFQ262190:DFR262226 CVU262190:CVV262226 CLY262190:CLZ262226 CCC262190:CCD262226 BSG262190:BSH262226 BIK262190:BIL262226 AYO262190:AYP262226 AOS262190:AOT262226 AEW262190:AEX262226 VA262190:VB262226 LE262190:LF262226 BO262190:BO262226 WXQ196654:WXR196690 WNU196654:WNV196690 WDY196654:WDZ196690 VUC196654:VUD196690 VKG196654:VKH196690 VAK196654:VAL196690 UQO196654:UQP196690 UGS196654:UGT196690 TWW196654:TWX196690 TNA196654:TNB196690 TDE196654:TDF196690 STI196654:STJ196690 SJM196654:SJN196690 RZQ196654:RZR196690 RPU196654:RPV196690 RFY196654:RFZ196690 QWC196654:QWD196690 QMG196654:QMH196690 QCK196654:QCL196690 PSO196654:PSP196690 PIS196654:PIT196690 OYW196654:OYX196690 OPA196654:OPB196690 OFE196654:OFF196690 NVI196654:NVJ196690 NLM196654:NLN196690 NBQ196654:NBR196690 MRU196654:MRV196690 MHY196654:MHZ196690 LYC196654:LYD196690 LOG196654:LOH196690 LEK196654:LEL196690 KUO196654:KUP196690 KKS196654:KKT196690 KAW196654:KAX196690 JRA196654:JRB196690 JHE196654:JHF196690 IXI196654:IXJ196690 INM196654:INN196690 IDQ196654:IDR196690 HTU196654:HTV196690 HJY196654:HJZ196690 HAC196654:HAD196690 GQG196654:GQH196690 GGK196654:GGL196690 FWO196654:FWP196690 FMS196654:FMT196690 FCW196654:FCX196690 ETA196654:ETB196690 EJE196654:EJF196690 DZI196654:DZJ196690 DPM196654:DPN196690 DFQ196654:DFR196690 CVU196654:CVV196690 CLY196654:CLZ196690 CCC196654:CCD196690 BSG196654:BSH196690 BIK196654:BIL196690 AYO196654:AYP196690 AOS196654:AOT196690 AEW196654:AEX196690 VA196654:VB196690 LE196654:LF196690 BO196654:BO196690 WXQ131118:WXR131154 WNU131118:WNV131154 WDY131118:WDZ131154 VUC131118:VUD131154 VKG131118:VKH131154 VAK131118:VAL131154 UQO131118:UQP131154 UGS131118:UGT131154 TWW131118:TWX131154 TNA131118:TNB131154 TDE131118:TDF131154 STI131118:STJ131154 SJM131118:SJN131154 RZQ131118:RZR131154 RPU131118:RPV131154 RFY131118:RFZ131154 QWC131118:QWD131154 QMG131118:QMH131154 QCK131118:QCL131154 PSO131118:PSP131154 PIS131118:PIT131154 OYW131118:OYX131154 OPA131118:OPB131154 OFE131118:OFF131154 NVI131118:NVJ131154 NLM131118:NLN131154 NBQ131118:NBR131154 MRU131118:MRV131154 MHY131118:MHZ131154 LYC131118:LYD131154 LOG131118:LOH131154 LEK131118:LEL131154 KUO131118:KUP131154 KKS131118:KKT131154 KAW131118:KAX131154 JRA131118:JRB131154 JHE131118:JHF131154 IXI131118:IXJ131154 INM131118:INN131154 IDQ131118:IDR131154 HTU131118:HTV131154 HJY131118:HJZ131154 HAC131118:HAD131154 GQG131118:GQH131154 GGK131118:GGL131154 FWO131118:FWP131154 FMS131118:FMT131154 FCW131118:FCX131154 ETA131118:ETB131154 EJE131118:EJF131154 DZI131118:DZJ131154 DPM131118:DPN131154 DFQ131118:DFR131154 CVU131118:CVV131154 CLY131118:CLZ131154 CCC131118:CCD131154 BSG131118:BSH131154 BIK131118:BIL131154 AYO131118:AYP131154 AOS131118:AOT131154 AEW131118:AEX131154 VA131118:VB131154 LE131118:LF131154 BO131118:BO131154 WXQ65582:WXR65618 WNU65582:WNV65618 WDY65582:WDZ65618 VUC65582:VUD65618 VKG65582:VKH65618 VAK65582:VAL65618 UQO65582:UQP65618 UGS65582:UGT65618 TWW65582:TWX65618 TNA65582:TNB65618 TDE65582:TDF65618 STI65582:STJ65618 SJM65582:SJN65618 RZQ65582:RZR65618 RPU65582:RPV65618 RFY65582:RFZ65618 QWC65582:QWD65618 QMG65582:QMH65618 QCK65582:QCL65618 PSO65582:PSP65618 PIS65582:PIT65618 OYW65582:OYX65618 OPA65582:OPB65618 OFE65582:OFF65618 NVI65582:NVJ65618 NLM65582:NLN65618 NBQ65582:NBR65618 MRU65582:MRV65618 MHY65582:MHZ65618 LYC65582:LYD65618 LOG65582:LOH65618 LEK65582:LEL65618 KUO65582:KUP65618 KKS65582:KKT65618 KAW65582:KAX65618 JRA65582:JRB65618 JHE65582:JHF65618 IXI65582:IXJ65618 INM65582:INN65618 IDQ65582:IDR65618 HTU65582:HTV65618 HJY65582:HJZ65618 HAC65582:HAD65618 GQG65582:GQH65618 GGK65582:GGL65618 FWO65582:FWP65618 FMS65582:FMT65618 FCW65582:FCX65618 ETA65582:ETB65618 EJE65582:EJF65618 DZI65582:DZJ65618 DPM65582:DPN65618 DFQ65582:DFR65618 CVU65582:CVV65618 CLY65582:CLZ65618 CCC65582:CCD65618 BSG65582:BSH65618 BIK65582:BIL65618 AYO65582:AYP65618 AOS65582:AOT65618 AEW65582:AEX65618 VA65582:VB65618 LE65582:LF65618 BO65582:BO65618 WXQ46:WXR82 WNU46:WNV82 WDY46:WDZ82 VUC46:VUD82 VKG46:VKH82 VAK46:VAL82 UQO46:UQP82 UGS46:UGT82 TWW46:TWX82 TNA46:TNB82 TDE46:TDF82 STI46:STJ82 SJM46:SJN82 RZQ46:RZR82 RPU46:RPV82 RFY46:RFZ82 QWC46:QWD82 QMG46:QMH82 QCK46:QCL82 PSO46:PSP82 PIS46:PIT82 OYW46:OYX82 OPA46:OPB82 OFE46:OFF82 NVI46:NVJ82 NLM46:NLN82 NBQ46:NBR82 MRU46:MRV82 MHY46:MHZ82 LYC46:LYD82 LOG46:LOH82 LEK46:LEL82 KUO46:KUP82 KKS46:KKT82 KAW46:KAX82 JRA46:JRB82 JHE46:JHF82 IXI46:IXJ82 INM46:INN82 IDQ46:IDR82 HTU46:HTV82 HJY46:HJZ82 HAC46:HAD82 GQG46:GQH82 GGK46:GGL82 FWO46:FWP82 FMS46:FMT82 FCW46:FCX82 ETA46:ETB82 EJE46:EJF82 DZI46:DZJ82 DPM46:DPN82 DFQ46:DFR82 CVU46:CVV82 CLY46:CLZ82 CCC46:CCD82 BSG46:BSH82 BIK46:BIL82 AYO46:AYP82 AOS46:AOT82 AEW46:AEX82 VA46:VB82 LE46:LF82">
      <formula1>$A$53:$A$55</formula1>
    </dataValidation>
    <dataValidation type="list" allowBlank="1" showInputMessage="1" showErrorMessage="1" sqref="WWQ983077:WWS983080 WMU983077:WMW983080 WCY983077:WDA983080 VTC983077:VTE983080 VJG983077:VJI983080 UZK983077:UZM983080 UPO983077:UPQ983080 UFS983077:UFU983080 TVW983077:TVY983080 TMA983077:TMC983080 TCE983077:TCG983080 SSI983077:SSK983080 SIM983077:SIO983080 RYQ983077:RYS983080 ROU983077:ROW983080 REY983077:RFA983080 QVC983077:QVE983080 QLG983077:QLI983080 QBK983077:QBM983080 PRO983077:PRQ983080 PHS983077:PHU983080 OXW983077:OXY983080 OOA983077:OOC983080 OEE983077:OEG983080 NUI983077:NUK983080 NKM983077:NKO983080 NAQ983077:NAS983080 MQU983077:MQW983080 MGY983077:MHA983080 LXC983077:LXE983080 LNG983077:LNI983080 LDK983077:LDM983080 KTO983077:KTQ983080 KJS983077:KJU983080 JZW983077:JZY983080 JQA983077:JQC983080 JGE983077:JGG983080 IWI983077:IWK983080 IMM983077:IMO983080 ICQ983077:ICS983080 HSU983077:HSW983080 HIY983077:HJA983080 GZC983077:GZE983080 GPG983077:GPI983080 GFK983077:GFM983080 FVO983077:FVQ983080 FLS983077:FLU983080 FBW983077:FBY983080 ESA983077:ESC983080 EIE983077:EIG983080 DYI983077:DYK983080 DOM983077:DOO983080 DEQ983077:DES983080 CUU983077:CUW983080 CKY983077:CLA983080 CBC983077:CBE983080 BRG983077:BRI983080 BHK983077:BHM983080 AXO983077:AXQ983080 ANS983077:ANU983080 ADW983077:ADY983080 UA983077:UC983080 KE983077:KG983080 WWQ917541:WWS917544 WMU917541:WMW917544 WCY917541:WDA917544 VTC917541:VTE917544 VJG917541:VJI917544 UZK917541:UZM917544 UPO917541:UPQ917544 UFS917541:UFU917544 TVW917541:TVY917544 TMA917541:TMC917544 TCE917541:TCG917544 SSI917541:SSK917544 SIM917541:SIO917544 RYQ917541:RYS917544 ROU917541:ROW917544 REY917541:RFA917544 QVC917541:QVE917544 QLG917541:QLI917544 QBK917541:QBM917544 PRO917541:PRQ917544 PHS917541:PHU917544 OXW917541:OXY917544 OOA917541:OOC917544 OEE917541:OEG917544 NUI917541:NUK917544 NKM917541:NKO917544 NAQ917541:NAS917544 MQU917541:MQW917544 MGY917541:MHA917544 LXC917541:LXE917544 LNG917541:LNI917544 LDK917541:LDM917544 KTO917541:KTQ917544 KJS917541:KJU917544 JZW917541:JZY917544 JQA917541:JQC917544 JGE917541:JGG917544 IWI917541:IWK917544 IMM917541:IMO917544 ICQ917541:ICS917544 HSU917541:HSW917544 HIY917541:HJA917544 GZC917541:GZE917544 GPG917541:GPI917544 GFK917541:GFM917544 FVO917541:FVQ917544 FLS917541:FLU917544 FBW917541:FBY917544 ESA917541:ESC917544 EIE917541:EIG917544 DYI917541:DYK917544 DOM917541:DOO917544 DEQ917541:DES917544 CUU917541:CUW917544 CKY917541:CLA917544 CBC917541:CBE917544 BRG917541:BRI917544 BHK917541:BHM917544 AXO917541:AXQ917544 ANS917541:ANU917544 ADW917541:ADY917544 UA917541:UC917544 KE917541:KG917544 WWQ852005:WWS852008 WMU852005:WMW852008 WCY852005:WDA852008 VTC852005:VTE852008 VJG852005:VJI852008 UZK852005:UZM852008 UPO852005:UPQ852008 UFS852005:UFU852008 TVW852005:TVY852008 TMA852005:TMC852008 TCE852005:TCG852008 SSI852005:SSK852008 SIM852005:SIO852008 RYQ852005:RYS852008 ROU852005:ROW852008 REY852005:RFA852008 QVC852005:QVE852008 QLG852005:QLI852008 QBK852005:QBM852008 PRO852005:PRQ852008 PHS852005:PHU852008 OXW852005:OXY852008 OOA852005:OOC852008 OEE852005:OEG852008 NUI852005:NUK852008 NKM852005:NKO852008 NAQ852005:NAS852008 MQU852005:MQW852008 MGY852005:MHA852008 LXC852005:LXE852008 LNG852005:LNI852008 LDK852005:LDM852008 KTO852005:KTQ852008 KJS852005:KJU852008 JZW852005:JZY852008 JQA852005:JQC852008 JGE852005:JGG852008 IWI852005:IWK852008 IMM852005:IMO852008 ICQ852005:ICS852008 HSU852005:HSW852008 HIY852005:HJA852008 GZC852005:GZE852008 GPG852005:GPI852008 GFK852005:GFM852008 FVO852005:FVQ852008 FLS852005:FLU852008 FBW852005:FBY852008 ESA852005:ESC852008 EIE852005:EIG852008 DYI852005:DYK852008 DOM852005:DOO852008 DEQ852005:DES852008 CUU852005:CUW852008 CKY852005:CLA852008 CBC852005:CBE852008 BRG852005:BRI852008 BHK852005:BHM852008 AXO852005:AXQ852008 ANS852005:ANU852008 ADW852005:ADY852008 UA852005:UC852008 KE852005:KG852008 WWQ786469:WWS786472 WMU786469:WMW786472 WCY786469:WDA786472 VTC786469:VTE786472 VJG786469:VJI786472 UZK786469:UZM786472 UPO786469:UPQ786472 UFS786469:UFU786472 TVW786469:TVY786472 TMA786469:TMC786472 TCE786469:TCG786472 SSI786469:SSK786472 SIM786469:SIO786472 RYQ786469:RYS786472 ROU786469:ROW786472 REY786469:RFA786472 QVC786469:QVE786472 QLG786469:QLI786472 QBK786469:QBM786472 PRO786469:PRQ786472 PHS786469:PHU786472 OXW786469:OXY786472 OOA786469:OOC786472 OEE786469:OEG786472 NUI786469:NUK786472 NKM786469:NKO786472 NAQ786469:NAS786472 MQU786469:MQW786472 MGY786469:MHA786472 LXC786469:LXE786472 LNG786469:LNI786472 LDK786469:LDM786472 KTO786469:KTQ786472 KJS786469:KJU786472 JZW786469:JZY786472 JQA786469:JQC786472 JGE786469:JGG786472 IWI786469:IWK786472 IMM786469:IMO786472 ICQ786469:ICS786472 HSU786469:HSW786472 HIY786469:HJA786472 GZC786469:GZE786472 GPG786469:GPI786472 GFK786469:GFM786472 FVO786469:FVQ786472 FLS786469:FLU786472 FBW786469:FBY786472 ESA786469:ESC786472 EIE786469:EIG786472 DYI786469:DYK786472 DOM786469:DOO786472 DEQ786469:DES786472 CUU786469:CUW786472 CKY786469:CLA786472 CBC786469:CBE786472 BRG786469:BRI786472 BHK786469:BHM786472 AXO786469:AXQ786472 ANS786469:ANU786472 ADW786469:ADY786472 UA786469:UC786472 KE786469:KG786472 WWQ720933:WWS720936 WMU720933:WMW720936 WCY720933:WDA720936 VTC720933:VTE720936 VJG720933:VJI720936 UZK720933:UZM720936 UPO720933:UPQ720936 UFS720933:UFU720936 TVW720933:TVY720936 TMA720933:TMC720936 TCE720933:TCG720936 SSI720933:SSK720936 SIM720933:SIO720936 RYQ720933:RYS720936 ROU720933:ROW720936 REY720933:RFA720936 QVC720933:QVE720936 QLG720933:QLI720936 QBK720933:QBM720936 PRO720933:PRQ720936 PHS720933:PHU720936 OXW720933:OXY720936 OOA720933:OOC720936 OEE720933:OEG720936 NUI720933:NUK720936 NKM720933:NKO720936 NAQ720933:NAS720936 MQU720933:MQW720936 MGY720933:MHA720936 LXC720933:LXE720936 LNG720933:LNI720936 LDK720933:LDM720936 KTO720933:KTQ720936 KJS720933:KJU720936 JZW720933:JZY720936 JQA720933:JQC720936 JGE720933:JGG720936 IWI720933:IWK720936 IMM720933:IMO720936 ICQ720933:ICS720936 HSU720933:HSW720936 HIY720933:HJA720936 GZC720933:GZE720936 GPG720933:GPI720936 GFK720933:GFM720936 FVO720933:FVQ720936 FLS720933:FLU720936 FBW720933:FBY720936 ESA720933:ESC720936 EIE720933:EIG720936 DYI720933:DYK720936 DOM720933:DOO720936 DEQ720933:DES720936 CUU720933:CUW720936 CKY720933:CLA720936 CBC720933:CBE720936 BRG720933:BRI720936 BHK720933:BHM720936 AXO720933:AXQ720936 ANS720933:ANU720936 ADW720933:ADY720936 UA720933:UC720936 KE720933:KG720936 WWQ655397:WWS655400 WMU655397:WMW655400 WCY655397:WDA655400 VTC655397:VTE655400 VJG655397:VJI655400 UZK655397:UZM655400 UPO655397:UPQ655400 UFS655397:UFU655400 TVW655397:TVY655400 TMA655397:TMC655400 TCE655397:TCG655400 SSI655397:SSK655400 SIM655397:SIO655400 RYQ655397:RYS655400 ROU655397:ROW655400 REY655397:RFA655400 QVC655397:QVE655400 QLG655397:QLI655400 QBK655397:QBM655400 PRO655397:PRQ655400 PHS655397:PHU655400 OXW655397:OXY655400 OOA655397:OOC655400 OEE655397:OEG655400 NUI655397:NUK655400 NKM655397:NKO655400 NAQ655397:NAS655400 MQU655397:MQW655400 MGY655397:MHA655400 LXC655397:LXE655400 LNG655397:LNI655400 LDK655397:LDM655400 KTO655397:KTQ655400 KJS655397:KJU655400 JZW655397:JZY655400 JQA655397:JQC655400 JGE655397:JGG655400 IWI655397:IWK655400 IMM655397:IMO655400 ICQ655397:ICS655400 HSU655397:HSW655400 HIY655397:HJA655400 GZC655397:GZE655400 GPG655397:GPI655400 GFK655397:GFM655400 FVO655397:FVQ655400 FLS655397:FLU655400 FBW655397:FBY655400 ESA655397:ESC655400 EIE655397:EIG655400 DYI655397:DYK655400 DOM655397:DOO655400 DEQ655397:DES655400 CUU655397:CUW655400 CKY655397:CLA655400 CBC655397:CBE655400 BRG655397:BRI655400 BHK655397:BHM655400 AXO655397:AXQ655400 ANS655397:ANU655400 ADW655397:ADY655400 UA655397:UC655400 KE655397:KG655400 WWQ589861:WWS589864 WMU589861:WMW589864 WCY589861:WDA589864 VTC589861:VTE589864 VJG589861:VJI589864 UZK589861:UZM589864 UPO589861:UPQ589864 UFS589861:UFU589864 TVW589861:TVY589864 TMA589861:TMC589864 TCE589861:TCG589864 SSI589861:SSK589864 SIM589861:SIO589864 RYQ589861:RYS589864 ROU589861:ROW589864 REY589861:RFA589864 QVC589861:QVE589864 QLG589861:QLI589864 QBK589861:QBM589864 PRO589861:PRQ589864 PHS589861:PHU589864 OXW589861:OXY589864 OOA589861:OOC589864 OEE589861:OEG589864 NUI589861:NUK589864 NKM589861:NKO589864 NAQ589861:NAS589864 MQU589861:MQW589864 MGY589861:MHA589864 LXC589861:LXE589864 LNG589861:LNI589864 LDK589861:LDM589864 KTO589861:KTQ589864 KJS589861:KJU589864 JZW589861:JZY589864 JQA589861:JQC589864 JGE589861:JGG589864 IWI589861:IWK589864 IMM589861:IMO589864 ICQ589861:ICS589864 HSU589861:HSW589864 HIY589861:HJA589864 GZC589861:GZE589864 GPG589861:GPI589864 GFK589861:GFM589864 FVO589861:FVQ589864 FLS589861:FLU589864 FBW589861:FBY589864 ESA589861:ESC589864 EIE589861:EIG589864 DYI589861:DYK589864 DOM589861:DOO589864 DEQ589861:DES589864 CUU589861:CUW589864 CKY589861:CLA589864 CBC589861:CBE589864 BRG589861:BRI589864 BHK589861:BHM589864 AXO589861:AXQ589864 ANS589861:ANU589864 ADW589861:ADY589864 UA589861:UC589864 KE589861:KG589864 WWQ524325:WWS524328 WMU524325:WMW524328 WCY524325:WDA524328 VTC524325:VTE524328 VJG524325:VJI524328 UZK524325:UZM524328 UPO524325:UPQ524328 UFS524325:UFU524328 TVW524325:TVY524328 TMA524325:TMC524328 TCE524325:TCG524328 SSI524325:SSK524328 SIM524325:SIO524328 RYQ524325:RYS524328 ROU524325:ROW524328 REY524325:RFA524328 QVC524325:QVE524328 QLG524325:QLI524328 QBK524325:QBM524328 PRO524325:PRQ524328 PHS524325:PHU524328 OXW524325:OXY524328 OOA524325:OOC524328 OEE524325:OEG524328 NUI524325:NUK524328 NKM524325:NKO524328 NAQ524325:NAS524328 MQU524325:MQW524328 MGY524325:MHA524328 LXC524325:LXE524328 LNG524325:LNI524328 LDK524325:LDM524328 KTO524325:KTQ524328 KJS524325:KJU524328 JZW524325:JZY524328 JQA524325:JQC524328 JGE524325:JGG524328 IWI524325:IWK524328 IMM524325:IMO524328 ICQ524325:ICS524328 HSU524325:HSW524328 HIY524325:HJA524328 GZC524325:GZE524328 GPG524325:GPI524328 GFK524325:GFM524328 FVO524325:FVQ524328 FLS524325:FLU524328 FBW524325:FBY524328 ESA524325:ESC524328 EIE524325:EIG524328 DYI524325:DYK524328 DOM524325:DOO524328 DEQ524325:DES524328 CUU524325:CUW524328 CKY524325:CLA524328 CBC524325:CBE524328 BRG524325:BRI524328 BHK524325:BHM524328 AXO524325:AXQ524328 ANS524325:ANU524328 ADW524325:ADY524328 UA524325:UC524328 KE524325:KG524328 WWQ458789:WWS458792 WMU458789:WMW458792 WCY458789:WDA458792 VTC458789:VTE458792 VJG458789:VJI458792 UZK458789:UZM458792 UPO458789:UPQ458792 UFS458789:UFU458792 TVW458789:TVY458792 TMA458789:TMC458792 TCE458789:TCG458792 SSI458789:SSK458792 SIM458789:SIO458792 RYQ458789:RYS458792 ROU458789:ROW458792 REY458789:RFA458792 QVC458789:QVE458792 QLG458789:QLI458792 QBK458789:QBM458792 PRO458789:PRQ458792 PHS458789:PHU458792 OXW458789:OXY458792 OOA458789:OOC458792 OEE458789:OEG458792 NUI458789:NUK458792 NKM458789:NKO458792 NAQ458789:NAS458792 MQU458789:MQW458792 MGY458789:MHA458792 LXC458789:LXE458792 LNG458789:LNI458792 LDK458789:LDM458792 KTO458789:KTQ458792 KJS458789:KJU458792 JZW458789:JZY458792 JQA458789:JQC458792 JGE458789:JGG458792 IWI458789:IWK458792 IMM458789:IMO458792 ICQ458789:ICS458792 HSU458789:HSW458792 HIY458789:HJA458792 GZC458789:GZE458792 GPG458789:GPI458792 GFK458789:GFM458792 FVO458789:FVQ458792 FLS458789:FLU458792 FBW458789:FBY458792 ESA458789:ESC458792 EIE458789:EIG458792 DYI458789:DYK458792 DOM458789:DOO458792 DEQ458789:DES458792 CUU458789:CUW458792 CKY458789:CLA458792 CBC458789:CBE458792 BRG458789:BRI458792 BHK458789:BHM458792 AXO458789:AXQ458792 ANS458789:ANU458792 ADW458789:ADY458792 UA458789:UC458792 KE458789:KG458792 WWQ393253:WWS393256 WMU393253:WMW393256 WCY393253:WDA393256 VTC393253:VTE393256 VJG393253:VJI393256 UZK393253:UZM393256 UPO393253:UPQ393256 UFS393253:UFU393256 TVW393253:TVY393256 TMA393253:TMC393256 TCE393253:TCG393256 SSI393253:SSK393256 SIM393253:SIO393256 RYQ393253:RYS393256 ROU393253:ROW393256 REY393253:RFA393256 QVC393253:QVE393256 QLG393253:QLI393256 QBK393253:QBM393256 PRO393253:PRQ393256 PHS393253:PHU393256 OXW393253:OXY393256 OOA393253:OOC393256 OEE393253:OEG393256 NUI393253:NUK393256 NKM393253:NKO393256 NAQ393253:NAS393256 MQU393253:MQW393256 MGY393253:MHA393256 LXC393253:LXE393256 LNG393253:LNI393256 LDK393253:LDM393256 KTO393253:KTQ393256 KJS393253:KJU393256 JZW393253:JZY393256 JQA393253:JQC393256 JGE393253:JGG393256 IWI393253:IWK393256 IMM393253:IMO393256 ICQ393253:ICS393256 HSU393253:HSW393256 HIY393253:HJA393256 GZC393253:GZE393256 GPG393253:GPI393256 GFK393253:GFM393256 FVO393253:FVQ393256 FLS393253:FLU393256 FBW393253:FBY393256 ESA393253:ESC393256 EIE393253:EIG393256 DYI393253:DYK393256 DOM393253:DOO393256 DEQ393253:DES393256 CUU393253:CUW393256 CKY393253:CLA393256 CBC393253:CBE393256 BRG393253:BRI393256 BHK393253:BHM393256 AXO393253:AXQ393256 ANS393253:ANU393256 ADW393253:ADY393256 UA393253:UC393256 KE393253:KG393256 WWQ327717:WWS327720 WMU327717:WMW327720 WCY327717:WDA327720 VTC327717:VTE327720 VJG327717:VJI327720 UZK327717:UZM327720 UPO327717:UPQ327720 UFS327717:UFU327720 TVW327717:TVY327720 TMA327717:TMC327720 TCE327717:TCG327720 SSI327717:SSK327720 SIM327717:SIO327720 RYQ327717:RYS327720 ROU327717:ROW327720 REY327717:RFA327720 QVC327717:QVE327720 QLG327717:QLI327720 QBK327717:QBM327720 PRO327717:PRQ327720 PHS327717:PHU327720 OXW327717:OXY327720 OOA327717:OOC327720 OEE327717:OEG327720 NUI327717:NUK327720 NKM327717:NKO327720 NAQ327717:NAS327720 MQU327717:MQW327720 MGY327717:MHA327720 LXC327717:LXE327720 LNG327717:LNI327720 LDK327717:LDM327720 KTO327717:KTQ327720 KJS327717:KJU327720 JZW327717:JZY327720 JQA327717:JQC327720 JGE327717:JGG327720 IWI327717:IWK327720 IMM327717:IMO327720 ICQ327717:ICS327720 HSU327717:HSW327720 HIY327717:HJA327720 GZC327717:GZE327720 GPG327717:GPI327720 GFK327717:GFM327720 FVO327717:FVQ327720 FLS327717:FLU327720 FBW327717:FBY327720 ESA327717:ESC327720 EIE327717:EIG327720 DYI327717:DYK327720 DOM327717:DOO327720 DEQ327717:DES327720 CUU327717:CUW327720 CKY327717:CLA327720 CBC327717:CBE327720 BRG327717:BRI327720 BHK327717:BHM327720 AXO327717:AXQ327720 ANS327717:ANU327720 ADW327717:ADY327720 UA327717:UC327720 KE327717:KG327720 WWQ262181:WWS262184 WMU262181:WMW262184 WCY262181:WDA262184 VTC262181:VTE262184 VJG262181:VJI262184 UZK262181:UZM262184 UPO262181:UPQ262184 UFS262181:UFU262184 TVW262181:TVY262184 TMA262181:TMC262184 TCE262181:TCG262184 SSI262181:SSK262184 SIM262181:SIO262184 RYQ262181:RYS262184 ROU262181:ROW262184 REY262181:RFA262184 QVC262181:QVE262184 QLG262181:QLI262184 QBK262181:QBM262184 PRO262181:PRQ262184 PHS262181:PHU262184 OXW262181:OXY262184 OOA262181:OOC262184 OEE262181:OEG262184 NUI262181:NUK262184 NKM262181:NKO262184 NAQ262181:NAS262184 MQU262181:MQW262184 MGY262181:MHA262184 LXC262181:LXE262184 LNG262181:LNI262184 LDK262181:LDM262184 KTO262181:KTQ262184 KJS262181:KJU262184 JZW262181:JZY262184 JQA262181:JQC262184 JGE262181:JGG262184 IWI262181:IWK262184 IMM262181:IMO262184 ICQ262181:ICS262184 HSU262181:HSW262184 HIY262181:HJA262184 GZC262181:GZE262184 GPG262181:GPI262184 GFK262181:GFM262184 FVO262181:FVQ262184 FLS262181:FLU262184 FBW262181:FBY262184 ESA262181:ESC262184 EIE262181:EIG262184 DYI262181:DYK262184 DOM262181:DOO262184 DEQ262181:DES262184 CUU262181:CUW262184 CKY262181:CLA262184 CBC262181:CBE262184 BRG262181:BRI262184 BHK262181:BHM262184 AXO262181:AXQ262184 ANS262181:ANU262184 ADW262181:ADY262184 UA262181:UC262184 KE262181:KG262184 WWQ196645:WWS196648 WMU196645:WMW196648 WCY196645:WDA196648 VTC196645:VTE196648 VJG196645:VJI196648 UZK196645:UZM196648 UPO196645:UPQ196648 UFS196645:UFU196648 TVW196645:TVY196648 TMA196645:TMC196648 TCE196645:TCG196648 SSI196645:SSK196648 SIM196645:SIO196648 RYQ196645:RYS196648 ROU196645:ROW196648 REY196645:RFA196648 QVC196645:QVE196648 QLG196645:QLI196648 QBK196645:QBM196648 PRO196645:PRQ196648 PHS196645:PHU196648 OXW196645:OXY196648 OOA196645:OOC196648 OEE196645:OEG196648 NUI196645:NUK196648 NKM196645:NKO196648 NAQ196645:NAS196648 MQU196645:MQW196648 MGY196645:MHA196648 LXC196645:LXE196648 LNG196645:LNI196648 LDK196645:LDM196648 KTO196645:KTQ196648 KJS196645:KJU196648 JZW196645:JZY196648 JQA196645:JQC196648 JGE196645:JGG196648 IWI196645:IWK196648 IMM196645:IMO196648 ICQ196645:ICS196648 HSU196645:HSW196648 HIY196645:HJA196648 GZC196645:GZE196648 GPG196645:GPI196648 GFK196645:GFM196648 FVO196645:FVQ196648 FLS196645:FLU196648 FBW196645:FBY196648 ESA196645:ESC196648 EIE196645:EIG196648 DYI196645:DYK196648 DOM196645:DOO196648 DEQ196645:DES196648 CUU196645:CUW196648 CKY196645:CLA196648 CBC196645:CBE196648 BRG196645:BRI196648 BHK196645:BHM196648 AXO196645:AXQ196648 ANS196645:ANU196648 ADW196645:ADY196648 UA196645:UC196648 KE196645:KG196648 WWQ131109:WWS131112 WMU131109:WMW131112 WCY131109:WDA131112 VTC131109:VTE131112 VJG131109:VJI131112 UZK131109:UZM131112 UPO131109:UPQ131112 UFS131109:UFU131112 TVW131109:TVY131112 TMA131109:TMC131112 TCE131109:TCG131112 SSI131109:SSK131112 SIM131109:SIO131112 RYQ131109:RYS131112 ROU131109:ROW131112 REY131109:RFA131112 QVC131109:QVE131112 QLG131109:QLI131112 QBK131109:QBM131112 PRO131109:PRQ131112 PHS131109:PHU131112 OXW131109:OXY131112 OOA131109:OOC131112 OEE131109:OEG131112 NUI131109:NUK131112 NKM131109:NKO131112 NAQ131109:NAS131112 MQU131109:MQW131112 MGY131109:MHA131112 LXC131109:LXE131112 LNG131109:LNI131112 LDK131109:LDM131112 KTO131109:KTQ131112 KJS131109:KJU131112 JZW131109:JZY131112 JQA131109:JQC131112 JGE131109:JGG131112 IWI131109:IWK131112 IMM131109:IMO131112 ICQ131109:ICS131112 HSU131109:HSW131112 HIY131109:HJA131112 GZC131109:GZE131112 GPG131109:GPI131112 GFK131109:GFM131112 FVO131109:FVQ131112 FLS131109:FLU131112 FBW131109:FBY131112 ESA131109:ESC131112 EIE131109:EIG131112 DYI131109:DYK131112 DOM131109:DOO131112 DEQ131109:DES131112 CUU131109:CUW131112 CKY131109:CLA131112 CBC131109:CBE131112 BRG131109:BRI131112 BHK131109:BHM131112 AXO131109:AXQ131112 ANS131109:ANU131112 ADW131109:ADY131112 UA131109:UC131112 KE131109:KG131112 WWQ65573:WWS65576 WMU65573:WMW65576 WCY65573:WDA65576 VTC65573:VTE65576 VJG65573:VJI65576 UZK65573:UZM65576 UPO65573:UPQ65576 UFS65573:UFU65576 TVW65573:TVY65576 TMA65573:TMC65576 TCE65573:TCG65576 SSI65573:SSK65576 SIM65573:SIO65576 RYQ65573:RYS65576 ROU65573:ROW65576 REY65573:RFA65576 QVC65573:QVE65576 QLG65573:QLI65576 QBK65573:QBM65576 PRO65573:PRQ65576 PHS65573:PHU65576 OXW65573:OXY65576 OOA65573:OOC65576 OEE65573:OEG65576 NUI65573:NUK65576 NKM65573:NKO65576 NAQ65573:NAS65576 MQU65573:MQW65576 MGY65573:MHA65576 LXC65573:LXE65576 LNG65573:LNI65576 LDK65573:LDM65576 KTO65573:KTQ65576 KJS65573:KJU65576 JZW65573:JZY65576 JQA65573:JQC65576 JGE65573:JGG65576 IWI65573:IWK65576 IMM65573:IMO65576 ICQ65573:ICS65576 HSU65573:HSW65576 HIY65573:HJA65576 GZC65573:GZE65576 GPG65573:GPI65576 GFK65573:GFM65576 FVO65573:FVQ65576 FLS65573:FLU65576 FBW65573:FBY65576 ESA65573:ESC65576 EIE65573:EIG65576 DYI65573:DYK65576 DOM65573:DOO65576 DEQ65573:DES65576 CUU65573:CUW65576 CKY65573:CLA65576 CBC65573:CBE65576 BRG65573:BRI65576 BHK65573:BHM65576 AXO65573:AXQ65576 ANS65573:ANU65576 ADW65573:ADY65576 UA65573:UC65576 KE65573:KG65576 WWQ37:WWS40 WMU37:WMW40 WCY37:WDA40 VTC37:VTE40 VJG37:VJI40 UZK37:UZM40 UPO37:UPQ40 UFS37:UFU40 TVW37:TVY40 TMA37:TMC40 TCE37:TCG40 SSI37:SSK40 SIM37:SIO40 RYQ37:RYS40 ROU37:ROW40 REY37:RFA40 QVC37:QVE40 QLG37:QLI40 QBK37:QBM40 PRO37:PRQ40 PHS37:PHU40 OXW37:OXY40 OOA37:OOC40 OEE37:OEG40 NUI37:NUK40 NKM37:NKO40 NAQ37:NAS40 MQU37:MQW40 MGY37:MHA40 LXC37:LXE40 LNG37:LNI40 LDK37:LDM40 KTO37:KTQ40 KJS37:KJU40 JZW37:JZY40 JQA37:JQC40 JGE37:JGG40 IWI37:IWK40 IMM37:IMO40 ICQ37:ICS40 HSU37:HSW40 HIY37:HJA40 GZC37:GZE40 GPG37:GPI40 GFK37:GFM40 FVO37:FVQ40 FLS37:FLU40 FBW37:FBY40 ESA37:ESC40 EIE37:EIG40 DYI37:DYK40 DOM37:DOO40 DEQ37:DES40 CUU37:CUW40 CKY37:CLA40 CBC37:CBE40 BRG37:BRI40 BHK37:BHM40 AXO37:AXQ40 ANS37:ANU40 ADW37:ADY40 UA37:UC40 KE37:KG40 AN65573:AP65576 AN131109:AP131112 AN196645:AP196648 AN262181:AP262184 AN327717:AP327720 AN393253:AP393256 AN458789:AP458792 AN524325:AP524328 AN589861:AP589864 AN655397:AP655400 AN720933:AP720936 AN786469:AP786472 AN852005:AP852008 AN917541:AP917544 AN983077:AP983080 AN37:AP40">
      <formula1>$AR$250:$AR$257</formula1>
    </dataValidation>
    <dataValidation type="list" allowBlank="1" showInputMessage="1" showErrorMessage="1" sqref="WXH983076:WXH983078 WNL983076:WNL983078 WDP983076:WDP983078 VTT983076:VTT983078 VJX983076:VJX983078 VAB983076:VAB983078 UQF983076:UQF983078 UGJ983076:UGJ983078 TWN983076:TWN983078 TMR983076:TMR983078 TCV983076:TCV983078 SSZ983076:SSZ983078 SJD983076:SJD983078 RZH983076:RZH983078 RPL983076:RPL983078 RFP983076:RFP983078 QVT983076:QVT983078 QLX983076:QLX983078 QCB983076:QCB983078 PSF983076:PSF983078 PIJ983076:PIJ983078 OYN983076:OYN983078 OOR983076:OOR983078 OEV983076:OEV983078 NUZ983076:NUZ983078 NLD983076:NLD983078 NBH983076:NBH983078 MRL983076:MRL983078 MHP983076:MHP983078 LXT983076:LXT983078 LNX983076:LNX983078 LEB983076:LEB983078 KUF983076:KUF983078 KKJ983076:KKJ983078 KAN983076:KAN983078 JQR983076:JQR983078 JGV983076:JGV983078 IWZ983076:IWZ983078 IND983076:IND983078 IDH983076:IDH983078 HTL983076:HTL983078 HJP983076:HJP983078 GZT983076:GZT983078 GPX983076:GPX983078 GGB983076:GGB983078 FWF983076:FWF983078 FMJ983076:FMJ983078 FCN983076:FCN983078 ESR983076:ESR983078 EIV983076:EIV983078 DYZ983076:DYZ983078 DPD983076:DPD983078 DFH983076:DFH983078 CVL983076:CVL983078 CLP983076:CLP983078 CBT983076:CBT983078 BRX983076:BRX983078 BIB983076:BIB983078 AYF983076:AYF983078 AOJ983076:AOJ983078 AEN983076:AEN983078 UR983076:UR983078 KV983076:KV983078 WXH917540:WXH917542 WNL917540:WNL917542 WDP917540:WDP917542 VTT917540:VTT917542 VJX917540:VJX917542 VAB917540:VAB917542 UQF917540:UQF917542 UGJ917540:UGJ917542 TWN917540:TWN917542 TMR917540:TMR917542 TCV917540:TCV917542 SSZ917540:SSZ917542 SJD917540:SJD917542 RZH917540:RZH917542 RPL917540:RPL917542 RFP917540:RFP917542 QVT917540:QVT917542 QLX917540:QLX917542 QCB917540:QCB917542 PSF917540:PSF917542 PIJ917540:PIJ917542 OYN917540:OYN917542 OOR917540:OOR917542 OEV917540:OEV917542 NUZ917540:NUZ917542 NLD917540:NLD917542 NBH917540:NBH917542 MRL917540:MRL917542 MHP917540:MHP917542 LXT917540:LXT917542 LNX917540:LNX917542 LEB917540:LEB917542 KUF917540:KUF917542 KKJ917540:KKJ917542 KAN917540:KAN917542 JQR917540:JQR917542 JGV917540:JGV917542 IWZ917540:IWZ917542 IND917540:IND917542 IDH917540:IDH917542 HTL917540:HTL917542 HJP917540:HJP917542 GZT917540:GZT917542 GPX917540:GPX917542 GGB917540:GGB917542 FWF917540:FWF917542 FMJ917540:FMJ917542 FCN917540:FCN917542 ESR917540:ESR917542 EIV917540:EIV917542 DYZ917540:DYZ917542 DPD917540:DPD917542 DFH917540:DFH917542 CVL917540:CVL917542 CLP917540:CLP917542 CBT917540:CBT917542 BRX917540:BRX917542 BIB917540:BIB917542 AYF917540:AYF917542 AOJ917540:AOJ917542 AEN917540:AEN917542 UR917540:UR917542 KV917540:KV917542 WXH852004:WXH852006 WNL852004:WNL852006 WDP852004:WDP852006 VTT852004:VTT852006 VJX852004:VJX852006 VAB852004:VAB852006 UQF852004:UQF852006 UGJ852004:UGJ852006 TWN852004:TWN852006 TMR852004:TMR852006 TCV852004:TCV852006 SSZ852004:SSZ852006 SJD852004:SJD852006 RZH852004:RZH852006 RPL852004:RPL852006 RFP852004:RFP852006 QVT852004:QVT852006 QLX852004:QLX852006 QCB852004:QCB852006 PSF852004:PSF852006 PIJ852004:PIJ852006 OYN852004:OYN852006 OOR852004:OOR852006 OEV852004:OEV852006 NUZ852004:NUZ852006 NLD852004:NLD852006 NBH852004:NBH852006 MRL852004:MRL852006 MHP852004:MHP852006 LXT852004:LXT852006 LNX852004:LNX852006 LEB852004:LEB852006 KUF852004:KUF852006 KKJ852004:KKJ852006 KAN852004:KAN852006 JQR852004:JQR852006 JGV852004:JGV852006 IWZ852004:IWZ852006 IND852004:IND852006 IDH852004:IDH852006 HTL852004:HTL852006 HJP852004:HJP852006 GZT852004:GZT852006 GPX852004:GPX852006 GGB852004:GGB852006 FWF852004:FWF852006 FMJ852004:FMJ852006 FCN852004:FCN852006 ESR852004:ESR852006 EIV852004:EIV852006 DYZ852004:DYZ852006 DPD852004:DPD852006 DFH852004:DFH852006 CVL852004:CVL852006 CLP852004:CLP852006 CBT852004:CBT852006 BRX852004:BRX852006 BIB852004:BIB852006 AYF852004:AYF852006 AOJ852004:AOJ852006 AEN852004:AEN852006 UR852004:UR852006 KV852004:KV852006 WXH786468:WXH786470 WNL786468:WNL786470 WDP786468:WDP786470 VTT786468:VTT786470 VJX786468:VJX786470 VAB786468:VAB786470 UQF786468:UQF786470 UGJ786468:UGJ786470 TWN786468:TWN786470 TMR786468:TMR786470 TCV786468:TCV786470 SSZ786468:SSZ786470 SJD786468:SJD786470 RZH786468:RZH786470 RPL786468:RPL786470 RFP786468:RFP786470 QVT786468:QVT786470 QLX786468:QLX786470 QCB786468:QCB786470 PSF786468:PSF786470 PIJ786468:PIJ786470 OYN786468:OYN786470 OOR786468:OOR786470 OEV786468:OEV786470 NUZ786468:NUZ786470 NLD786468:NLD786470 NBH786468:NBH786470 MRL786468:MRL786470 MHP786468:MHP786470 LXT786468:LXT786470 LNX786468:LNX786470 LEB786468:LEB786470 KUF786468:KUF786470 KKJ786468:KKJ786470 KAN786468:KAN786470 JQR786468:JQR786470 JGV786468:JGV786470 IWZ786468:IWZ786470 IND786468:IND786470 IDH786468:IDH786470 HTL786468:HTL786470 HJP786468:HJP786470 GZT786468:GZT786470 GPX786468:GPX786470 GGB786468:GGB786470 FWF786468:FWF786470 FMJ786468:FMJ786470 FCN786468:FCN786470 ESR786468:ESR786470 EIV786468:EIV786470 DYZ786468:DYZ786470 DPD786468:DPD786470 DFH786468:DFH786470 CVL786468:CVL786470 CLP786468:CLP786470 CBT786468:CBT786470 BRX786468:BRX786470 BIB786468:BIB786470 AYF786468:AYF786470 AOJ786468:AOJ786470 AEN786468:AEN786470 UR786468:UR786470 KV786468:KV786470 WXH720932:WXH720934 WNL720932:WNL720934 WDP720932:WDP720934 VTT720932:VTT720934 VJX720932:VJX720934 VAB720932:VAB720934 UQF720932:UQF720934 UGJ720932:UGJ720934 TWN720932:TWN720934 TMR720932:TMR720934 TCV720932:TCV720934 SSZ720932:SSZ720934 SJD720932:SJD720934 RZH720932:RZH720934 RPL720932:RPL720934 RFP720932:RFP720934 QVT720932:QVT720934 QLX720932:QLX720934 QCB720932:QCB720934 PSF720932:PSF720934 PIJ720932:PIJ720934 OYN720932:OYN720934 OOR720932:OOR720934 OEV720932:OEV720934 NUZ720932:NUZ720934 NLD720932:NLD720934 NBH720932:NBH720934 MRL720932:MRL720934 MHP720932:MHP720934 LXT720932:LXT720934 LNX720932:LNX720934 LEB720932:LEB720934 KUF720932:KUF720934 KKJ720932:KKJ720934 KAN720932:KAN720934 JQR720932:JQR720934 JGV720932:JGV720934 IWZ720932:IWZ720934 IND720932:IND720934 IDH720932:IDH720934 HTL720932:HTL720934 HJP720932:HJP720934 GZT720932:GZT720934 GPX720932:GPX720934 GGB720932:GGB720934 FWF720932:FWF720934 FMJ720932:FMJ720934 FCN720932:FCN720934 ESR720932:ESR720934 EIV720932:EIV720934 DYZ720932:DYZ720934 DPD720932:DPD720934 DFH720932:DFH720934 CVL720932:CVL720934 CLP720932:CLP720934 CBT720932:CBT720934 BRX720932:BRX720934 BIB720932:BIB720934 AYF720932:AYF720934 AOJ720932:AOJ720934 AEN720932:AEN720934 UR720932:UR720934 KV720932:KV720934 WXH655396:WXH655398 WNL655396:WNL655398 WDP655396:WDP655398 VTT655396:VTT655398 VJX655396:VJX655398 VAB655396:VAB655398 UQF655396:UQF655398 UGJ655396:UGJ655398 TWN655396:TWN655398 TMR655396:TMR655398 TCV655396:TCV655398 SSZ655396:SSZ655398 SJD655396:SJD655398 RZH655396:RZH655398 RPL655396:RPL655398 RFP655396:RFP655398 QVT655396:QVT655398 QLX655396:QLX655398 QCB655396:QCB655398 PSF655396:PSF655398 PIJ655396:PIJ655398 OYN655396:OYN655398 OOR655396:OOR655398 OEV655396:OEV655398 NUZ655396:NUZ655398 NLD655396:NLD655398 NBH655396:NBH655398 MRL655396:MRL655398 MHP655396:MHP655398 LXT655396:LXT655398 LNX655396:LNX655398 LEB655396:LEB655398 KUF655396:KUF655398 KKJ655396:KKJ655398 KAN655396:KAN655398 JQR655396:JQR655398 JGV655396:JGV655398 IWZ655396:IWZ655398 IND655396:IND655398 IDH655396:IDH655398 HTL655396:HTL655398 HJP655396:HJP655398 GZT655396:GZT655398 GPX655396:GPX655398 GGB655396:GGB655398 FWF655396:FWF655398 FMJ655396:FMJ655398 FCN655396:FCN655398 ESR655396:ESR655398 EIV655396:EIV655398 DYZ655396:DYZ655398 DPD655396:DPD655398 DFH655396:DFH655398 CVL655396:CVL655398 CLP655396:CLP655398 CBT655396:CBT655398 BRX655396:BRX655398 BIB655396:BIB655398 AYF655396:AYF655398 AOJ655396:AOJ655398 AEN655396:AEN655398 UR655396:UR655398 KV655396:KV655398 WXH589860:WXH589862 WNL589860:WNL589862 WDP589860:WDP589862 VTT589860:VTT589862 VJX589860:VJX589862 VAB589860:VAB589862 UQF589860:UQF589862 UGJ589860:UGJ589862 TWN589860:TWN589862 TMR589860:TMR589862 TCV589860:TCV589862 SSZ589860:SSZ589862 SJD589860:SJD589862 RZH589860:RZH589862 RPL589860:RPL589862 RFP589860:RFP589862 QVT589860:QVT589862 QLX589860:QLX589862 QCB589860:QCB589862 PSF589860:PSF589862 PIJ589860:PIJ589862 OYN589860:OYN589862 OOR589860:OOR589862 OEV589860:OEV589862 NUZ589860:NUZ589862 NLD589860:NLD589862 NBH589860:NBH589862 MRL589860:MRL589862 MHP589860:MHP589862 LXT589860:LXT589862 LNX589860:LNX589862 LEB589860:LEB589862 KUF589860:KUF589862 KKJ589860:KKJ589862 KAN589860:KAN589862 JQR589860:JQR589862 JGV589860:JGV589862 IWZ589860:IWZ589862 IND589860:IND589862 IDH589860:IDH589862 HTL589860:HTL589862 HJP589860:HJP589862 GZT589860:GZT589862 GPX589860:GPX589862 GGB589860:GGB589862 FWF589860:FWF589862 FMJ589860:FMJ589862 FCN589860:FCN589862 ESR589860:ESR589862 EIV589860:EIV589862 DYZ589860:DYZ589862 DPD589860:DPD589862 DFH589860:DFH589862 CVL589860:CVL589862 CLP589860:CLP589862 CBT589860:CBT589862 BRX589860:BRX589862 BIB589860:BIB589862 AYF589860:AYF589862 AOJ589860:AOJ589862 AEN589860:AEN589862 UR589860:UR589862 KV589860:KV589862 WXH524324:WXH524326 WNL524324:WNL524326 WDP524324:WDP524326 VTT524324:VTT524326 VJX524324:VJX524326 VAB524324:VAB524326 UQF524324:UQF524326 UGJ524324:UGJ524326 TWN524324:TWN524326 TMR524324:TMR524326 TCV524324:TCV524326 SSZ524324:SSZ524326 SJD524324:SJD524326 RZH524324:RZH524326 RPL524324:RPL524326 RFP524324:RFP524326 QVT524324:QVT524326 QLX524324:QLX524326 QCB524324:QCB524326 PSF524324:PSF524326 PIJ524324:PIJ524326 OYN524324:OYN524326 OOR524324:OOR524326 OEV524324:OEV524326 NUZ524324:NUZ524326 NLD524324:NLD524326 NBH524324:NBH524326 MRL524324:MRL524326 MHP524324:MHP524326 LXT524324:LXT524326 LNX524324:LNX524326 LEB524324:LEB524326 KUF524324:KUF524326 KKJ524324:KKJ524326 KAN524324:KAN524326 JQR524324:JQR524326 JGV524324:JGV524326 IWZ524324:IWZ524326 IND524324:IND524326 IDH524324:IDH524326 HTL524324:HTL524326 HJP524324:HJP524326 GZT524324:GZT524326 GPX524324:GPX524326 GGB524324:GGB524326 FWF524324:FWF524326 FMJ524324:FMJ524326 FCN524324:FCN524326 ESR524324:ESR524326 EIV524324:EIV524326 DYZ524324:DYZ524326 DPD524324:DPD524326 DFH524324:DFH524326 CVL524324:CVL524326 CLP524324:CLP524326 CBT524324:CBT524326 BRX524324:BRX524326 BIB524324:BIB524326 AYF524324:AYF524326 AOJ524324:AOJ524326 AEN524324:AEN524326 UR524324:UR524326 KV524324:KV524326 WXH458788:WXH458790 WNL458788:WNL458790 WDP458788:WDP458790 VTT458788:VTT458790 VJX458788:VJX458790 VAB458788:VAB458790 UQF458788:UQF458790 UGJ458788:UGJ458790 TWN458788:TWN458790 TMR458788:TMR458790 TCV458788:TCV458790 SSZ458788:SSZ458790 SJD458788:SJD458790 RZH458788:RZH458790 RPL458788:RPL458790 RFP458788:RFP458790 QVT458788:QVT458790 QLX458788:QLX458790 QCB458788:QCB458790 PSF458788:PSF458790 PIJ458788:PIJ458790 OYN458788:OYN458790 OOR458788:OOR458790 OEV458788:OEV458790 NUZ458788:NUZ458790 NLD458788:NLD458790 NBH458788:NBH458790 MRL458788:MRL458790 MHP458788:MHP458790 LXT458788:LXT458790 LNX458788:LNX458790 LEB458788:LEB458790 KUF458788:KUF458790 KKJ458788:KKJ458790 KAN458788:KAN458790 JQR458788:JQR458790 JGV458788:JGV458790 IWZ458788:IWZ458790 IND458788:IND458790 IDH458788:IDH458790 HTL458788:HTL458790 HJP458788:HJP458790 GZT458788:GZT458790 GPX458788:GPX458790 GGB458788:GGB458790 FWF458788:FWF458790 FMJ458788:FMJ458790 FCN458788:FCN458790 ESR458788:ESR458790 EIV458788:EIV458790 DYZ458788:DYZ458790 DPD458788:DPD458790 DFH458788:DFH458790 CVL458788:CVL458790 CLP458788:CLP458790 CBT458788:CBT458790 BRX458788:BRX458790 BIB458788:BIB458790 AYF458788:AYF458790 AOJ458788:AOJ458790 AEN458788:AEN458790 UR458788:UR458790 KV458788:KV458790 WXH393252:WXH393254 WNL393252:WNL393254 WDP393252:WDP393254 VTT393252:VTT393254 VJX393252:VJX393254 VAB393252:VAB393254 UQF393252:UQF393254 UGJ393252:UGJ393254 TWN393252:TWN393254 TMR393252:TMR393254 TCV393252:TCV393254 SSZ393252:SSZ393254 SJD393252:SJD393254 RZH393252:RZH393254 RPL393252:RPL393254 RFP393252:RFP393254 QVT393252:QVT393254 QLX393252:QLX393254 QCB393252:QCB393254 PSF393252:PSF393254 PIJ393252:PIJ393254 OYN393252:OYN393254 OOR393252:OOR393254 OEV393252:OEV393254 NUZ393252:NUZ393254 NLD393252:NLD393254 NBH393252:NBH393254 MRL393252:MRL393254 MHP393252:MHP393254 LXT393252:LXT393254 LNX393252:LNX393254 LEB393252:LEB393254 KUF393252:KUF393254 KKJ393252:KKJ393254 KAN393252:KAN393254 JQR393252:JQR393254 JGV393252:JGV393254 IWZ393252:IWZ393254 IND393252:IND393254 IDH393252:IDH393254 HTL393252:HTL393254 HJP393252:HJP393254 GZT393252:GZT393254 GPX393252:GPX393254 GGB393252:GGB393254 FWF393252:FWF393254 FMJ393252:FMJ393254 FCN393252:FCN393254 ESR393252:ESR393254 EIV393252:EIV393254 DYZ393252:DYZ393254 DPD393252:DPD393254 DFH393252:DFH393254 CVL393252:CVL393254 CLP393252:CLP393254 CBT393252:CBT393254 BRX393252:BRX393254 BIB393252:BIB393254 AYF393252:AYF393254 AOJ393252:AOJ393254 AEN393252:AEN393254 UR393252:UR393254 KV393252:KV393254 WXH327716:WXH327718 WNL327716:WNL327718 WDP327716:WDP327718 VTT327716:VTT327718 VJX327716:VJX327718 VAB327716:VAB327718 UQF327716:UQF327718 UGJ327716:UGJ327718 TWN327716:TWN327718 TMR327716:TMR327718 TCV327716:TCV327718 SSZ327716:SSZ327718 SJD327716:SJD327718 RZH327716:RZH327718 RPL327716:RPL327718 RFP327716:RFP327718 QVT327716:QVT327718 QLX327716:QLX327718 QCB327716:QCB327718 PSF327716:PSF327718 PIJ327716:PIJ327718 OYN327716:OYN327718 OOR327716:OOR327718 OEV327716:OEV327718 NUZ327716:NUZ327718 NLD327716:NLD327718 NBH327716:NBH327718 MRL327716:MRL327718 MHP327716:MHP327718 LXT327716:LXT327718 LNX327716:LNX327718 LEB327716:LEB327718 KUF327716:KUF327718 KKJ327716:KKJ327718 KAN327716:KAN327718 JQR327716:JQR327718 JGV327716:JGV327718 IWZ327716:IWZ327718 IND327716:IND327718 IDH327716:IDH327718 HTL327716:HTL327718 HJP327716:HJP327718 GZT327716:GZT327718 GPX327716:GPX327718 GGB327716:GGB327718 FWF327716:FWF327718 FMJ327716:FMJ327718 FCN327716:FCN327718 ESR327716:ESR327718 EIV327716:EIV327718 DYZ327716:DYZ327718 DPD327716:DPD327718 DFH327716:DFH327718 CVL327716:CVL327718 CLP327716:CLP327718 CBT327716:CBT327718 BRX327716:BRX327718 BIB327716:BIB327718 AYF327716:AYF327718 AOJ327716:AOJ327718 AEN327716:AEN327718 UR327716:UR327718 KV327716:KV327718 WXH262180:WXH262182 WNL262180:WNL262182 WDP262180:WDP262182 VTT262180:VTT262182 VJX262180:VJX262182 VAB262180:VAB262182 UQF262180:UQF262182 UGJ262180:UGJ262182 TWN262180:TWN262182 TMR262180:TMR262182 TCV262180:TCV262182 SSZ262180:SSZ262182 SJD262180:SJD262182 RZH262180:RZH262182 RPL262180:RPL262182 RFP262180:RFP262182 QVT262180:QVT262182 QLX262180:QLX262182 QCB262180:QCB262182 PSF262180:PSF262182 PIJ262180:PIJ262182 OYN262180:OYN262182 OOR262180:OOR262182 OEV262180:OEV262182 NUZ262180:NUZ262182 NLD262180:NLD262182 NBH262180:NBH262182 MRL262180:MRL262182 MHP262180:MHP262182 LXT262180:LXT262182 LNX262180:LNX262182 LEB262180:LEB262182 KUF262180:KUF262182 KKJ262180:KKJ262182 KAN262180:KAN262182 JQR262180:JQR262182 JGV262180:JGV262182 IWZ262180:IWZ262182 IND262180:IND262182 IDH262180:IDH262182 HTL262180:HTL262182 HJP262180:HJP262182 GZT262180:GZT262182 GPX262180:GPX262182 GGB262180:GGB262182 FWF262180:FWF262182 FMJ262180:FMJ262182 FCN262180:FCN262182 ESR262180:ESR262182 EIV262180:EIV262182 DYZ262180:DYZ262182 DPD262180:DPD262182 DFH262180:DFH262182 CVL262180:CVL262182 CLP262180:CLP262182 CBT262180:CBT262182 BRX262180:BRX262182 BIB262180:BIB262182 AYF262180:AYF262182 AOJ262180:AOJ262182 AEN262180:AEN262182 UR262180:UR262182 KV262180:KV262182 WXH196644:WXH196646 WNL196644:WNL196646 WDP196644:WDP196646 VTT196644:VTT196646 VJX196644:VJX196646 VAB196644:VAB196646 UQF196644:UQF196646 UGJ196644:UGJ196646 TWN196644:TWN196646 TMR196644:TMR196646 TCV196644:TCV196646 SSZ196644:SSZ196646 SJD196644:SJD196646 RZH196644:RZH196646 RPL196644:RPL196646 RFP196644:RFP196646 QVT196644:QVT196646 QLX196644:QLX196646 QCB196644:QCB196646 PSF196644:PSF196646 PIJ196644:PIJ196646 OYN196644:OYN196646 OOR196644:OOR196646 OEV196644:OEV196646 NUZ196644:NUZ196646 NLD196644:NLD196646 NBH196644:NBH196646 MRL196644:MRL196646 MHP196644:MHP196646 LXT196644:LXT196646 LNX196644:LNX196646 LEB196644:LEB196646 KUF196644:KUF196646 KKJ196644:KKJ196646 KAN196644:KAN196646 JQR196644:JQR196646 JGV196644:JGV196646 IWZ196644:IWZ196646 IND196644:IND196646 IDH196644:IDH196646 HTL196644:HTL196646 HJP196644:HJP196646 GZT196644:GZT196646 GPX196644:GPX196646 GGB196644:GGB196646 FWF196644:FWF196646 FMJ196644:FMJ196646 FCN196644:FCN196646 ESR196644:ESR196646 EIV196644:EIV196646 DYZ196644:DYZ196646 DPD196644:DPD196646 DFH196644:DFH196646 CVL196644:CVL196646 CLP196644:CLP196646 CBT196644:CBT196646 BRX196644:BRX196646 BIB196644:BIB196646 AYF196644:AYF196646 AOJ196644:AOJ196646 AEN196644:AEN196646 UR196644:UR196646 KV196644:KV196646 WXH131108:WXH131110 WNL131108:WNL131110 WDP131108:WDP131110 VTT131108:VTT131110 VJX131108:VJX131110 VAB131108:VAB131110 UQF131108:UQF131110 UGJ131108:UGJ131110 TWN131108:TWN131110 TMR131108:TMR131110 TCV131108:TCV131110 SSZ131108:SSZ131110 SJD131108:SJD131110 RZH131108:RZH131110 RPL131108:RPL131110 RFP131108:RFP131110 QVT131108:QVT131110 QLX131108:QLX131110 QCB131108:QCB131110 PSF131108:PSF131110 PIJ131108:PIJ131110 OYN131108:OYN131110 OOR131108:OOR131110 OEV131108:OEV131110 NUZ131108:NUZ131110 NLD131108:NLD131110 NBH131108:NBH131110 MRL131108:MRL131110 MHP131108:MHP131110 LXT131108:LXT131110 LNX131108:LNX131110 LEB131108:LEB131110 KUF131108:KUF131110 KKJ131108:KKJ131110 KAN131108:KAN131110 JQR131108:JQR131110 JGV131108:JGV131110 IWZ131108:IWZ131110 IND131108:IND131110 IDH131108:IDH131110 HTL131108:HTL131110 HJP131108:HJP131110 GZT131108:GZT131110 GPX131108:GPX131110 GGB131108:GGB131110 FWF131108:FWF131110 FMJ131108:FMJ131110 FCN131108:FCN131110 ESR131108:ESR131110 EIV131108:EIV131110 DYZ131108:DYZ131110 DPD131108:DPD131110 DFH131108:DFH131110 CVL131108:CVL131110 CLP131108:CLP131110 CBT131108:CBT131110 BRX131108:BRX131110 BIB131108:BIB131110 AYF131108:AYF131110 AOJ131108:AOJ131110 AEN131108:AEN131110 UR131108:UR131110 KV131108:KV131110 WXH65572:WXH65574 WNL65572:WNL65574 WDP65572:WDP65574 VTT65572:VTT65574 VJX65572:VJX65574 VAB65572:VAB65574 UQF65572:UQF65574 UGJ65572:UGJ65574 TWN65572:TWN65574 TMR65572:TMR65574 TCV65572:TCV65574 SSZ65572:SSZ65574 SJD65572:SJD65574 RZH65572:RZH65574 RPL65572:RPL65574 RFP65572:RFP65574 QVT65572:QVT65574 QLX65572:QLX65574 QCB65572:QCB65574 PSF65572:PSF65574 PIJ65572:PIJ65574 OYN65572:OYN65574 OOR65572:OOR65574 OEV65572:OEV65574 NUZ65572:NUZ65574 NLD65572:NLD65574 NBH65572:NBH65574 MRL65572:MRL65574 MHP65572:MHP65574 LXT65572:LXT65574 LNX65572:LNX65574 LEB65572:LEB65574 KUF65572:KUF65574 KKJ65572:KKJ65574 KAN65572:KAN65574 JQR65572:JQR65574 JGV65572:JGV65574 IWZ65572:IWZ65574 IND65572:IND65574 IDH65572:IDH65574 HTL65572:HTL65574 HJP65572:HJP65574 GZT65572:GZT65574 GPX65572:GPX65574 GGB65572:GGB65574 FWF65572:FWF65574 FMJ65572:FMJ65574 FCN65572:FCN65574 ESR65572:ESR65574 EIV65572:EIV65574 DYZ65572:DYZ65574 DPD65572:DPD65574 DFH65572:DFH65574 CVL65572:CVL65574 CLP65572:CLP65574 CBT65572:CBT65574 BRX65572:BRX65574 BIB65572:BIB65574 AYF65572:AYF65574 AOJ65572:AOJ65574 AEN65572:AEN65574 UR65572:UR65574 KV65572:KV65574 WXH36:WXH38 WNL36:WNL38 WDP36:WDP38 VTT36:VTT38 VJX36:VJX38 VAB36:VAB38 UQF36:UQF38 UGJ36:UGJ38 TWN36:TWN38 TMR36:TMR38 TCV36:TCV38 SSZ36:SSZ38 SJD36:SJD38 RZH36:RZH38 RPL36:RPL38 RFP36:RFP38 QVT36:QVT38 QLX36:QLX38 QCB36:QCB38 PSF36:PSF38 PIJ36:PIJ38 OYN36:OYN38 OOR36:OOR38 OEV36:OEV38 NUZ36:NUZ38 NLD36:NLD38 NBH36:NBH38 MRL36:MRL38 MHP36:MHP38 LXT36:LXT38 LNX36:LNX38 LEB36:LEB38 KUF36:KUF38 KKJ36:KKJ38 KAN36:KAN38 JQR36:JQR38 JGV36:JGV38 IWZ36:IWZ38 IND36:IND38 IDH36:IDH38 HTL36:HTL38 HJP36:HJP38 GZT36:GZT38 GPX36:GPX38 GGB36:GGB38 FWF36:FWF38 FMJ36:FMJ38 FCN36:FCN38 ESR36:ESR38 EIV36:EIV38 DYZ36:DYZ38 DPD36:DPD38 DFH36:DFH38 CVL36:CVL38 CLP36:CLP38 CBT36:CBT38 BRX36:BRX38 BIB36:BIB38 AYF36:AYF38 AOJ36:AOJ38 AEN36:AEN38 UR36:UR38 KV36:KV38 WXG983079:WXG983080 WNK983079:WNK983080 WDO983079:WDO983080 VTS983079:VTS983080 VJW983079:VJW983080 VAA983079:VAA983080 UQE983079:UQE983080 UGI983079:UGI983080 TWM983079:TWM983080 TMQ983079:TMQ983080 TCU983079:TCU983080 SSY983079:SSY983080 SJC983079:SJC983080 RZG983079:RZG983080 RPK983079:RPK983080 RFO983079:RFO983080 QVS983079:QVS983080 QLW983079:QLW983080 QCA983079:QCA983080 PSE983079:PSE983080 PII983079:PII983080 OYM983079:OYM983080 OOQ983079:OOQ983080 OEU983079:OEU983080 NUY983079:NUY983080 NLC983079:NLC983080 NBG983079:NBG983080 MRK983079:MRK983080 MHO983079:MHO983080 LXS983079:LXS983080 LNW983079:LNW983080 LEA983079:LEA983080 KUE983079:KUE983080 KKI983079:KKI983080 KAM983079:KAM983080 JQQ983079:JQQ983080 JGU983079:JGU983080 IWY983079:IWY983080 INC983079:INC983080 IDG983079:IDG983080 HTK983079:HTK983080 HJO983079:HJO983080 GZS983079:GZS983080 GPW983079:GPW983080 GGA983079:GGA983080 FWE983079:FWE983080 FMI983079:FMI983080 FCM983079:FCM983080 ESQ983079:ESQ983080 EIU983079:EIU983080 DYY983079:DYY983080 DPC983079:DPC983080 DFG983079:DFG983080 CVK983079:CVK983080 CLO983079:CLO983080 CBS983079:CBS983080 BRW983079:BRW983080 BIA983079:BIA983080 AYE983079:AYE983080 AOI983079:AOI983080 AEM983079:AEM983080 UQ983079:UQ983080 KU983079:KU983080 WXG917543:WXG917544 WNK917543:WNK917544 WDO917543:WDO917544 VTS917543:VTS917544 VJW917543:VJW917544 VAA917543:VAA917544 UQE917543:UQE917544 UGI917543:UGI917544 TWM917543:TWM917544 TMQ917543:TMQ917544 TCU917543:TCU917544 SSY917543:SSY917544 SJC917543:SJC917544 RZG917543:RZG917544 RPK917543:RPK917544 RFO917543:RFO917544 QVS917543:QVS917544 QLW917543:QLW917544 QCA917543:QCA917544 PSE917543:PSE917544 PII917543:PII917544 OYM917543:OYM917544 OOQ917543:OOQ917544 OEU917543:OEU917544 NUY917543:NUY917544 NLC917543:NLC917544 NBG917543:NBG917544 MRK917543:MRK917544 MHO917543:MHO917544 LXS917543:LXS917544 LNW917543:LNW917544 LEA917543:LEA917544 KUE917543:KUE917544 KKI917543:KKI917544 KAM917543:KAM917544 JQQ917543:JQQ917544 JGU917543:JGU917544 IWY917543:IWY917544 INC917543:INC917544 IDG917543:IDG917544 HTK917543:HTK917544 HJO917543:HJO917544 GZS917543:GZS917544 GPW917543:GPW917544 GGA917543:GGA917544 FWE917543:FWE917544 FMI917543:FMI917544 FCM917543:FCM917544 ESQ917543:ESQ917544 EIU917543:EIU917544 DYY917543:DYY917544 DPC917543:DPC917544 DFG917543:DFG917544 CVK917543:CVK917544 CLO917543:CLO917544 CBS917543:CBS917544 BRW917543:BRW917544 BIA917543:BIA917544 AYE917543:AYE917544 AOI917543:AOI917544 AEM917543:AEM917544 UQ917543:UQ917544 KU917543:KU917544 WXG852007:WXG852008 WNK852007:WNK852008 WDO852007:WDO852008 VTS852007:VTS852008 VJW852007:VJW852008 VAA852007:VAA852008 UQE852007:UQE852008 UGI852007:UGI852008 TWM852007:TWM852008 TMQ852007:TMQ852008 TCU852007:TCU852008 SSY852007:SSY852008 SJC852007:SJC852008 RZG852007:RZG852008 RPK852007:RPK852008 RFO852007:RFO852008 QVS852007:QVS852008 QLW852007:QLW852008 QCA852007:QCA852008 PSE852007:PSE852008 PII852007:PII852008 OYM852007:OYM852008 OOQ852007:OOQ852008 OEU852007:OEU852008 NUY852007:NUY852008 NLC852007:NLC852008 NBG852007:NBG852008 MRK852007:MRK852008 MHO852007:MHO852008 LXS852007:LXS852008 LNW852007:LNW852008 LEA852007:LEA852008 KUE852007:KUE852008 KKI852007:KKI852008 KAM852007:KAM852008 JQQ852007:JQQ852008 JGU852007:JGU852008 IWY852007:IWY852008 INC852007:INC852008 IDG852007:IDG852008 HTK852007:HTK852008 HJO852007:HJO852008 GZS852007:GZS852008 GPW852007:GPW852008 GGA852007:GGA852008 FWE852007:FWE852008 FMI852007:FMI852008 FCM852007:FCM852008 ESQ852007:ESQ852008 EIU852007:EIU852008 DYY852007:DYY852008 DPC852007:DPC852008 DFG852007:DFG852008 CVK852007:CVK852008 CLO852007:CLO852008 CBS852007:CBS852008 BRW852007:BRW852008 BIA852007:BIA852008 AYE852007:AYE852008 AOI852007:AOI852008 AEM852007:AEM852008 UQ852007:UQ852008 KU852007:KU852008 WXG786471:WXG786472 WNK786471:WNK786472 WDO786471:WDO786472 VTS786471:VTS786472 VJW786471:VJW786472 VAA786471:VAA786472 UQE786471:UQE786472 UGI786471:UGI786472 TWM786471:TWM786472 TMQ786471:TMQ786472 TCU786471:TCU786472 SSY786471:SSY786472 SJC786471:SJC786472 RZG786471:RZG786472 RPK786471:RPK786472 RFO786471:RFO786472 QVS786471:QVS786472 QLW786471:QLW786472 QCA786471:QCA786472 PSE786471:PSE786472 PII786471:PII786472 OYM786471:OYM786472 OOQ786471:OOQ786472 OEU786471:OEU786472 NUY786471:NUY786472 NLC786471:NLC786472 NBG786471:NBG786472 MRK786471:MRK786472 MHO786471:MHO786472 LXS786471:LXS786472 LNW786471:LNW786472 LEA786471:LEA786472 KUE786471:KUE786472 KKI786471:KKI786472 KAM786471:KAM786472 JQQ786471:JQQ786472 JGU786471:JGU786472 IWY786471:IWY786472 INC786471:INC786472 IDG786471:IDG786472 HTK786471:HTK786472 HJO786471:HJO786472 GZS786471:GZS786472 GPW786471:GPW786472 GGA786471:GGA786472 FWE786471:FWE786472 FMI786471:FMI786472 FCM786471:FCM786472 ESQ786471:ESQ786472 EIU786471:EIU786472 DYY786471:DYY786472 DPC786471:DPC786472 DFG786471:DFG786472 CVK786471:CVK786472 CLO786471:CLO786472 CBS786471:CBS786472 BRW786471:BRW786472 BIA786471:BIA786472 AYE786471:AYE786472 AOI786471:AOI786472 AEM786471:AEM786472 UQ786471:UQ786472 KU786471:KU786472 WXG720935:WXG720936 WNK720935:WNK720936 WDO720935:WDO720936 VTS720935:VTS720936 VJW720935:VJW720936 VAA720935:VAA720936 UQE720935:UQE720936 UGI720935:UGI720936 TWM720935:TWM720936 TMQ720935:TMQ720936 TCU720935:TCU720936 SSY720935:SSY720936 SJC720935:SJC720936 RZG720935:RZG720936 RPK720935:RPK720936 RFO720935:RFO720936 QVS720935:QVS720936 QLW720935:QLW720936 QCA720935:QCA720936 PSE720935:PSE720936 PII720935:PII720936 OYM720935:OYM720936 OOQ720935:OOQ720936 OEU720935:OEU720936 NUY720935:NUY720936 NLC720935:NLC720936 NBG720935:NBG720936 MRK720935:MRK720936 MHO720935:MHO720936 LXS720935:LXS720936 LNW720935:LNW720936 LEA720935:LEA720936 KUE720935:KUE720936 KKI720935:KKI720936 KAM720935:KAM720936 JQQ720935:JQQ720936 JGU720935:JGU720936 IWY720935:IWY720936 INC720935:INC720936 IDG720935:IDG720936 HTK720935:HTK720936 HJO720935:HJO720936 GZS720935:GZS720936 GPW720935:GPW720936 GGA720935:GGA720936 FWE720935:FWE720936 FMI720935:FMI720936 FCM720935:FCM720936 ESQ720935:ESQ720936 EIU720935:EIU720936 DYY720935:DYY720936 DPC720935:DPC720936 DFG720935:DFG720936 CVK720935:CVK720936 CLO720935:CLO720936 CBS720935:CBS720936 BRW720935:BRW720936 BIA720935:BIA720936 AYE720935:AYE720936 AOI720935:AOI720936 AEM720935:AEM720936 UQ720935:UQ720936 KU720935:KU720936 WXG655399:WXG655400 WNK655399:WNK655400 WDO655399:WDO655400 VTS655399:VTS655400 VJW655399:VJW655400 VAA655399:VAA655400 UQE655399:UQE655400 UGI655399:UGI655400 TWM655399:TWM655400 TMQ655399:TMQ655400 TCU655399:TCU655400 SSY655399:SSY655400 SJC655399:SJC655400 RZG655399:RZG655400 RPK655399:RPK655400 RFO655399:RFO655400 QVS655399:QVS655400 QLW655399:QLW655400 QCA655399:QCA655400 PSE655399:PSE655400 PII655399:PII655400 OYM655399:OYM655400 OOQ655399:OOQ655400 OEU655399:OEU655400 NUY655399:NUY655400 NLC655399:NLC655400 NBG655399:NBG655400 MRK655399:MRK655400 MHO655399:MHO655400 LXS655399:LXS655400 LNW655399:LNW655400 LEA655399:LEA655400 KUE655399:KUE655400 KKI655399:KKI655400 KAM655399:KAM655400 JQQ655399:JQQ655400 JGU655399:JGU655400 IWY655399:IWY655400 INC655399:INC655400 IDG655399:IDG655400 HTK655399:HTK655400 HJO655399:HJO655400 GZS655399:GZS655400 GPW655399:GPW655400 GGA655399:GGA655400 FWE655399:FWE655400 FMI655399:FMI655400 FCM655399:FCM655400 ESQ655399:ESQ655400 EIU655399:EIU655400 DYY655399:DYY655400 DPC655399:DPC655400 DFG655399:DFG655400 CVK655399:CVK655400 CLO655399:CLO655400 CBS655399:CBS655400 BRW655399:BRW655400 BIA655399:BIA655400 AYE655399:AYE655400 AOI655399:AOI655400 AEM655399:AEM655400 UQ655399:UQ655400 KU655399:KU655400 WXG589863:WXG589864 WNK589863:WNK589864 WDO589863:WDO589864 VTS589863:VTS589864 VJW589863:VJW589864 VAA589863:VAA589864 UQE589863:UQE589864 UGI589863:UGI589864 TWM589863:TWM589864 TMQ589863:TMQ589864 TCU589863:TCU589864 SSY589863:SSY589864 SJC589863:SJC589864 RZG589863:RZG589864 RPK589863:RPK589864 RFO589863:RFO589864 QVS589863:QVS589864 QLW589863:QLW589864 QCA589863:QCA589864 PSE589863:PSE589864 PII589863:PII589864 OYM589863:OYM589864 OOQ589863:OOQ589864 OEU589863:OEU589864 NUY589863:NUY589864 NLC589863:NLC589864 NBG589863:NBG589864 MRK589863:MRK589864 MHO589863:MHO589864 LXS589863:LXS589864 LNW589863:LNW589864 LEA589863:LEA589864 KUE589863:KUE589864 KKI589863:KKI589864 KAM589863:KAM589864 JQQ589863:JQQ589864 JGU589863:JGU589864 IWY589863:IWY589864 INC589863:INC589864 IDG589863:IDG589864 HTK589863:HTK589864 HJO589863:HJO589864 GZS589863:GZS589864 GPW589863:GPW589864 GGA589863:GGA589864 FWE589863:FWE589864 FMI589863:FMI589864 FCM589863:FCM589864 ESQ589863:ESQ589864 EIU589863:EIU589864 DYY589863:DYY589864 DPC589863:DPC589864 DFG589863:DFG589864 CVK589863:CVK589864 CLO589863:CLO589864 CBS589863:CBS589864 BRW589863:BRW589864 BIA589863:BIA589864 AYE589863:AYE589864 AOI589863:AOI589864 AEM589863:AEM589864 UQ589863:UQ589864 KU589863:KU589864 WXG524327:WXG524328 WNK524327:WNK524328 WDO524327:WDO524328 VTS524327:VTS524328 VJW524327:VJW524328 VAA524327:VAA524328 UQE524327:UQE524328 UGI524327:UGI524328 TWM524327:TWM524328 TMQ524327:TMQ524328 TCU524327:TCU524328 SSY524327:SSY524328 SJC524327:SJC524328 RZG524327:RZG524328 RPK524327:RPK524328 RFO524327:RFO524328 QVS524327:QVS524328 QLW524327:QLW524328 QCA524327:QCA524328 PSE524327:PSE524328 PII524327:PII524328 OYM524327:OYM524328 OOQ524327:OOQ524328 OEU524327:OEU524328 NUY524327:NUY524328 NLC524327:NLC524328 NBG524327:NBG524328 MRK524327:MRK524328 MHO524327:MHO524328 LXS524327:LXS524328 LNW524327:LNW524328 LEA524327:LEA524328 KUE524327:KUE524328 KKI524327:KKI524328 KAM524327:KAM524328 JQQ524327:JQQ524328 JGU524327:JGU524328 IWY524327:IWY524328 INC524327:INC524328 IDG524327:IDG524328 HTK524327:HTK524328 HJO524327:HJO524328 GZS524327:GZS524328 GPW524327:GPW524328 GGA524327:GGA524328 FWE524327:FWE524328 FMI524327:FMI524328 FCM524327:FCM524328 ESQ524327:ESQ524328 EIU524327:EIU524328 DYY524327:DYY524328 DPC524327:DPC524328 DFG524327:DFG524328 CVK524327:CVK524328 CLO524327:CLO524328 CBS524327:CBS524328 BRW524327:BRW524328 BIA524327:BIA524328 AYE524327:AYE524328 AOI524327:AOI524328 AEM524327:AEM524328 UQ524327:UQ524328 KU524327:KU524328 WXG458791:WXG458792 WNK458791:WNK458792 WDO458791:WDO458792 VTS458791:VTS458792 VJW458791:VJW458792 VAA458791:VAA458792 UQE458791:UQE458792 UGI458791:UGI458792 TWM458791:TWM458792 TMQ458791:TMQ458792 TCU458791:TCU458792 SSY458791:SSY458792 SJC458791:SJC458792 RZG458791:RZG458792 RPK458791:RPK458792 RFO458791:RFO458792 QVS458791:QVS458792 QLW458791:QLW458792 QCA458791:QCA458792 PSE458791:PSE458792 PII458791:PII458792 OYM458791:OYM458792 OOQ458791:OOQ458792 OEU458791:OEU458792 NUY458791:NUY458792 NLC458791:NLC458792 NBG458791:NBG458792 MRK458791:MRK458792 MHO458791:MHO458792 LXS458791:LXS458792 LNW458791:LNW458792 LEA458791:LEA458792 KUE458791:KUE458792 KKI458791:KKI458792 KAM458791:KAM458792 JQQ458791:JQQ458792 JGU458791:JGU458792 IWY458791:IWY458792 INC458791:INC458792 IDG458791:IDG458792 HTK458791:HTK458792 HJO458791:HJO458792 GZS458791:GZS458792 GPW458791:GPW458792 GGA458791:GGA458792 FWE458791:FWE458792 FMI458791:FMI458792 FCM458791:FCM458792 ESQ458791:ESQ458792 EIU458791:EIU458792 DYY458791:DYY458792 DPC458791:DPC458792 DFG458791:DFG458792 CVK458791:CVK458792 CLO458791:CLO458792 CBS458791:CBS458792 BRW458791:BRW458792 BIA458791:BIA458792 AYE458791:AYE458792 AOI458791:AOI458792 AEM458791:AEM458792 UQ458791:UQ458792 KU458791:KU458792 WXG393255:WXG393256 WNK393255:WNK393256 WDO393255:WDO393256 VTS393255:VTS393256 VJW393255:VJW393256 VAA393255:VAA393256 UQE393255:UQE393256 UGI393255:UGI393256 TWM393255:TWM393256 TMQ393255:TMQ393256 TCU393255:TCU393256 SSY393255:SSY393256 SJC393255:SJC393256 RZG393255:RZG393256 RPK393255:RPK393256 RFO393255:RFO393256 QVS393255:QVS393256 QLW393255:QLW393256 QCA393255:QCA393256 PSE393255:PSE393256 PII393255:PII393256 OYM393255:OYM393256 OOQ393255:OOQ393256 OEU393255:OEU393256 NUY393255:NUY393256 NLC393255:NLC393256 NBG393255:NBG393256 MRK393255:MRK393256 MHO393255:MHO393256 LXS393255:LXS393256 LNW393255:LNW393256 LEA393255:LEA393256 KUE393255:KUE393256 KKI393255:KKI393256 KAM393255:KAM393256 JQQ393255:JQQ393256 JGU393255:JGU393256 IWY393255:IWY393256 INC393255:INC393256 IDG393255:IDG393256 HTK393255:HTK393256 HJO393255:HJO393256 GZS393255:GZS393256 GPW393255:GPW393256 GGA393255:GGA393256 FWE393255:FWE393256 FMI393255:FMI393256 FCM393255:FCM393256 ESQ393255:ESQ393256 EIU393255:EIU393256 DYY393255:DYY393256 DPC393255:DPC393256 DFG393255:DFG393256 CVK393255:CVK393256 CLO393255:CLO393256 CBS393255:CBS393256 BRW393255:BRW393256 BIA393255:BIA393256 AYE393255:AYE393256 AOI393255:AOI393256 AEM393255:AEM393256 UQ393255:UQ393256 KU393255:KU393256 WXG327719:WXG327720 WNK327719:WNK327720 WDO327719:WDO327720 VTS327719:VTS327720 VJW327719:VJW327720 VAA327719:VAA327720 UQE327719:UQE327720 UGI327719:UGI327720 TWM327719:TWM327720 TMQ327719:TMQ327720 TCU327719:TCU327720 SSY327719:SSY327720 SJC327719:SJC327720 RZG327719:RZG327720 RPK327719:RPK327720 RFO327719:RFO327720 QVS327719:QVS327720 QLW327719:QLW327720 QCA327719:QCA327720 PSE327719:PSE327720 PII327719:PII327720 OYM327719:OYM327720 OOQ327719:OOQ327720 OEU327719:OEU327720 NUY327719:NUY327720 NLC327719:NLC327720 NBG327719:NBG327720 MRK327719:MRK327720 MHO327719:MHO327720 LXS327719:LXS327720 LNW327719:LNW327720 LEA327719:LEA327720 KUE327719:KUE327720 KKI327719:KKI327720 KAM327719:KAM327720 JQQ327719:JQQ327720 JGU327719:JGU327720 IWY327719:IWY327720 INC327719:INC327720 IDG327719:IDG327720 HTK327719:HTK327720 HJO327719:HJO327720 GZS327719:GZS327720 GPW327719:GPW327720 GGA327719:GGA327720 FWE327719:FWE327720 FMI327719:FMI327720 FCM327719:FCM327720 ESQ327719:ESQ327720 EIU327719:EIU327720 DYY327719:DYY327720 DPC327719:DPC327720 DFG327719:DFG327720 CVK327719:CVK327720 CLO327719:CLO327720 CBS327719:CBS327720 BRW327719:BRW327720 BIA327719:BIA327720 AYE327719:AYE327720 AOI327719:AOI327720 AEM327719:AEM327720 UQ327719:UQ327720 KU327719:KU327720 WXG262183:WXG262184 WNK262183:WNK262184 WDO262183:WDO262184 VTS262183:VTS262184 VJW262183:VJW262184 VAA262183:VAA262184 UQE262183:UQE262184 UGI262183:UGI262184 TWM262183:TWM262184 TMQ262183:TMQ262184 TCU262183:TCU262184 SSY262183:SSY262184 SJC262183:SJC262184 RZG262183:RZG262184 RPK262183:RPK262184 RFO262183:RFO262184 QVS262183:QVS262184 QLW262183:QLW262184 QCA262183:QCA262184 PSE262183:PSE262184 PII262183:PII262184 OYM262183:OYM262184 OOQ262183:OOQ262184 OEU262183:OEU262184 NUY262183:NUY262184 NLC262183:NLC262184 NBG262183:NBG262184 MRK262183:MRK262184 MHO262183:MHO262184 LXS262183:LXS262184 LNW262183:LNW262184 LEA262183:LEA262184 KUE262183:KUE262184 KKI262183:KKI262184 KAM262183:KAM262184 JQQ262183:JQQ262184 JGU262183:JGU262184 IWY262183:IWY262184 INC262183:INC262184 IDG262183:IDG262184 HTK262183:HTK262184 HJO262183:HJO262184 GZS262183:GZS262184 GPW262183:GPW262184 GGA262183:GGA262184 FWE262183:FWE262184 FMI262183:FMI262184 FCM262183:FCM262184 ESQ262183:ESQ262184 EIU262183:EIU262184 DYY262183:DYY262184 DPC262183:DPC262184 DFG262183:DFG262184 CVK262183:CVK262184 CLO262183:CLO262184 CBS262183:CBS262184 BRW262183:BRW262184 BIA262183:BIA262184 AYE262183:AYE262184 AOI262183:AOI262184 AEM262183:AEM262184 UQ262183:UQ262184 KU262183:KU262184 WXG196647:WXG196648 WNK196647:WNK196648 WDO196647:WDO196648 VTS196647:VTS196648 VJW196647:VJW196648 VAA196647:VAA196648 UQE196647:UQE196648 UGI196647:UGI196648 TWM196647:TWM196648 TMQ196647:TMQ196648 TCU196647:TCU196648 SSY196647:SSY196648 SJC196647:SJC196648 RZG196647:RZG196648 RPK196647:RPK196648 RFO196647:RFO196648 QVS196647:QVS196648 QLW196647:QLW196648 QCA196647:QCA196648 PSE196647:PSE196648 PII196647:PII196648 OYM196647:OYM196648 OOQ196647:OOQ196648 OEU196647:OEU196648 NUY196647:NUY196648 NLC196647:NLC196648 NBG196647:NBG196648 MRK196647:MRK196648 MHO196647:MHO196648 LXS196647:LXS196648 LNW196647:LNW196648 LEA196647:LEA196648 KUE196647:KUE196648 KKI196647:KKI196648 KAM196647:KAM196648 JQQ196647:JQQ196648 JGU196647:JGU196648 IWY196647:IWY196648 INC196647:INC196648 IDG196647:IDG196648 HTK196647:HTK196648 HJO196647:HJO196648 GZS196647:GZS196648 GPW196647:GPW196648 GGA196647:GGA196648 FWE196647:FWE196648 FMI196647:FMI196648 FCM196647:FCM196648 ESQ196647:ESQ196648 EIU196647:EIU196648 DYY196647:DYY196648 DPC196647:DPC196648 DFG196647:DFG196648 CVK196647:CVK196648 CLO196647:CLO196648 CBS196647:CBS196648 BRW196647:BRW196648 BIA196647:BIA196648 AYE196647:AYE196648 AOI196647:AOI196648 AEM196647:AEM196648 UQ196647:UQ196648 KU196647:KU196648 WXG131111:WXG131112 WNK131111:WNK131112 WDO131111:WDO131112 VTS131111:VTS131112 VJW131111:VJW131112 VAA131111:VAA131112 UQE131111:UQE131112 UGI131111:UGI131112 TWM131111:TWM131112 TMQ131111:TMQ131112 TCU131111:TCU131112 SSY131111:SSY131112 SJC131111:SJC131112 RZG131111:RZG131112 RPK131111:RPK131112 RFO131111:RFO131112 QVS131111:QVS131112 QLW131111:QLW131112 QCA131111:QCA131112 PSE131111:PSE131112 PII131111:PII131112 OYM131111:OYM131112 OOQ131111:OOQ131112 OEU131111:OEU131112 NUY131111:NUY131112 NLC131111:NLC131112 NBG131111:NBG131112 MRK131111:MRK131112 MHO131111:MHO131112 LXS131111:LXS131112 LNW131111:LNW131112 LEA131111:LEA131112 KUE131111:KUE131112 KKI131111:KKI131112 KAM131111:KAM131112 JQQ131111:JQQ131112 JGU131111:JGU131112 IWY131111:IWY131112 INC131111:INC131112 IDG131111:IDG131112 HTK131111:HTK131112 HJO131111:HJO131112 GZS131111:GZS131112 GPW131111:GPW131112 GGA131111:GGA131112 FWE131111:FWE131112 FMI131111:FMI131112 FCM131111:FCM131112 ESQ131111:ESQ131112 EIU131111:EIU131112 DYY131111:DYY131112 DPC131111:DPC131112 DFG131111:DFG131112 CVK131111:CVK131112 CLO131111:CLO131112 CBS131111:CBS131112 BRW131111:BRW131112 BIA131111:BIA131112 AYE131111:AYE131112 AOI131111:AOI131112 AEM131111:AEM131112 UQ131111:UQ131112 KU131111:KU131112 WXG65575:WXG65576 WNK65575:WNK65576 WDO65575:WDO65576 VTS65575:VTS65576 VJW65575:VJW65576 VAA65575:VAA65576 UQE65575:UQE65576 UGI65575:UGI65576 TWM65575:TWM65576 TMQ65575:TMQ65576 TCU65575:TCU65576 SSY65575:SSY65576 SJC65575:SJC65576 RZG65575:RZG65576 RPK65575:RPK65576 RFO65575:RFO65576 QVS65575:QVS65576 QLW65575:QLW65576 QCA65575:QCA65576 PSE65575:PSE65576 PII65575:PII65576 OYM65575:OYM65576 OOQ65575:OOQ65576 OEU65575:OEU65576 NUY65575:NUY65576 NLC65575:NLC65576 NBG65575:NBG65576 MRK65575:MRK65576 MHO65575:MHO65576 LXS65575:LXS65576 LNW65575:LNW65576 LEA65575:LEA65576 KUE65575:KUE65576 KKI65575:KKI65576 KAM65575:KAM65576 JQQ65575:JQQ65576 JGU65575:JGU65576 IWY65575:IWY65576 INC65575:INC65576 IDG65575:IDG65576 HTK65575:HTK65576 HJO65575:HJO65576 GZS65575:GZS65576 GPW65575:GPW65576 GGA65575:GGA65576 FWE65575:FWE65576 FMI65575:FMI65576 FCM65575:FCM65576 ESQ65575:ESQ65576 EIU65575:EIU65576 DYY65575:DYY65576 DPC65575:DPC65576 DFG65575:DFG65576 CVK65575:CVK65576 CLO65575:CLO65576 CBS65575:CBS65576 BRW65575:BRW65576 BIA65575:BIA65576 AYE65575:AYE65576 AOI65575:AOI65576 AEM65575:AEM65576 UQ65575:UQ65576 KU65575:KU65576 WXG39:WXG40 WNK39:WNK40 WDO39:WDO40 VTS39:VTS40 VJW39:VJW40 VAA39:VAA40 UQE39:UQE40 UGI39:UGI40 TWM39:TWM40 TMQ39:TMQ40 TCU39:TCU40 SSY39:SSY40 SJC39:SJC40 RZG39:RZG40 RPK39:RPK40 RFO39:RFO40 QVS39:QVS40 QLW39:QLW40 QCA39:QCA40 PSE39:PSE40 PII39:PII40 OYM39:OYM40 OOQ39:OOQ40 OEU39:OEU40 NUY39:NUY40 NLC39:NLC40 NBG39:NBG40 MRK39:MRK40 MHO39:MHO40 LXS39:LXS40 LNW39:LNW40 LEA39:LEA40 KUE39:KUE40 KKI39:KKI40 KAM39:KAM40 JQQ39:JQQ40 JGU39:JGU40 IWY39:IWY40 INC39:INC40 IDG39:IDG40 HTK39:HTK40 HJO39:HJO40 GZS39:GZS40 GPW39:GPW40 GGA39:GGA40 FWE39:FWE40 FMI39:FMI40 FCM39:FCM40 ESQ39:ESQ40 EIU39:EIU40 DYY39:DYY40 DPC39:DPC40 DFG39:DFG40 CVK39:CVK40 CLO39:CLO40 CBS39:CBS40 BRW39:BRW40 BIA39:BIA40 AYE39:AYE40 AOI39:AOI40 AEM39:AEM40 UQ39:UQ40 KU39:KU40 WXF983076:WXF983080 WNJ983076:WNJ983080 WDN983076:WDN983080 VTR983076:VTR983080 VJV983076:VJV983080 UZZ983076:UZZ983080 UQD983076:UQD983080 UGH983076:UGH983080 TWL983076:TWL983080 TMP983076:TMP983080 TCT983076:TCT983080 SSX983076:SSX983080 SJB983076:SJB983080 RZF983076:RZF983080 RPJ983076:RPJ983080 RFN983076:RFN983080 QVR983076:QVR983080 QLV983076:QLV983080 QBZ983076:QBZ983080 PSD983076:PSD983080 PIH983076:PIH983080 OYL983076:OYL983080 OOP983076:OOP983080 OET983076:OET983080 NUX983076:NUX983080 NLB983076:NLB983080 NBF983076:NBF983080 MRJ983076:MRJ983080 MHN983076:MHN983080 LXR983076:LXR983080 LNV983076:LNV983080 LDZ983076:LDZ983080 KUD983076:KUD983080 KKH983076:KKH983080 KAL983076:KAL983080 JQP983076:JQP983080 JGT983076:JGT983080 IWX983076:IWX983080 INB983076:INB983080 IDF983076:IDF983080 HTJ983076:HTJ983080 HJN983076:HJN983080 GZR983076:GZR983080 GPV983076:GPV983080 GFZ983076:GFZ983080 FWD983076:FWD983080 FMH983076:FMH983080 FCL983076:FCL983080 ESP983076:ESP983080 EIT983076:EIT983080 DYX983076:DYX983080 DPB983076:DPB983080 DFF983076:DFF983080 CVJ983076:CVJ983080 CLN983076:CLN983080 CBR983076:CBR983080 BRV983076:BRV983080 BHZ983076:BHZ983080 AYD983076:AYD983080 AOH983076:AOH983080 AEL983076:AEL983080 UP983076:UP983080 KT983076:KT983080 WXF917540:WXF917544 WNJ917540:WNJ917544 WDN917540:WDN917544 VTR917540:VTR917544 VJV917540:VJV917544 UZZ917540:UZZ917544 UQD917540:UQD917544 UGH917540:UGH917544 TWL917540:TWL917544 TMP917540:TMP917544 TCT917540:TCT917544 SSX917540:SSX917544 SJB917540:SJB917544 RZF917540:RZF917544 RPJ917540:RPJ917544 RFN917540:RFN917544 QVR917540:QVR917544 QLV917540:QLV917544 QBZ917540:QBZ917544 PSD917540:PSD917544 PIH917540:PIH917544 OYL917540:OYL917544 OOP917540:OOP917544 OET917540:OET917544 NUX917540:NUX917544 NLB917540:NLB917544 NBF917540:NBF917544 MRJ917540:MRJ917544 MHN917540:MHN917544 LXR917540:LXR917544 LNV917540:LNV917544 LDZ917540:LDZ917544 KUD917540:KUD917544 KKH917540:KKH917544 KAL917540:KAL917544 JQP917540:JQP917544 JGT917540:JGT917544 IWX917540:IWX917544 INB917540:INB917544 IDF917540:IDF917544 HTJ917540:HTJ917544 HJN917540:HJN917544 GZR917540:GZR917544 GPV917540:GPV917544 GFZ917540:GFZ917544 FWD917540:FWD917544 FMH917540:FMH917544 FCL917540:FCL917544 ESP917540:ESP917544 EIT917540:EIT917544 DYX917540:DYX917544 DPB917540:DPB917544 DFF917540:DFF917544 CVJ917540:CVJ917544 CLN917540:CLN917544 CBR917540:CBR917544 BRV917540:BRV917544 BHZ917540:BHZ917544 AYD917540:AYD917544 AOH917540:AOH917544 AEL917540:AEL917544 UP917540:UP917544 KT917540:KT917544 WXF852004:WXF852008 WNJ852004:WNJ852008 WDN852004:WDN852008 VTR852004:VTR852008 VJV852004:VJV852008 UZZ852004:UZZ852008 UQD852004:UQD852008 UGH852004:UGH852008 TWL852004:TWL852008 TMP852004:TMP852008 TCT852004:TCT852008 SSX852004:SSX852008 SJB852004:SJB852008 RZF852004:RZF852008 RPJ852004:RPJ852008 RFN852004:RFN852008 QVR852004:QVR852008 QLV852004:QLV852008 QBZ852004:QBZ852008 PSD852004:PSD852008 PIH852004:PIH852008 OYL852004:OYL852008 OOP852004:OOP852008 OET852004:OET852008 NUX852004:NUX852008 NLB852004:NLB852008 NBF852004:NBF852008 MRJ852004:MRJ852008 MHN852004:MHN852008 LXR852004:LXR852008 LNV852004:LNV852008 LDZ852004:LDZ852008 KUD852004:KUD852008 KKH852004:KKH852008 KAL852004:KAL852008 JQP852004:JQP852008 JGT852004:JGT852008 IWX852004:IWX852008 INB852004:INB852008 IDF852004:IDF852008 HTJ852004:HTJ852008 HJN852004:HJN852008 GZR852004:GZR852008 GPV852004:GPV852008 GFZ852004:GFZ852008 FWD852004:FWD852008 FMH852004:FMH852008 FCL852004:FCL852008 ESP852004:ESP852008 EIT852004:EIT852008 DYX852004:DYX852008 DPB852004:DPB852008 DFF852004:DFF852008 CVJ852004:CVJ852008 CLN852004:CLN852008 CBR852004:CBR852008 BRV852004:BRV852008 BHZ852004:BHZ852008 AYD852004:AYD852008 AOH852004:AOH852008 AEL852004:AEL852008 UP852004:UP852008 KT852004:KT852008 WXF786468:WXF786472 WNJ786468:WNJ786472 WDN786468:WDN786472 VTR786468:VTR786472 VJV786468:VJV786472 UZZ786468:UZZ786472 UQD786468:UQD786472 UGH786468:UGH786472 TWL786468:TWL786472 TMP786468:TMP786472 TCT786468:TCT786472 SSX786468:SSX786472 SJB786468:SJB786472 RZF786468:RZF786472 RPJ786468:RPJ786472 RFN786468:RFN786472 QVR786468:QVR786472 QLV786468:QLV786472 QBZ786468:QBZ786472 PSD786468:PSD786472 PIH786468:PIH786472 OYL786468:OYL786472 OOP786468:OOP786472 OET786468:OET786472 NUX786468:NUX786472 NLB786468:NLB786472 NBF786468:NBF786472 MRJ786468:MRJ786472 MHN786468:MHN786472 LXR786468:LXR786472 LNV786468:LNV786472 LDZ786468:LDZ786472 KUD786468:KUD786472 KKH786468:KKH786472 KAL786468:KAL786472 JQP786468:JQP786472 JGT786468:JGT786472 IWX786468:IWX786472 INB786468:INB786472 IDF786468:IDF786472 HTJ786468:HTJ786472 HJN786468:HJN786472 GZR786468:GZR786472 GPV786468:GPV786472 GFZ786468:GFZ786472 FWD786468:FWD786472 FMH786468:FMH786472 FCL786468:FCL786472 ESP786468:ESP786472 EIT786468:EIT786472 DYX786468:DYX786472 DPB786468:DPB786472 DFF786468:DFF786472 CVJ786468:CVJ786472 CLN786468:CLN786472 CBR786468:CBR786472 BRV786468:BRV786472 BHZ786468:BHZ786472 AYD786468:AYD786472 AOH786468:AOH786472 AEL786468:AEL786472 UP786468:UP786472 KT786468:KT786472 WXF720932:WXF720936 WNJ720932:WNJ720936 WDN720932:WDN720936 VTR720932:VTR720936 VJV720932:VJV720936 UZZ720932:UZZ720936 UQD720932:UQD720936 UGH720932:UGH720936 TWL720932:TWL720936 TMP720932:TMP720936 TCT720932:TCT720936 SSX720932:SSX720936 SJB720932:SJB720936 RZF720932:RZF720936 RPJ720932:RPJ720936 RFN720932:RFN720936 QVR720932:QVR720936 QLV720932:QLV720936 QBZ720932:QBZ720936 PSD720932:PSD720936 PIH720932:PIH720936 OYL720932:OYL720936 OOP720932:OOP720936 OET720932:OET720936 NUX720932:NUX720936 NLB720932:NLB720936 NBF720932:NBF720936 MRJ720932:MRJ720936 MHN720932:MHN720936 LXR720932:LXR720936 LNV720932:LNV720936 LDZ720932:LDZ720936 KUD720932:KUD720936 KKH720932:KKH720936 KAL720932:KAL720936 JQP720932:JQP720936 JGT720932:JGT720936 IWX720932:IWX720936 INB720932:INB720936 IDF720932:IDF720936 HTJ720932:HTJ720936 HJN720932:HJN720936 GZR720932:GZR720936 GPV720932:GPV720936 GFZ720932:GFZ720936 FWD720932:FWD720936 FMH720932:FMH720936 FCL720932:FCL720936 ESP720932:ESP720936 EIT720932:EIT720936 DYX720932:DYX720936 DPB720932:DPB720936 DFF720932:DFF720936 CVJ720932:CVJ720936 CLN720932:CLN720936 CBR720932:CBR720936 BRV720932:BRV720936 BHZ720932:BHZ720936 AYD720932:AYD720936 AOH720932:AOH720936 AEL720932:AEL720936 UP720932:UP720936 KT720932:KT720936 WXF655396:WXF655400 WNJ655396:WNJ655400 WDN655396:WDN655400 VTR655396:VTR655400 VJV655396:VJV655400 UZZ655396:UZZ655400 UQD655396:UQD655400 UGH655396:UGH655400 TWL655396:TWL655400 TMP655396:TMP655400 TCT655396:TCT655400 SSX655396:SSX655400 SJB655396:SJB655400 RZF655396:RZF655400 RPJ655396:RPJ655400 RFN655396:RFN655400 QVR655396:QVR655400 QLV655396:QLV655400 QBZ655396:QBZ655400 PSD655396:PSD655400 PIH655396:PIH655400 OYL655396:OYL655400 OOP655396:OOP655400 OET655396:OET655400 NUX655396:NUX655400 NLB655396:NLB655400 NBF655396:NBF655400 MRJ655396:MRJ655400 MHN655396:MHN655400 LXR655396:LXR655400 LNV655396:LNV655400 LDZ655396:LDZ655400 KUD655396:KUD655400 KKH655396:KKH655400 KAL655396:KAL655400 JQP655396:JQP655400 JGT655396:JGT655400 IWX655396:IWX655400 INB655396:INB655400 IDF655396:IDF655400 HTJ655396:HTJ655400 HJN655396:HJN655400 GZR655396:GZR655400 GPV655396:GPV655400 GFZ655396:GFZ655400 FWD655396:FWD655400 FMH655396:FMH655400 FCL655396:FCL655400 ESP655396:ESP655400 EIT655396:EIT655400 DYX655396:DYX655400 DPB655396:DPB655400 DFF655396:DFF655400 CVJ655396:CVJ655400 CLN655396:CLN655400 CBR655396:CBR655400 BRV655396:BRV655400 BHZ655396:BHZ655400 AYD655396:AYD655400 AOH655396:AOH655400 AEL655396:AEL655400 UP655396:UP655400 KT655396:KT655400 WXF589860:WXF589864 WNJ589860:WNJ589864 WDN589860:WDN589864 VTR589860:VTR589864 VJV589860:VJV589864 UZZ589860:UZZ589864 UQD589860:UQD589864 UGH589860:UGH589864 TWL589860:TWL589864 TMP589860:TMP589864 TCT589860:TCT589864 SSX589860:SSX589864 SJB589860:SJB589864 RZF589860:RZF589864 RPJ589860:RPJ589864 RFN589860:RFN589864 QVR589860:QVR589864 QLV589860:QLV589864 QBZ589860:QBZ589864 PSD589860:PSD589864 PIH589860:PIH589864 OYL589860:OYL589864 OOP589860:OOP589864 OET589860:OET589864 NUX589860:NUX589864 NLB589860:NLB589864 NBF589860:NBF589864 MRJ589860:MRJ589864 MHN589860:MHN589864 LXR589860:LXR589864 LNV589860:LNV589864 LDZ589860:LDZ589864 KUD589860:KUD589864 KKH589860:KKH589864 KAL589860:KAL589864 JQP589860:JQP589864 JGT589860:JGT589864 IWX589860:IWX589864 INB589860:INB589864 IDF589860:IDF589864 HTJ589860:HTJ589864 HJN589860:HJN589864 GZR589860:GZR589864 GPV589860:GPV589864 GFZ589860:GFZ589864 FWD589860:FWD589864 FMH589860:FMH589864 FCL589860:FCL589864 ESP589860:ESP589864 EIT589860:EIT589864 DYX589860:DYX589864 DPB589860:DPB589864 DFF589860:DFF589864 CVJ589860:CVJ589864 CLN589860:CLN589864 CBR589860:CBR589864 BRV589860:BRV589864 BHZ589860:BHZ589864 AYD589860:AYD589864 AOH589860:AOH589864 AEL589860:AEL589864 UP589860:UP589864 KT589860:KT589864 WXF524324:WXF524328 WNJ524324:WNJ524328 WDN524324:WDN524328 VTR524324:VTR524328 VJV524324:VJV524328 UZZ524324:UZZ524328 UQD524324:UQD524328 UGH524324:UGH524328 TWL524324:TWL524328 TMP524324:TMP524328 TCT524324:TCT524328 SSX524324:SSX524328 SJB524324:SJB524328 RZF524324:RZF524328 RPJ524324:RPJ524328 RFN524324:RFN524328 QVR524324:QVR524328 QLV524324:QLV524328 QBZ524324:QBZ524328 PSD524324:PSD524328 PIH524324:PIH524328 OYL524324:OYL524328 OOP524324:OOP524328 OET524324:OET524328 NUX524324:NUX524328 NLB524324:NLB524328 NBF524324:NBF524328 MRJ524324:MRJ524328 MHN524324:MHN524328 LXR524324:LXR524328 LNV524324:LNV524328 LDZ524324:LDZ524328 KUD524324:KUD524328 KKH524324:KKH524328 KAL524324:KAL524328 JQP524324:JQP524328 JGT524324:JGT524328 IWX524324:IWX524328 INB524324:INB524328 IDF524324:IDF524328 HTJ524324:HTJ524328 HJN524324:HJN524328 GZR524324:GZR524328 GPV524324:GPV524328 GFZ524324:GFZ524328 FWD524324:FWD524328 FMH524324:FMH524328 FCL524324:FCL524328 ESP524324:ESP524328 EIT524324:EIT524328 DYX524324:DYX524328 DPB524324:DPB524328 DFF524324:DFF524328 CVJ524324:CVJ524328 CLN524324:CLN524328 CBR524324:CBR524328 BRV524324:BRV524328 BHZ524324:BHZ524328 AYD524324:AYD524328 AOH524324:AOH524328 AEL524324:AEL524328 UP524324:UP524328 KT524324:KT524328 WXF458788:WXF458792 WNJ458788:WNJ458792 WDN458788:WDN458792 VTR458788:VTR458792 VJV458788:VJV458792 UZZ458788:UZZ458792 UQD458788:UQD458792 UGH458788:UGH458792 TWL458788:TWL458792 TMP458788:TMP458792 TCT458788:TCT458792 SSX458788:SSX458792 SJB458788:SJB458792 RZF458788:RZF458792 RPJ458788:RPJ458792 RFN458788:RFN458792 QVR458788:QVR458792 QLV458788:QLV458792 QBZ458788:QBZ458792 PSD458788:PSD458792 PIH458788:PIH458792 OYL458788:OYL458792 OOP458788:OOP458792 OET458788:OET458792 NUX458788:NUX458792 NLB458788:NLB458792 NBF458788:NBF458792 MRJ458788:MRJ458792 MHN458788:MHN458792 LXR458788:LXR458792 LNV458788:LNV458792 LDZ458788:LDZ458792 KUD458788:KUD458792 KKH458788:KKH458792 KAL458788:KAL458792 JQP458788:JQP458792 JGT458788:JGT458792 IWX458788:IWX458792 INB458788:INB458792 IDF458788:IDF458792 HTJ458788:HTJ458792 HJN458788:HJN458792 GZR458788:GZR458792 GPV458788:GPV458792 GFZ458788:GFZ458792 FWD458788:FWD458792 FMH458788:FMH458792 FCL458788:FCL458792 ESP458788:ESP458792 EIT458788:EIT458792 DYX458788:DYX458792 DPB458788:DPB458792 DFF458788:DFF458792 CVJ458788:CVJ458792 CLN458788:CLN458792 CBR458788:CBR458792 BRV458788:BRV458792 BHZ458788:BHZ458792 AYD458788:AYD458792 AOH458788:AOH458792 AEL458788:AEL458792 UP458788:UP458792 KT458788:KT458792 WXF393252:WXF393256 WNJ393252:WNJ393256 WDN393252:WDN393256 VTR393252:VTR393256 VJV393252:VJV393256 UZZ393252:UZZ393256 UQD393252:UQD393256 UGH393252:UGH393256 TWL393252:TWL393256 TMP393252:TMP393256 TCT393252:TCT393256 SSX393252:SSX393256 SJB393252:SJB393256 RZF393252:RZF393256 RPJ393252:RPJ393256 RFN393252:RFN393256 QVR393252:QVR393256 QLV393252:QLV393256 QBZ393252:QBZ393256 PSD393252:PSD393256 PIH393252:PIH393256 OYL393252:OYL393256 OOP393252:OOP393256 OET393252:OET393256 NUX393252:NUX393256 NLB393252:NLB393256 NBF393252:NBF393256 MRJ393252:MRJ393256 MHN393252:MHN393256 LXR393252:LXR393256 LNV393252:LNV393256 LDZ393252:LDZ393256 KUD393252:KUD393256 KKH393252:KKH393256 KAL393252:KAL393256 JQP393252:JQP393256 JGT393252:JGT393256 IWX393252:IWX393256 INB393252:INB393256 IDF393252:IDF393256 HTJ393252:HTJ393256 HJN393252:HJN393256 GZR393252:GZR393256 GPV393252:GPV393256 GFZ393252:GFZ393256 FWD393252:FWD393256 FMH393252:FMH393256 FCL393252:FCL393256 ESP393252:ESP393256 EIT393252:EIT393256 DYX393252:DYX393256 DPB393252:DPB393256 DFF393252:DFF393256 CVJ393252:CVJ393256 CLN393252:CLN393256 CBR393252:CBR393256 BRV393252:BRV393256 BHZ393252:BHZ393256 AYD393252:AYD393256 AOH393252:AOH393256 AEL393252:AEL393256 UP393252:UP393256 KT393252:KT393256 WXF327716:WXF327720 WNJ327716:WNJ327720 WDN327716:WDN327720 VTR327716:VTR327720 VJV327716:VJV327720 UZZ327716:UZZ327720 UQD327716:UQD327720 UGH327716:UGH327720 TWL327716:TWL327720 TMP327716:TMP327720 TCT327716:TCT327720 SSX327716:SSX327720 SJB327716:SJB327720 RZF327716:RZF327720 RPJ327716:RPJ327720 RFN327716:RFN327720 QVR327716:QVR327720 QLV327716:QLV327720 QBZ327716:QBZ327720 PSD327716:PSD327720 PIH327716:PIH327720 OYL327716:OYL327720 OOP327716:OOP327720 OET327716:OET327720 NUX327716:NUX327720 NLB327716:NLB327720 NBF327716:NBF327720 MRJ327716:MRJ327720 MHN327716:MHN327720 LXR327716:LXR327720 LNV327716:LNV327720 LDZ327716:LDZ327720 KUD327716:KUD327720 KKH327716:KKH327720 KAL327716:KAL327720 JQP327716:JQP327720 JGT327716:JGT327720 IWX327716:IWX327720 INB327716:INB327720 IDF327716:IDF327720 HTJ327716:HTJ327720 HJN327716:HJN327720 GZR327716:GZR327720 GPV327716:GPV327720 GFZ327716:GFZ327720 FWD327716:FWD327720 FMH327716:FMH327720 FCL327716:FCL327720 ESP327716:ESP327720 EIT327716:EIT327720 DYX327716:DYX327720 DPB327716:DPB327720 DFF327716:DFF327720 CVJ327716:CVJ327720 CLN327716:CLN327720 CBR327716:CBR327720 BRV327716:BRV327720 BHZ327716:BHZ327720 AYD327716:AYD327720 AOH327716:AOH327720 AEL327716:AEL327720 UP327716:UP327720 KT327716:KT327720 WXF262180:WXF262184 WNJ262180:WNJ262184 WDN262180:WDN262184 VTR262180:VTR262184 VJV262180:VJV262184 UZZ262180:UZZ262184 UQD262180:UQD262184 UGH262180:UGH262184 TWL262180:TWL262184 TMP262180:TMP262184 TCT262180:TCT262184 SSX262180:SSX262184 SJB262180:SJB262184 RZF262180:RZF262184 RPJ262180:RPJ262184 RFN262180:RFN262184 QVR262180:QVR262184 QLV262180:QLV262184 QBZ262180:QBZ262184 PSD262180:PSD262184 PIH262180:PIH262184 OYL262180:OYL262184 OOP262180:OOP262184 OET262180:OET262184 NUX262180:NUX262184 NLB262180:NLB262184 NBF262180:NBF262184 MRJ262180:MRJ262184 MHN262180:MHN262184 LXR262180:LXR262184 LNV262180:LNV262184 LDZ262180:LDZ262184 KUD262180:KUD262184 KKH262180:KKH262184 KAL262180:KAL262184 JQP262180:JQP262184 JGT262180:JGT262184 IWX262180:IWX262184 INB262180:INB262184 IDF262180:IDF262184 HTJ262180:HTJ262184 HJN262180:HJN262184 GZR262180:GZR262184 GPV262180:GPV262184 GFZ262180:GFZ262184 FWD262180:FWD262184 FMH262180:FMH262184 FCL262180:FCL262184 ESP262180:ESP262184 EIT262180:EIT262184 DYX262180:DYX262184 DPB262180:DPB262184 DFF262180:DFF262184 CVJ262180:CVJ262184 CLN262180:CLN262184 CBR262180:CBR262184 BRV262180:BRV262184 BHZ262180:BHZ262184 AYD262180:AYD262184 AOH262180:AOH262184 AEL262180:AEL262184 UP262180:UP262184 KT262180:KT262184 WXF196644:WXF196648 WNJ196644:WNJ196648 WDN196644:WDN196648 VTR196644:VTR196648 VJV196644:VJV196648 UZZ196644:UZZ196648 UQD196644:UQD196648 UGH196644:UGH196648 TWL196644:TWL196648 TMP196644:TMP196648 TCT196644:TCT196648 SSX196644:SSX196648 SJB196644:SJB196648 RZF196644:RZF196648 RPJ196644:RPJ196648 RFN196644:RFN196648 QVR196644:QVR196648 QLV196644:QLV196648 QBZ196644:QBZ196648 PSD196644:PSD196648 PIH196644:PIH196648 OYL196644:OYL196648 OOP196644:OOP196648 OET196644:OET196648 NUX196644:NUX196648 NLB196644:NLB196648 NBF196644:NBF196648 MRJ196644:MRJ196648 MHN196644:MHN196648 LXR196644:LXR196648 LNV196644:LNV196648 LDZ196644:LDZ196648 KUD196644:KUD196648 KKH196644:KKH196648 KAL196644:KAL196648 JQP196644:JQP196648 JGT196644:JGT196648 IWX196644:IWX196648 INB196644:INB196648 IDF196644:IDF196648 HTJ196644:HTJ196648 HJN196644:HJN196648 GZR196644:GZR196648 GPV196644:GPV196648 GFZ196644:GFZ196648 FWD196644:FWD196648 FMH196644:FMH196648 FCL196644:FCL196648 ESP196644:ESP196648 EIT196644:EIT196648 DYX196644:DYX196648 DPB196644:DPB196648 DFF196644:DFF196648 CVJ196644:CVJ196648 CLN196644:CLN196648 CBR196644:CBR196648 BRV196644:BRV196648 BHZ196644:BHZ196648 AYD196644:AYD196648 AOH196644:AOH196648 AEL196644:AEL196648 UP196644:UP196648 KT196644:KT196648 WXF131108:WXF131112 WNJ131108:WNJ131112 WDN131108:WDN131112 VTR131108:VTR131112 VJV131108:VJV131112 UZZ131108:UZZ131112 UQD131108:UQD131112 UGH131108:UGH131112 TWL131108:TWL131112 TMP131108:TMP131112 TCT131108:TCT131112 SSX131108:SSX131112 SJB131108:SJB131112 RZF131108:RZF131112 RPJ131108:RPJ131112 RFN131108:RFN131112 QVR131108:QVR131112 QLV131108:QLV131112 QBZ131108:QBZ131112 PSD131108:PSD131112 PIH131108:PIH131112 OYL131108:OYL131112 OOP131108:OOP131112 OET131108:OET131112 NUX131108:NUX131112 NLB131108:NLB131112 NBF131108:NBF131112 MRJ131108:MRJ131112 MHN131108:MHN131112 LXR131108:LXR131112 LNV131108:LNV131112 LDZ131108:LDZ131112 KUD131108:KUD131112 KKH131108:KKH131112 KAL131108:KAL131112 JQP131108:JQP131112 JGT131108:JGT131112 IWX131108:IWX131112 INB131108:INB131112 IDF131108:IDF131112 HTJ131108:HTJ131112 HJN131108:HJN131112 GZR131108:GZR131112 GPV131108:GPV131112 GFZ131108:GFZ131112 FWD131108:FWD131112 FMH131108:FMH131112 FCL131108:FCL131112 ESP131108:ESP131112 EIT131108:EIT131112 DYX131108:DYX131112 DPB131108:DPB131112 DFF131108:DFF131112 CVJ131108:CVJ131112 CLN131108:CLN131112 CBR131108:CBR131112 BRV131108:BRV131112 BHZ131108:BHZ131112 AYD131108:AYD131112 AOH131108:AOH131112 AEL131108:AEL131112 UP131108:UP131112 KT131108:KT131112 WXF65572:WXF65576 WNJ65572:WNJ65576 WDN65572:WDN65576 VTR65572:VTR65576 VJV65572:VJV65576 UZZ65572:UZZ65576 UQD65572:UQD65576 UGH65572:UGH65576 TWL65572:TWL65576 TMP65572:TMP65576 TCT65572:TCT65576 SSX65572:SSX65576 SJB65572:SJB65576 RZF65572:RZF65576 RPJ65572:RPJ65576 RFN65572:RFN65576 QVR65572:QVR65576 QLV65572:QLV65576 QBZ65572:QBZ65576 PSD65572:PSD65576 PIH65572:PIH65576 OYL65572:OYL65576 OOP65572:OOP65576 OET65572:OET65576 NUX65572:NUX65576 NLB65572:NLB65576 NBF65572:NBF65576 MRJ65572:MRJ65576 MHN65572:MHN65576 LXR65572:LXR65576 LNV65572:LNV65576 LDZ65572:LDZ65576 KUD65572:KUD65576 KKH65572:KKH65576 KAL65572:KAL65576 JQP65572:JQP65576 JGT65572:JGT65576 IWX65572:IWX65576 INB65572:INB65576 IDF65572:IDF65576 HTJ65572:HTJ65576 HJN65572:HJN65576 GZR65572:GZR65576 GPV65572:GPV65576 GFZ65572:GFZ65576 FWD65572:FWD65576 FMH65572:FMH65576 FCL65572:FCL65576 ESP65572:ESP65576 EIT65572:EIT65576 DYX65572:DYX65576 DPB65572:DPB65576 DFF65572:DFF65576 CVJ65572:CVJ65576 CLN65572:CLN65576 CBR65572:CBR65576 BRV65572:BRV65576 BHZ65572:BHZ65576 AYD65572:AYD65576 AOH65572:AOH65576 AEL65572:AEL65576 UP65572:UP65576 KT65572:KT65576 WXF36:WXF40 WNJ36:WNJ40 WDN36:WDN40 VTR36:VTR40 VJV36:VJV40 UZZ36:UZZ40 UQD36:UQD40 UGH36:UGH40 TWL36:TWL40 TMP36:TMP40 TCT36:TCT40 SSX36:SSX40 SJB36:SJB40 RZF36:RZF40 RPJ36:RPJ40 RFN36:RFN40 QVR36:QVR40 QLV36:QLV40 QBZ36:QBZ40 PSD36:PSD40 PIH36:PIH40 OYL36:OYL40 OOP36:OOP40 OET36:OET40 NUX36:NUX40 NLB36:NLB40 NBF36:NBF40 MRJ36:MRJ40 MHN36:MHN40 LXR36:LXR40 LNV36:LNV40 LDZ36:LDZ40 KUD36:KUD40 KKH36:KKH40 KAL36:KAL40 JQP36:JQP40 JGT36:JGT40 IWX36:IWX40 INB36:INB40 IDF36:IDF40 HTJ36:HTJ40 HJN36:HJN40 GZR36:GZR40 GPV36:GPV40 GFZ36:GFZ40 FWD36:FWD40 FMH36:FMH40 FCL36:FCL40 ESP36:ESP40 EIT36:EIT40 DYX36:DYX40 DPB36:DPB40 DFF36:DFF40 CVJ36:CVJ40 CLN36:CLN40 CBR36:CBR40 BRV36:BRV40 BHZ36:BHZ40 AYD36:AYD40 AOH36:AOH40 AEL36:AEL40 UP36:UP40 KT36:KT40 BC65572:BC65576 BC131108:BC131112 BC196644:BC196648 BC262180:BC262184 BC327716:BC327720 BC393252:BC393256 BC458788:BC458792 BC524324:BC524328 BC589860:BC589864 BC655396:BC655400 BC720932:BC720936 BC786468:BC786472 BC852004:BC852008 BC917540:BC917544 BC983076:BC983080 BD39:BD40 BD65575:BD65576 BD131111:BD131112 BD196647:BD196648 BD262183:BD262184 BD327719:BD327720 BD393255:BD393256 BD458791:BD458792 BD524327:BD524328 BD589863:BD589864 BD655399:BD655400 BD720935:BD720936 BD786471:BD786472 BD852007:BD852008 BD917543:BD917544 BD983079:BD983080 BE36:BE38 BE65572:BE65574 BE131108:BE131110 BE196644:BE196646 BE262180:BE262182 BE327716:BE327718 BE393252:BE393254 BE458788:BE458790 BE524324:BE524326 BE589860:BE589862 BE655396:BE655398 BE720932:BE720934 BE786468:BE786470 BE852004:BE852006 BE917540:BE917542 BE983076:BE983078 BC36:BC40">
      <formula1>$A$511:$A$513</formula1>
    </dataValidation>
  </dataValidations>
  <printOptions horizontalCentered="1" verticalCentered="1"/>
  <pageMargins left="0.6692913385826772" right="0.47244094488188981" top="7.874015748031496E-2" bottom="7.874015748031496E-2" header="0.19685039370078741" footer="0.15748031496062992"/>
  <pageSetup paperSize="129" scale="50" fitToHeight="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35"/>
  <sheetViews>
    <sheetView showGridLines="0" view="pageBreakPreview" topLeftCell="A381" zoomScale="90" zoomScaleNormal="108" zoomScaleSheetLayoutView="90" workbookViewId="0">
      <selection activeCell="A384" sqref="A384"/>
    </sheetView>
  </sheetViews>
  <sheetFormatPr baseColWidth="10" defaultColWidth="13.7109375" defaultRowHeight="12.75"/>
  <cols>
    <col min="1" max="1" width="33.7109375" style="2" customWidth="1"/>
    <col min="2" max="2" width="30.5703125" style="93" customWidth="1"/>
    <col min="3" max="3" width="26.140625" style="2" customWidth="1"/>
    <col min="4" max="4" width="7.5703125" style="2" customWidth="1"/>
    <col min="5" max="5" width="7" style="2" customWidth="1"/>
    <col min="6" max="6" width="7.85546875" style="2" customWidth="1"/>
    <col min="7" max="7" width="5.7109375" style="2" customWidth="1"/>
    <col min="8" max="8" width="31.7109375" style="3" customWidth="1"/>
    <col min="9" max="9" width="19.7109375" style="2" hidden="1" customWidth="1"/>
    <col min="10" max="11" width="18.140625" style="2" hidden="1" customWidth="1"/>
    <col min="12" max="12" width="3.85546875" style="2" hidden="1" customWidth="1"/>
    <col min="13" max="59" width="3" style="2" hidden="1" customWidth="1"/>
    <col min="60" max="60" width="15.85546875" style="2" hidden="1" customWidth="1"/>
    <col min="61" max="61" width="20.85546875" style="2" hidden="1" customWidth="1"/>
    <col min="62" max="62" width="17.5703125" style="2" hidden="1" customWidth="1"/>
    <col min="63" max="63" width="20.28515625" style="120" hidden="1" customWidth="1"/>
    <col min="64" max="64" width="17.85546875" style="85" customWidth="1"/>
    <col min="65" max="65" width="21.42578125" style="4" customWidth="1"/>
    <col min="66" max="66" width="20.7109375" style="2" customWidth="1"/>
    <col min="67" max="67" width="15.28515625" style="2" customWidth="1"/>
    <col min="68" max="280" width="13.7109375" style="2"/>
    <col min="281" max="281" width="26.28515625" style="2" customWidth="1"/>
    <col min="282" max="282" width="27.28515625" style="2" customWidth="1"/>
    <col min="283" max="283" width="7.5703125" style="2" customWidth="1"/>
    <col min="284" max="284" width="7" style="2" customWidth="1"/>
    <col min="285" max="285" width="7.85546875" style="2" customWidth="1"/>
    <col min="286" max="286" width="5.7109375" style="2" customWidth="1"/>
    <col min="287" max="287" width="29.5703125" style="2" customWidth="1"/>
    <col min="288" max="288" width="15.140625" style="2" customWidth="1"/>
    <col min="289" max="289" width="10.85546875" style="2" customWidth="1"/>
    <col min="290" max="290" width="11" style="2" customWidth="1"/>
    <col min="291" max="309" width="6.85546875" style="2" customWidth="1"/>
    <col min="310" max="310" width="5.28515625" style="2" customWidth="1"/>
    <col min="311" max="314" width="5.7109375" style="2" customWidth="1"/>
    <col min="315" max="315" width="8" style="2" customWidth="1"/>
    <col min="316" max="316" width="20.7109375" style="2" customWidth="1"/>
    <col min="317" max="320" width="15.28515625" style="2" customWidth="1"/>
    <col min="321" max="536" width="13.7109375" style="2"/>
    <col min="537" max="537" width="26.28515625" style="2" customWidth="1"/>
    <col min="538" max="538" width="27.28515625" style="2" customWidth="1"/>
    <col min="539" max="539" width="7.5703125" style="2" customWidth="1"/>
    <col min="540" max="540" width="7" style="2" customWidth="1"/>
    <col min="541" max="541" width="7.85546875" style="2" customWidth="1"/>
    <col min="542" max="542" width="5.7109375" style="2" customWidth="1"/>
    <col min="543" max="543" width="29.5703125" style="2" customWidth="1"/>
    <col min="544" max="544" width="15.140625" style="2" customWidth="1"/>
    <col min="545" max="545" width="10.85546875" style="2" customWidth="1"/>
    <col min="546" max="546" width="11" style="2" customWidth="1"/>
    <col min="547" max="565" width="6.85546875" style="2" customWidth="1"/>
    <col min="566" max="566" width="5.28515625" style="2" customWidth="1"/>
    <col min="567" max="570" width="5.7109375" style="2" customWidth="1"/>
    <col min="571" max="571" width="8" style="2" customWidth="1"/>
    <col min="572" max="572" width="20.7109375" style="2" customWidth="1"/>
    <col min="573" max="576" width="15.28515625" style="2" customWidth="1"/>
    <col min="577" max="792" width="13.7109375" style="2"/>
    <col min="793" max="793" width="26.28515625" style="2" customWidth="1"/>
    <col min="794" max="794" width="27.28515625" style="2" customWidth="1"/>
    <col min="795" max="795" width="7.5703125" style="2" customWidth="1"/>
    <col min="796" max="796" width="7" style="2" customWidth="1"/>
    <col min="797" max="797" width="7.85546875" style="2" customWidth="1"/>
    <col min="798" max="798" width="5.7109375" style="2" customWidth="1"/>
    <col min="799" max="799" width="29.5703125" style="2" customWidth="1"/>
    <col min="800" max="800" width="15.140625" style="2" customWidth="1"/>
    <col min="801" max="801" width="10.85546875" style="2" customWidth="1"/>
    <col min="802" max="802" width="11" style="2" customWidth="1"/>
    <col min="803" max="821" width="6.85546875" style="2" customWidth="1"/>
    <col min="822" max="822" width="5.28515625" style="2" customWidth="1"/>
    <col min="823" max="826" width="5.7109375" style="2" customWidth="1"/>
    <col min="827" max="827" width="8" style="2" customWidth="1"/>
    <col min="828" max="828" width="20.7109375" style="2" customWidth="1"/>
    <col min="829" max="832" width="15.28515625" style="2" customWidth="1"/>
    <col min="833" max="1048" width="13.7109375" style="2"/>
    <col min="1049" max="1049" width="26.28515625" style="2" customWidth="1"/>
    <col min="1050" max="1050" width="27.28515625" style="2" customWidth="1"/>
    <col min="1051" max="1051" width="7.5703125" style="2" customWidth="1"/>
    <col min="1052" max="1052" width="7" style="2" customWidth="1"/>
    <col min="1053" max="1053" width="7.85546875" style="2" customWidth="1"/>
    <col min="1054" max="1054" width="5.7109375" style="2" customWidth="1"/>
    <col min="1055" max="1055" width="29.5703125" style="2" customWidth="1"/>
    <col min="1056" max="1056" width="15.140625" style="2" customWidth="1"/>
    <col min="1057" max="1057" width="10.85546875" style="2" customWidth="1"/>
    <col min="1058" max="1058" width="11" style="2" customWidth="1"/>
    <col min="1059" max="1077" width="6.85546875" style="2" customWidth="1"/>
    <col min="1078" max="1078" width="5.28515625" style="2" customWidth="1"/>
    <col min="1079" max="1082" width="5.7109375" style="2" customWidth="1"/>
    <col min="1083" max="1083" width="8" style="2" customWidth="1"/>
    <col min="1084" max="1084" width="20.7109375" style="2" customWidth="1"/>
    <col min="1085" max="1088" width="15.28515625" style="2" customWidth="1"/>
    <col min="1089" max="1304" width="13.7109375" style="2"/>
    <col min="1305" max="1305" width="26.28515625" style="2" customWidth="1"/>
    <col min="1306" max="1306" width="27.28515625" style="2" customWidth="1"/>
    <col min="1307" max="1307" width="7.5703125" style="2" customWidth="1"/>
    <col min="1308" max="1308" width="7" style="2" customWidth="1"/>
    <col min="1309" max="1309" width="7.85546875" style="2" customWidth="1"/>
    <col min="1310" max="1310" width="5.7109375" style="2" customWidth="1"/>
    <col min="1311" max="1311" width="29.5703125" style="2" customWidth="1"/>
    <col min="1312" max="1312" width="15.140625" style="2" customWidth="1"/>
    <col min="1313" max="1313" width="10.85546875" style="2" customWidth="1"/>
    <col min="1314" max="1314" width="11" style="2" customWidth="1"/>
    <col min="1315" max="1333" width="6.85546875" style="2" customWidth="1"/>
    <col min="1334" max="1334" width="5.28515625" style="2" customWidth="1"/>
    <col min="1335" max="1338" width="5.7109375" style="2" customWidth="1"/>
    <col min="1339" max="1339" width="8" style="2" customWidth="1"/>
    <col min="1340" max="1340" width="20.7109375" style="2" customWidth="1"/>
    <col min="1341" max="1344" width="15.28515625" style="2" customWidth="1"/>
    <col min="1345" max="1560" width="13.7109375" style="2"/>
    <col min="1561" max="1561" width="26.28515625" style="2" customWidth="1"/>
    <col min="1562" max="1562" width="27.28515625" style="2" customWidth="1"/>
    <col min="1563" max="1563" width="7.5703125" style="2" customWidth="1"/>
    <col min="1564" max="1564" width="7" style="2" customWidth="1"/>
    <col min="1565" max="1565" width="7.85546875" style="2" customWidth="1"/>
    <col min="1566" max="1566" width="5.7109375" style="2" customWidth="1"/>
    <col min="1567" max="1567" width="29.5703125" style="2" customWidth="1"/>
    <col min="1568" max="1568" width="15.140625" style="2" customWidth="1"/>
    <col min="1569" max="1569" width="10.85546875" style="2" customWidth="1"/>
    <col min="1570" max="1570" width="11" style="2" customWidth="1"/>
    <col min="1571" max="1589" width="6.85546875" style="2" customWidth="1"/>
    <col min="1590" max="1590" width="5.28515625" style="2" customWidth="1"/>
    <col min="1591" max="1594" width="5.7109375" style="2" customWidth="1"/>
    <col min="1595" max="1595" width="8" style="2" customWidth="1"/>
    <col min="1596" max="1596" width="20.7109375" style="2" customWidth="1"/>
    <col min="1597" max="1600" width="15.28515625" style="2" customWidth="1"/>
    <col min="1601" max="1816" width="13.7109375" style="2"/>
    <col min="1817" max="1817" width="26.28515625" style="2" customWidth="1"/>
    <col min="1818" max="1818" width="27.28515625" style="2" customWidth="1"/>
    <col min="1819" max="1819" width="7.5703125" style="2" customWidth="1"/>
    <col min="1820" max="1820" width="7" style="2" customWidth="1"/>
    <col min="1821" max="1821" width="7.85546875" style="2" customWidth="1"/>
    <col min="1822" max="1822" width="5.7109375" style="2" customWidth="1"/>
    <col min="1823" max="1823" width="29.5703125" style="2" customWidth="1"/>
    <col min="1824" max="1824" width="15.140625" style="2" customWidth="1"/>
    <col min="1825" max="1825" width="10.85546875" style="2" customWidth="1"/>
    <col min="1826" max="1826" width="11" style="2" customWidth="1"/>
    <col min="1827" max="1845" width="6.85546875" style="2" customWidth="1"/>
    <col min="1846" max="1846" width="5.28515625" style="2" customWidth="1"/>
    <col min="1847" max="1850" width="5.7109375" style="2" customWidth="1"/>
    <col min="1851" max="1851" width="8" style="2" customWidth="1"/>
    <col min="1852" max="1852" width="20.7109375" style="2" customWidth="1"/>
    <col min="1853" max="1856" width="15.28515625" style="2" customWidth="1"/>
    <col min="1857" max="2072" width="13.7109375" style="2"/>
    <col min="2073" max="2073" width="26.28515625" style="2" customWidth="1"/>
    <col min="2074" max="2074" width="27.28515625" style="2" customWidth="1"/>
    <col min="2075" max="2075" width="7.5703125" style="2" customWidth="1"/>
    <col min="2076" max="2076" width="7" style="2" customWidth="1"/>
    <col min="2077" max="2077" width="7.85546875" style="2" customWidth="1"/>
    <col min="2078" max="2078" width="5.7109375" style="2" customWidth="1"/>
    <col min="2079" max="2079" width="29.5703125" style="2" customWidth="1"/>
    <col min="2080" max="2080" width="15.140625" style="2" customWidth="1"/>
    <col min="2081" max="2081" width="10.85546875" style="2" customWidth="1"/>
    <col min="2082" max="2082" width="11" style="2" customWidth="1"/>
    <col min="2083" max="2101" width="6.85546875" style="2" customWidth="1"/>
    <col min="2102" max="2102" width="5.28515625" style="2" customWidth="1"/>
    <col min="2103" max="2106" width="5.7109375" style="2" customWidth="1"/>
    <col min="2107" max="2107" width="8" style="2" customWidth="1"/>
    <col min="2108" max="2108" width="20.7109375" style="2" customWidth="1"/>
    <col min="2109" max="2112" width="15.28515625" style="2" customWidth="1"/>
    <col min="2113" max="2328" width="13.7109375" style="2"/>
    <col min="2329" max="2329" width="26.28515625" style="2" customWidth="1"/>
    <col min="2330" max="2330" width="27.28515625" style="2" customWidth="1"/>
    <col min="2331" max="2331" width="7.5703125" style="2" customWidth="1"/>
    <col min="2332" max="2332" width="7" style="2" customWidth="1"/>
    <col min="2333" max="2333" width="7.85546875" style="2" customWidth="1"/>
    <col min="2334" max="2334" width="5.7109375" style="2" customWidth="1"/>
    <col min="2335" max="2335" width="29.5703125" style="2" customWidth="1"/>
    <col min="2336" max="2336" width="15.140625" style="2" customWidth="1"/>
    <col min="2337" max="2337" width="10.85546875" style="2" customWidth="1"/>
    <col min="2338" max="2338" width="11" style="2" customWidth="1"/>
    <col min="2339" max="2357" width="6.85546875" style="2" customWidth="1"/>
    <col min="2358" max="2358" width="5.28515625" style="2" customWidth="1"/>
    <col min="2359" max="2362" width="5.7109375" style="2" customWidth="1"/>
    <col min="2363" max="2363" width="8" style="2" customWidth="1"/>
    <col min="2364" max="2364" width="20.7109375" style="2" customWidth="1"/>
    <col min="2365" max="2368" width="15.28515625" style="2" customWidth="1"/>
    <col min="2369" max="2584" width="13.7109375" style="2"/>
    <col min="2585" max="2585" width="26.28515625" style="2" customWidth="1"/>
    <col min="2586" max="2586" width="27.28515625" style="2" customWidth="1"/>
    <col min="2587" max="2587" width="7.5703125" style="2" customWidth="1"/>
    <col min="2588" max="2588" width="7" style="2" customWidth="1"/>
    <col min="2589" max="2589" width="7.85546875" style="2" customWidth="1"/>
    <col min="2590" max="2590" width="5.7109375" style="2" customWidth="1"/>
    <col min="2591" max="2591" width="29.5703125" style="2" customWidth="1"/>
    <col min="2592" max="2592" width="15.140625" style="2" customWidth="1"/>
    <col min="2593" max="2593" width="10.85546875" style="2" customWidth="1"/>
    <col min="2594" max="2594" width="11" style="2" customWidth="1"/>
    <col min="2595" max="2613" width="6.85546875" style="2" customWidth="1"/>
    <col min="2614" max="2614" width="5.28515625" style="2" customWidth="1"/>
    <col min="2615" max="2618" width="5.7109375" style="2" customWidth="1"/>
    <col min="2619" max="2619" width="8" style="2" customWidth="1"/>
    <col min="2620" max="2620" width="20.7109375" style="2" customWidth="1"/>
    <col min="2621" max="2624" width="15.28515625" style="2" customWidth="1"/>
    <col min="2625" max="2840" width="13.7109375" style="2"/>
    <col min="2841" max="2841" width="26.28515625" style="2" customWidth="1"/>
    <col min="2842" max="2842" width="27.28515625" style="2" customWidth="1"/>
    <col min="2843" max="2843" width="7.5703125" style="2" customWidth="1"/>
    <col min="2844" max="2844" width="7" style="2" customWidth="1"/>
    <col min="2845" max="2845" width="7.85546875" style="2" customWidth="1"/>
    <col min="2846" max="2846" width="5.7109375" style="2" customWidth="1"/>
    <col min="2847" max="2847" width="29.5703125" style="2" customWidth="1"/>
    <col min="2848" max="2848" width="15.140625" style="2" customWidth="1"/>
    <col min="2849" max="2849" width="10.85546875" style="2" customWidth="1"/>
    <col min="2850" max="2850" width="11" style="2" customWidth="1"/>
    <col min="2851" max="2869" width="6.85546875" style="2" customWidth="1"/>
    <col min="2870" max="2870" width="5.28515625" style="2" customWidth="1"/>
    <col min="2871" max="2874" width="5.7109375" style="2" customWidth="1"/>
    <col min="2875" max="2875" width="8" style="2" customWidth="1"/>
    <col min="2876" max="2876" width="20.7109375" style="2" customWidth="1"/>
    <col min="2877" max="2880" width="15.28515625" style="2" customWidth="1"/>
    <col min="2881" max="3096" width="13.7109375" style="2"/>
    <col min="3097" max="3097" width="26.28515625" style="2" customWidth="1"/>
    <col min="3098" max="3098" width="27.28515625" style="2" customWidth="1"/>
    <col min="3099" max="3099" width="7.5703125" style="2" customWidth="1"/>
    <col min="3100" max="3100" width="7" style="2" customWidth="1"/>
    <col min="3101" max="3101" width="7.85546875" style="2" customWidth="1"/>
    <col min="3102" max="3102" width="5.7109375" style="2" customWidth="1"/>
    <col min="3103" max="3103" width="29.5703125" style="2" customWidth="1"/>
    <col min="3104" max="3104" width="15.140625" style="2" customWidth="1"/>
    <col min="3105" max="3105" width="10.85546875" style="2" customWidth="1"/>
    <col min="3106" max="3106" width="11" style="2" customWidth="1"/>
    <col min="3107" max="3125" width="6.85546875" style="2" customWidth="1"/>
    <col min="3126" max="3126" width="5.28515625" style="2" customWidth="1"/>
    <col min="3127" max="3130" width="5.7109375" style="2" customWidth="1"/>
    <col min="3131" max="3131" width="8" style="2" customWidth="1"/>
    <col min="3132" max="3132" width="20.7109375" style="2" customWidth="1"/>
    <col min="3133" max="3136" width="15.28515625" style="2" customWidth="1"/>
    <col min="3137" max="3352" width="13.7109375" style="2"/>
    <col min="3353" max="3353" width="26.28515625" style="2" customWidth="1"/>
    <col min="3354" max="3354" width="27.28515625" style="2" customWidth="1"/>
    <col min="3355" max="3355" width="7.5703125" style="2" customWidth="1"/>
    <col min="3356" max="3356" width="7" style="2" customWidth="1"/>
    <col min="3357" max="3357" width="7.85546875" style="2" customWidth="1"/>
    <col min="3358" max="3358" width="5.7109375" style="2" customWidth="1"/>
    <col min="3359" max="3359" width="29.5703125" style="2" customWidth="1"/>
    <col min="3360" max="3360" width="15.140625" style="2" customWidth="1"/>
    <col min="3361" max="3361" width="10.85546875" style="2" customWidth="1"/>
    <col min="3362" max="3362" width="11" style="2" customWidth="1"/>
    <col min="3363" max="3381" width="6.85546875" style="2" customWidth="1"/>
    <col min="3382" max="3382" width="5.28515625" style="2" customWidth="1"/>
    <col min="3383" max="3386" width="5.7109375" style="2" customWidth="1"/>
    <col min="3387" max="3387" width="8" style="2" customWidth="1"/>
    <col min="3388" max="3388" width="20.7109375" style="2" customWidth="1"/>
    <col min="3389" max="3392" width="15.28515625" style="2" customWidth="1"/>
    <col min="3393" max="3608" width="13.7109375" style="2"/>
    <col min="3609" max="3609" width="26.28515625" style="2" customWidth="1"/>
    <col min="3610" max="3610" width="27.28515625" style="2" customWidth="1"/>
    <col min="3611" max="3611" width="7.5703125" style="2" customWidth="1"/>
    <col min="3612" max="3612" width="7" style="2" customWidth="1"/>
    <col min="3613" max="3613" width="7.85546875" style="2" customWidth="1"/>
    <col min="3614" max="3614" width="5.7109375" style="2" customWidth="1"/>
    <col min="3615" max="3615" width="29.5703125" style="2" customWidth="1"/>
    <col min="3616" max="3616" width="15.140625" style="2" customWidth="1"/>
    <col min="3617" max="3617" width="10.85546875" style="2" customWidth="1"/>
    <col min="3618" max="3618" width="11" style="2" customWidth="1"/>
    <col min="3619" max="3637" width="6.85546875" style="2" customWidth="1"/>
    <col min="3638" max="3638" width="5.28515625" style="2" customWidth="1"/>
    <col min="3639" max="3642" width="5.7109375" style="2" customWidth="1"/>
    <col min="3643" max="3643" width="8" style="2" customWidth="1"/>
    <col min="3644" max="3644" width="20.7109375" style="2" customWidth="1"/>
    <col min="3645" max="3648" width="15.28515625" style="2" customWidth="1"/>
    <col min="3649" max="3864" width="13.7109375" style="2"/>
    <col min="3865" max="3865" width="26.28515625" style="2" customWidth="1"/>
    <col min="3866" max="3866" width="27.28515625" style="2" customWidth="1"/>
    <col min="3867" max="3867" width="7.5703125" style="2" customWidth="1"/>
    <col min="3868" max="3868" width="7" style="2" customWidth="1"/>
    <col min="3869" max="3869" width="7.85546875" style="2" customWidth="1"/>
    <col min="3870" max="3870" width="5.7109375" style="2" customWidth="1"/>
    <col min="3871" max="3871" width="29.5703125" style="2" customWidth="1"/>
    <col min="3872" max="3872" width="15.140625" style="2" customWidth="1"/>
    <col min="3873" max="3873" width="10.85546875" style="2" customWidth="1"/>
    <col min="3874" max="3874" width="11" style="2" customWidth="1"/>
    <col min="3875" max="3893" width="6.85546875" style="2" customWidth="1"/>
    <col min="3894" max="3894" width="5.28515625" style="2" customWidth="1"/>
    <col min="3895" max="3898" width="5.7109375" style="2" customWidth="1"/>
    <col min="3899" max="3899" width="8" style="2" customWidth="1"/>
    <col min="3900" max="3900" width="20.7109375" style="2" customWidth="1"/>
    <col min="3901" max="3904" width="15.28515625" style="2" customWidth="1"/>
    <col min="3905" max="4120" width="13.7109375" style="2"/>
    <col min="4121" max="4121" width="26.28515625" style="2" customWidth="1"/>
    <col min="4122" max="4122" width="27.28515625" style="2" customWidth="1"/>
    <col min="4123" max="4123" width="7.5703125" style="2" customWidth="1"/>
    <col min="4124" max="4124" width="7" style="2" customWidth="1"/>
    <col min="4125" max="4125" width="7.85546875" style="2" customWidth="1"/>
    <col min="4126" max="4126" width="5.7109375" style="2" customWidth="1"/>
    <col min="4127" max="4127" width="29.5703125" style="2" customWidth="1"/>
    <col min="4128" max="4128" width="15.140625" style="2" customWidth="1"/>
    <col min="4129" max="4129" width="10.85546875" style="2" customWidth="1"/>
    <col min="4130" max="4130" width="11" style="2" customWidth="1"/>
    <col min="4131" max="4149" width="6.85546875" style="2" customWidth="1"/>
    <col min="4150" max="4150" width="5.28515625" style="2" customWidth="1"/>
    <col min="4151" max="4154" width="5.7109375" style="2" customWidth="1"/>
    <col min="4155" max="4155" width="8" style="2" customWidth="1"/>
    <col min="4156" max="4156" width="20.7109375" style="2" customWidth="1"/>
    <col min="4157" max="4160" width="15.28515625" style="2" customWidth="1"/>
    <col min="4161" max="4376" width="13.7109375" style="2"/>
    <col min="4377" max="4377" width="26.28515625" style="2" customWidth="1"/>
    <col min="4378" max="4378" width="27.28515625" style="2" customWidth="1"/>
    <col min="4379" max="4379" width="7.5703125" style="2" customWidth="1"/>
    <col min="4380" max="4380" width="7" style="2" customWidth="1"/>
    <col min="4381" max="4381" width="7.85546875" style="2" customWidth="1"/>
    <col min="4382" max="4382" width="5.7109375" style="2" customWidth="1"/>
    <col min="4383" max="4383" width="29.5703125" style="2" customWidth="1"/>
    <col min="4384" max="4384" width="15.140625" style="2" customWidth="1"/>
    <col min="4385" max="4385" width="10.85546875" style="2" customWidth="1"/>
    <col min="4386" max="4386" width="11" style="2" customWidth="1"/>
    <col min="4387" max="4405" width="6.85546875" style="2" customWidth="1"/>
    <col min="4406" max="4406" width="5.28515625" style="2" customWidth="1"/>
    <col min="4407" max="4410" width="5.7109375" style="2" customWidth="1"/>
    <col min="4411" max="4411" width="8" style="2" customWidth="1"/>
    <col min="4412" max="4412" width="20.7109375" style="2" customWidth="1"/>
    <col min="4413" max="4416" width="15.28515625" style="2" customWidth="1"/>
    <col min="4417" max="4632" width="13.7109375" style="2"/>
    <col min="4633" max="4633" width="26.28515625" style="2" customWidth="1"/>
    <col min="4634" max="4634" width="27.28515625" style="2" customWidth="1"/>
    <col min="4635" max="4635" width="7.5703125" style="2" customWidth="1"/>
    <col min="4636" max="4636" width="7" style="2" customWidth="1"/>
    <col min="4637" max="4637" width="7.85546875" style="2" customWidth="1"/>
    <col min="4638" max="4638" width="5.7109375" style="2" customWidth="1"/>
    <col min="4639" max="4639" width="29.5703125" style="2" customWidth="1"/>
    <col min="4640" max="4640" width="15.140625" style="2" customWidth="1"/>
    <col min="4641" max="4641" width="10.85546875" style="2" customWidth="1"/>
    <col min="4642" max="4642" width="11" style="2" customWidth="1"/>
    <col min="4643" max="4661" width="6.85546875" style="2" customWidth="1"/>
    <col min="4662" max="4662" width="5.28515625" style="2" customWidth="1"/>
    <col min="4663" max="4666" width="5.7109375" style="2" customWidth="1"/>
    <col min="4667" max="4667" width="8" style="2" customWidth="1"/>
    <col min="4668" max="4668" width="20.7109375" style="2" customWidth="1"/>
    <col min="4669" max="4672" width="15.28515625" style="2" customWidth="1"/>
    <col min="4673" max="4888" width="13.7109375" style="2"/>
    <col min="4889" max="4889" width="26.28515625" style="2" customWidth="1"/>
    <col min="4890" max="4890" width="27.28515625" style="2" customWidth="1"/>
    <col min="4891" max="4891" width="7.5703125" style="2" customWidth="1"/>
    <col min="4892" max="4892" width="7" style="2" customWidth="1"/>
    <col min="4893" max="4893" width="7.85546875" style="2" customWidth="1"/>
    <col min="4894" max="4894" width="5.7109375" style="2" customWidth="1"/>
    <col min="4895" max="4895" width="29.5703125" style="2" customWidth="1"/>
    <col min="4896" max="4896" width="15.140625" style="2" customWidth="1"/>
    <col min="4897" max="4897" width="10.85546875" style="2" customWidth="1"/>
    <col min="4898" max="4898" width="11" style="2" customWidth="1"/>
    <col min="4899" max="4917" width="6.85546875" style="2" customWidth="1"/>
    <col min="4918" max="4918" width="5.28515625" style="2" customWidth="1"/>
    <col min="4919" max="4922" width="5.7109375" style="2" customWidth="1"/>
    <col min="4923" max="4923" width="8" style="2" customWidth="1"/>
    <col min="4924" max="4924" width="20.7109375" style="2" customWidth="1"/>
    <col min="4925" max="4928" width="15.28515625" style="2" customWidth="1"/>
    <col min="4929" max="5144" width="13.7109375" style="2"/>
    <col min="5145" max="5145" width="26.28515625" style="2" customWidth="1"/>
    <col min="5146" max="5146" width="27.28515625" style="2" customWidth="1"/>
    <col min="5147" max="5147" width="7.5703125" style="2" customWidth="1"/>
    <col min="5148" max="5148" width="7" style="2" customWidth="1"/>
    <col min="5149" max="5149" width="7.85546875" style="2" customWidth="1"/>
    <col min="5150" max="5150" width="5.7109375" style="2" customWidth="1"/>
    <col min="5151" max="5151" width="29.5703125" style="2" customWidth="1"/>
    <col min="5152" max="5152" width="15.140625" style="2" customWidth="1"/>
    <col min="5153" max="5153" width="10.85546875" style="2" customWidth="1"/>
    <col min="5154" max="5154" width="11" style="2" customWidth="1"/>
    <col min="5155" max="5173" width="6.85546875" style="2" customWidth="1"/>
    <col min="5174" max="5174" width="5.28515625" style="2" customWidth="1"/>
    <col min="5175" max="5178" width="5.7109375" style="2" customWidth="1"/>
    <col min="5179" max="5179" width="8" style="2" customWidth="1"/>
    <col min="5180" max="5180" width="20.7109375" style="2" customWidth="1"/>
    <col min="5181" max="5184" width="15.28515625" style="2" customWidth="1"/>
    <col min="5185" max="5400" width="13.7109375" style="2"/>
    <col min="5401" max="5401" width="26.28515625" style="2" customWidth="1"/>
    <col min="5402" max="5402" width="27.28515625" style="2" customWidth="1"/>
    <col min="5403" max="5403" width="7.5703125" style="2" customWidth="1"/>
    <col min="5404" max="5404" width="7" style="2" customWidth="1"/>
    <col min="5405" max="5405" width="7.85546875" style="2" customWidth="1"/>
    <col min="5406" max="5406" width="5.7109375" style="2" customWidth="1"/>
    <col min="5407" max="5407" width="29.5703125" style="2" customWidth="1"/>
    <col min="5408" max="5408" width="15.140625" style="2" customWidth="1"/>
    <col min="5409" max="5409" width="10.85546875" style="2" customWidth="1"/>
    <col min="5410" max="5410" width="11" style="2" customWidth="1"/>
    <col min="5411" max="5429" width="6.85546875" style="2" customWidth="1"/>
    <col min="5430" max="5430" width="5.28515625" style="2" customWidth="1"/>
    <col min="5431" max="5434" width="5.7109375" style="2" customWidth="1"/>
    <col min="5435" max="5435" width="8" style="2" customWidth="1"/>
    <col min="5436" max="5436" width="20.7109375" style="2" customWidth="1"/>
    <col min="5437" max="5440" width="15.28515625" style="2" customWidth="1"/>
    <col min="5441" max="5656" width="13.7109375" style="2"/>
    <col min="5657" max="5657" width="26.28515625" style="2" customWidth="1"/>
    <col min="5658" max="5658" width="27.28515625" style="2" customWidth="1"/>
    <col min="5659" max="5659" width="7.5703125" style="2" customWidth="1"/>
    <col min="5660" max="5660" width="7" style="2" customWidth="1"/>
    <col min="5661" max="5661" width="7.85546875" style="2" customWidth="1"/>
    <col min="5662" max="5662" width="5.7109375" style="2" customWidth="1"/>
    <col min="5663" max="5663" width="29.5703125" style="2" customWidth="1"/>
    <col min="5664" max="5664" width="15.140625" style="2" customWidth="1"/>
    <col min="5665" max="5665" width="10.85546875" style="2" customWidth="1"/>
    <col min="5666" max="5666" width="11" style="2" customWidth="1"/>
    <col min="5667" max="5685" width="6.85546875" style="2" customWidth="1"/>
    <col min="5686" max="5686" width="5.28515625" style="2" customWidth="1"/>
    <col min="5687" max="5690" width="5.7109375" style="2" customWidth="1"/>
    <col min="5691" max="5691" width="8" style="2" customWidth="1"/>
    <col min="5692" max="5692" width="20.7109375" style="2" customWidth="1"/>
    <col min="5693" max="5696" width="15.28515625" style="2" customWidth="1"/>
    <col min="5697" max="5912" width="13.7109375" style="2"/>
    <col min="5913" max="5913" width="26.28515625" style="2" customWidth="1"/>
    <col min="5914" max="5914" width="27.28515625" style="2" customWidth="1"/>
    <col min="5915" max="5915" width="7.5703125" style="2" customWidth="1"/>
    <col min="5916" max="5916" width="7" style="2" customWidth="1"/>
    <col min="5917" max="5917" width="7.85546875" style="2" customWidth="1"/>
    <col min="5918" max="5918" width="5.7109375" style="2" customWidth="1"/>
    <col min="5919" max="5919" width="29.5703125" style="2" customWidth="1"/>
    <col min="5920" max="5920" width="15.140625" style="2" customWidth="1"/>
    <col min="5921" max="5921" width="10.85546875" style="2" customWidth="1"/>
    <col min="5922" max="5922" width="11" style="2" customWidth="1"/>
    <col min="5923" max="5941" width="6.85546875" style="2" customWidth="1"/>
    <col min="5942" max="5942" width="5.28515625" style="2" customWidth="1"/>
    <col min="5943" max="5946" width="5.7109375" style="2" customWidth="1"/>
    <col min="5947" max="5947" width="8" style="2" customWidth="1"/>
    <col min="5948" max="5948" width="20.7109375" style="2" customWidth="1"/>
    <col min="5949" max="5952" width="15.28515625" style="2" customWidth="1"/>
    <col min="5953" max="6168" width="13.7109375" style="2"/>
    <col min="6169" max="6169" width="26.28515625" style="2" customWidth="1"/>
    <col min="6170" max="6170" width="27.28515625" style="2" customWidth="1"/>
    <col min="6171" max="6171" width="7.5703125" style="2" customWidth="1"/>
    <col min="6172" max="6172" width="7" style="2" customWidth="1"/>
    <col min="6173" max="6173" width="7.85546875" style="2" customWidth="1"/>
    <col min="6174" max="6174" width="5.7109375" style="2" customWidth="1"/>
    <col min="6175" max="6175" width="29.5703125" style="2" customWidth="1"/>
    <col min="6176" max="6176" width="15.140625" style="2" customWidth="1"/>
    <col min="6177" max="6177" width="10.85546875" style="2" customWidth="1"/>
    <col min="6178" max="6178" width="11" style="2" customWidth="1"/>
    <col min="6179" max="6197" width="6.85546875" style="2" customWidth="1"/>
    <col min="6198" max="6198" width="5.28515625" style="2" customWidth="1"/>
    <col min="6199" max="6202" width="5.7109375" style="2" customWidth="1"/>
    <col min="6203" max="6203" width="8" style="2" customWidth="1"/>
    <col min="6204" max="6204" width="20.7109375" style="2" customWidth="1"/>
    <col min="6205" max="6208" width="15.28515625" style="2" customWidth="1"/>
    <col min="6209" max="6424" width="13.7109375" style="2"/>
    <col min="6425" max="6425" width="26.28515625" style="2" customWidth="1"/>
    <col min="6426" max="6426" width="27.28515625" style="2" customWidth="1"/>
    <col min="6427" max="6427" width="7.5703125" style="2" customWidth="1"/>
    <col min="6428" max="6428" width="7" style="2" customWidth="1"/>
    <col min="6429" max="6429" width="7.85546875" style="2" customWidth="1"/>
    <col min="6430" max="6430" width="5.7109375" style="2" customWidth="1"/>
    <col min="6431" max="6431" width="29.5703125" style="2" customWidth="1"/>
    <col min="6432" max="6432" width="15.140625" style="2" customWidth="1"/>
    <col min="6433" max="6433" width="10.85546875" style="2" customWidth="1"/>
    <col min="6434" max="6434" width="11" style="2" customWidth="1"/>
    <col min="6435" max="6453" width="6.85546875" style="2" customWidth="1"/>
    <col min="6454" max="6454" width="5.28515625" style="2" customWidth="1"/>
    <col min="6455" max="6458" width="5.7109375" style="2" customWidth="1"/>
    <col min="6459" max="6459" width="8" style="2" customWidth="1"/>
    <col min="6460" max="6460" width="20.7109375" style="2" customWidth="1"/>
    <col min="6461" max="6464" width="15.28515625" style="2" customWidth="1"/>
    <col min="6465" max="6680" width="13.7109375" style="2"/>
    <col min="6681" max="6681" width="26.28515625" style="2" customWidth="1"/>
    <col min="6682" max="6682" width="27.28515625" style="2" customWidth="1"/>
    <col min="6683" max="6683" width="7.5703125" style="2" customWidth="1"/>
    <col min="6684" max="6684" width="7" style="2" customWidth="1"/>
    <col min="6685" max="6685" width="7.85546875" style="2" customWidth="1"/>
    <col min="6686" max="6686" width="5.7109375" style="2" customWidth="1"/>
    <col min="6687" max="6687" width="29.5703125" style="2" customWidth="1"/>
    <col min="6688" max="6688" width="15.140625" style="2" customWidth="1"/>
    <col min="6689" max="6689" width="10.85546875" style="2" customWidth="1"/>
    <col min="6690" max="6690" width="11" style="2" customWidth="1"/>
    <col min="6691" max="6709" width="6.85546875" style="2" customWidth="1"/>
    <col min="6710" max="6710" width="5.28515625" style="2" customWidth="1"/>
    <col min="6711" max="6714" width="5.7109375" style="2" customWidth="1"/>
    <col min="6715" max="6715" width="8" style="2" customWidth="1"/>
    <col min="6716" max="6716" width="20.7109375" style="2" customWidth="1"/>
    <col min="6717" max="6720" width="15.28515625" style="2" customWidth="1"/>
    <col min="6721" max="6936" width="13.7109375" style="2"/>
    <col min="6937" max="6937" width="26.28515625" style="2" customWidth="1"/>
    <col min="6938" max="6938" width="27.28515625" style="2" customWidth="1"/>
    <col min="6939" max="6939" width="7.5703125" style="2" customWidth="1"/>
    <col min="6940" max="6940" width="7" style="2" customWidth="1"/>
    <col min="6941" max="6941" width="7.85546875" style="2" customWidth="1"/>
    <col min="6942" max="6942" width="5.7109375" style="2" customWidth="1"/>
    <col min="6943" max="6943" width="29.5703125" style="2" customWidth="1"/>
    <col min="6944" max="6944" width="15.140625" style="2" customWidth="1"/>
    <col min="6945" max="6945" width="10.85546875" style="2" customWidth="1"/>
    <col min="6946" max="6946" width="11" style="2" customWidth="1"/>
    <col min="6947" max="6965" width="6.85546875" style="2" customWidth="1"/>
    <col min="6966" max="6966" width="5.28515625" style="2" customWidth="1"/>
    <col min="6967" max="6970" width="5.7109375" style="2" customWidth="1"/>
    <col min="6971" max="6971" width="8" style="2" customWidth="1"/>
    <col min="6972" max="6972" width="20.7109375" style="2" customWidth="1"/>
    <col min="6973" max="6976" width="15.28515625" style="2" customWidth="1"/>
    <col min="6977" max="7192" width="13.7109375" style="2"/>
    <col min="7193" max="7193" width="26.28515625" style="2" customWidth="1"/>
    <col min="7194" max="7194" width="27.28515625" style="2" customWidth="1"/>
    <col min="7195" max="7195" width="7.5703125" style="2" customWidth="1"/>
    <col min="7196" max="7196" width="7" style="2" customWidth="1"/>
    <col min="7197" max="7197" width="7.85546875" style="2" customWidth="1"/>
    <col min="7198" max="7198" width="5.7109375" style="2" customWidth="1"/>
    <col min="7199" max="7199" width="29.5703125" style="2" customWidth="1"/>
    <col min="7200" max="7200" width="15.140625" style="2" customWidth="1"/>
    <col min="7201" max="7201" width="10.85546875" style="2" customWidth="1"/>
    <col min="7202" max="7202" width="11" style="2" customWidth="1"/>
    <col min="7203" max="7221" width="6.85546875" style="2" customWidth="1"/>
    <col min="7222" max="7222" width="5.28515625" style="2" customWidth="1"/>
    <col min="7223" max="7226" width="5.7109375" style="2" customWidth="1"/>
    <col min="7227" max="7227" width="8" style="2" customWidth="1"/>
    <col min="7228" max="7228" width="20.7109375" style="2" customWidth="1"/>
    <col min="7229" max="7232" width="15.28515625" style="2" customWidth="1"/>
    <col min="7233" max="7448" width="13.7109375" style="2"/>
    <col min="7449" max="7449" width="26.28515625" style="2" customWidth="1"/>
    <col min="7450" max="7450" width="27.28515625" style="2" customWidth="1"/>
    <col min="7451" max="7451" width="7.5703125" style="2" customWidth="1"/>
    <col min="7452" max="7452" width="7" style="2" customWidth="1"/>
    <col min="7453" max="7453" width="7.85546875" style="2" customWidth="1"/>
    <col min="7454" max="7454" width="5.7109375" style="2" customWidth="1"/>
    <col min="7455" max="7455" width="29.5703125" style="2" customWidth="1"/>
    <col min="7456" max="7456" width="15.140625" style="2" customWidth="1"/>
    <col min="7457" max="7457" width="10.85546875" style="2" customWidth="1"/>
    <col min="7458" max="7458" width="11" style="2" customWidth="1"/>
    <col min="7459" max="7477" width="6.85546875" style="2" customWidth="1"/>
    <col min="7478" max="7478" width="5.28515625" style="2" customWidth="1"/>
    <col min="7479" max="7482" width="5.7109375" style="2" customWidth="1"/>
    <col min="7483" max="7483" width="8" style="2" customWidth="1"/>
    <col min="7484" max="7484" width="20.7109375" style="2" customWidth="1"/>
    <col min="7485" max="7488" width="15.28515625" style="2" customWidth="1"/>
    <col min="7489" max="7704" width="13.7109375" style="2"/>
    <col min="7705" max="7705" width="26.28515625" style="2" customWidth="1"/>
    <col min="7706" max="7706" width="27.28515625" style="2" customWidth="1"/>
    <col min="7707" max="7707" width="7.5703125" style="2" customWidth="1"/>
    <col min="7708" max="7708" width="7" style="2" customWidth="1"/>
    <col min="7709" max="7709" width="7.85546875" style="2" customWidth="1"/>
    <col min="7710" max="7710" width="5.7109375" style="2" customWidth="1"/>
    <col min="7711" max="7711" width="29.5703125" style="2" customWidth="1"/>
    <col min="7712" max="7712" width="15.140625" style="2" customWidth="1"/>
    <col min="7713" max="7713" width="10.85546875" style="2" customWidth="1"/>
    <col min="7714" max="7714" width="11" style="2" customWidth="1"/>
    <col min="7715" max="7733" width="6.85546875" style="2" customWidth="1"/>
    <col min="7734" max="7734" width="5.28515625" style="2" customWidth="1"/>
    <col min="7735" max="7738" width="5.7109375" style="2" customWidth="1"/>
    <col min="7739" max="7739" width="8" style="2" customWidth="1"/>
    <col min="7740" max="7740" width="20.7109375" style="2" customWidth="1"/>
    <col min="7741" max="7744" width="15.28515625" style="2" customWidth="1"/>
    <col min="7745" max="7960" width="13.7109375" style="2"/>
    <col min="7961" max="7961" width="26.28515625" style="2" customWidth="1"/>
    <col min="7962" max="7962" width="27.28515625" style="2" customWidth="1"/>
    <col min="7963" max="7963" width="7.5703125" style="2" customWidth="1"/>
    <col min="7964" max="7964" width="7" style="2" customWidth="1"/>
    <col min="7965" max="7965" width="7.85546875" style="2" customWidth="1"/>
    <col min="7966" max="7966" width="5.7109375" style="2" customWidth="1"/>
    <col min="7967" max="7967" width="29.5703125" style="2" customWidth="1"/>
    <col min="7968" max="7968" width="15.140625" style="2" customWidth="1"/>
    <col min="7969" max="7969" width="10.85546875" style="2" customWidth="1"/>
    <col min="7970" max="7970" width="11" style="2" customWidth="1"/>
    <col min="7971" max="7989" width="6.85546875" style="2" customWidth="1"/>
    <col min="7990" max="7990" width="5.28515625" style="2" customWidth="1"/>
    <col min="7991" max="7994" width="5.7109375" style="2" customWidth="1"/>
    <col min="7995" max="7995" width="8" style="2" customWidth="1"/>
    <col min="7996" max="7996" width="20.7109375" style="2" customWidth="1"/>
    <col min="7997" max="8000" width="15.28515625" style="2" customWidth="1"/>
    <col min="8001" max="8216" width="13.7109375" style="2"/>
    <col min="8217" max="8217" width="26.28515625" style="2" customWidth="1"/>
    <col min="8218" max="8218" width="27.28515625" style="2" customWidth="1"/>
    <col min="8219" max="8219" width="7.5703125" style="2" customWidth="1"/>
    <col min="8220" max="8220" width="7" style="2" customWidth="1"/>
    <col min="8221" max="8221" width="7.85546875" style="2" customWidth="1"/>
    <col min="8222" max="8222" width="5.7109375" style="2" customWidth="1"/>
    <col min="8223" max="8223" width="29.5703125" style="2" customWidth="1"/>
    <col min="8224" max="8224" width="15.140625" style="2" customWidth="1"/>
    <col min="8225" max="8225" width="10.85546875" style="2" customWidth="1"/>
    <col min="8226" max="8226" width="11" style="2" customWidth="1"/>
    <col min="8227" max="8245" width="6.85546875" style="2" customWidth="1"/>
    <col min="8246" max="8246" width="5.28515625" style="2" customWidth="1"/>
    <col min="8247" max="8250" width="5.7109375" style="2" customWidth="1"/>
    <col min="8251" max="8251" width="8" style="2" customWidth="1"/>
    <col min="8252" max="8252" width="20.7109375" style="2" customWidth="1"/>
    <col min="8253" max="8256" width="15.28515625" style="2" customWidth="1"/>
    <col min="8257" max="8472" width="13.7109375" style="2"/>
    <col min="8473" max="8473" width="26.28515625" style="2" customWidth="1"/>
    <col min="8474" max="8474" width="27.28515625" style="2" customWidth="1"/>
    <col min="8475" max="8475" width="7.5703125" style="2" customWidth="1"/>
    <col min="8476" max="8476" width="7" style="2" customWidth="1"/>
    <col min="8477" max="8477" width="7.85546875" style="2" customWidth="1"/>
    <col min="8478" max="8478" width="5.7109375" style="2" customWidth="1"/>
    <col min="8479" max="8479" width="29.5703125" style="2" customWidth="1"/>
    <col min="8480" max="8480" width="15.140625" style="2" customWidth="1"/>
    <col min="8481" max="8481" width="10.85546875" style="2" customWidth="1"/>
    <col min="8482" max="8482" width="11" style="2" customWidth="1"/>
    <col min="8483" max="8501" width="6.85546875" style="2" customWidth="1"/>
    <col min="8502" max="8502" width="5.28515625" style="2" customWidth="1"/>
    <col min="8503" max="8506" width="5.7109375" style="2" customWidth="1"/>
    <col min="8507" max="8507" width="8" style="2" customWidth="1"/>
    <col min="8508" max="8508" width="20.7109375" style="2" customWidth="1"/>
    <col min="8509" max="8512" width="15.28515625" style="2" customWidth="1"/>
    <col min="8513" max="8728" width="13.7109375" style="2"/>
    <col min="8729" max="8729" width="26.28515625" style="2" customWidth="1"/>
    <col min="8730" max="8730" width="27.28515625" style="2" customWidth="1"/>
    <col min="8731" max="8731" width="7.5703125" style="2" customWidth="1"/>
    <col min="8732" max="8732" width="7" style="2" customWidth="1"/>
    <col min="8733" max="8733" width="7.85546875" style="2" customWidth="1"/>
    <col min="8734" max="8734" width="5.7109375" style="2" customWidth="1"/>
    <col min="8735" max="8735" width="29.5703125" style="2" customWidth="1"/>
    <col min="8736" max="8736" width="15.140625" style="2" customWidth="1"/>
    <col min="8737" max="8737" width="10.85546875" style="2" customWidth="1"/>
    <col min="8738" max="8738" width="11" style="2" customWidth="1"/>
    <col min="8739" max="8757" width="6.85546875" style="2" customWidth="1"/>
    <col min="8758" max="8758" width="5.28515625" style="2" customWidth="1"/>
    <col min="8759" max="8762" width="5.7109375" style="2" customWidth="1"/>
    <col min="8763" max="8763" width="8" style="2" customWidth="1"/>
    <col min="8764" max="8764" width="20.7109375" style="2" customWidth="1"/>
    <col min="8765" max="8768" width="15.28515625" style="2" customWidth="1"/>
    <col min="8769" max="8984" width="13.7109375" style="2"/>
    <col min="8985" max="8985" width="26.28515625" style="2" customWidth="1"/>
    <col min="8986" max="8986" width="27.28515625" style="2" customWidth="1"/>
    <col min="8987" max="8987" width="7.5703125" style="2" customWidth="1"/>
    <col min="8988" max="8988" width="7" style="2" customWidth="1"/>
    <col min="8989" max="8989" width="7.85546875" style="2" customWidth="1"/>
    <col min="8990" max="8990" width="5.7109375" style="2" customWidth="1"/>
    <col min="8991" max="8991" width="29.5703125" style="2" customWidth="1"/>
    <col min="8992" max="8992" width="15.140625" style="2" customWidth="1"/>
    <col min="8993" max="8993" width="10.85546875" style="2" customWidth="1"/>
    <col min="8994" max="8994" width="11" style="2" customWidth="1"/>
    <col min="8995" max="9013" width="6.85546875" style="2" customWidth="1"/>
    <col min="9014" max="9014" width="5.28515625" style="2" customWidth="1"/>
    <col min="9015" max="9018" width="5.7109375" style="2" customWidth="1"/>
    <col min="9019" max="9019" width="8" style="2" customWidth="1"/>
    <col min="9020" max="9020" width="20.7109375" style="2" customWidth="1"/>
    <col min="9021" max="9024" width="15.28515625" style="2" customWidth="1"/>
    <col min="9025" max="9240" width="13.7109375" style="2"/>
    <col min="9241" max="9241" width="26.28515625" style="2" customWidth="1"/>
    <col min="9242" max="9242" width="27.28515625" style="2" customWidth="1"/>
    <col min="9243" max="9243" width="7.5703125" style="2" customWidth="1"/>
    <col min="9244" max="9244" width="7" style="2" customWidth="1"/>
    <col min="9245" max="9245" width="7.85546875" style="2" customWidth="1"/>
    <col min="9246" max="9246" width="5.7109375" style="2" customWidth="1"/>
    <col min="9247" max="9247" width="29.5703125" style="2" customWidth="1"/>
    <col min="9248" max="9248" width="15.140625" style="2" customWidth="1"/>
    <col min="9249" max="9249" width="10.85546875" style="2" customWidth="1"/>
    <col min="9250" max="9250" width="11" style="2" customWidth="1"/>
    <col min="9251" max="9269" width="6.85546875" style="2" customWidth="1"/>
    <col min="9270" max="9270" width="5.28515625" style="2" customWidth="1"/>
    <col min="9271" max="9274" width="5.7109375" style="2" customWidth="1"/>
    <col min="9275" max="9275" width="8" style="2" customWidth="1"/>
    <col min="9276" max="9276" width="20.7109375" style="2" customWidth="1"/>
    <col min="9277" max="9280" width="15.28515625" style="2" customWidth="1"/>
    <col min="9281" max="9496" width="13.7109375" style="2"/>
    <col min="9497" max="9497" width="26.28515625" style="2" customWidth="1"/>
    <col min="9498" max="9498" width="27.28515625" style="2" customWidth="1"/>
    <col min="9499" max="9499" width="7.5703125" style="2" customWidth="1"/>
    <col min="9500" max="9500" width="7" style="2" customWidth="1"/>
    <col min="9501" max="9501" width="7.85546875" style="2" customWidth="1"/>
    <col min="9502" max="9502" width="5.7109375" style="2" customWidth="1"/>
    <col min="9503" max="9503" width="29.5703125" style="2" customWidth="1"/>
    <col min="9504" max="9504" width="15.140625" style="2" customWidth="1"/>
    <col min="9505" max="9505" width="10.85546875" style="2" customWidth="1"/>
    <col min="9506" max="9506" width="11" style="2" customWidth="1"/>
    <col min="9507" max="9525" width="6.85546875" style="2" customWidth="1"/>
    <col min="9526" max="9526" width="5.28515625" style="2" customWidth="1"/>
    <col min="9527" max="9530" width="5.7109375" style="2" customWidth="1"/>
    <col min="9531" max="9531" width="8" style="2" customWidth="1"/>
    <col min="9532" max="9532" width="20.7109375" style="2" customWidth="1"/>
    <col min="9533" max="9536" width="15.28515625" style="2" customWidth="1"/>
    <col min="9537" max="9752" width="13.7109375" style="2"/>
    <col min="9753" max="9753" width="26.28515625" style="2" customWidth="1"/>
    <col min="9754" max="9754" width="27.28515625" style="2" customWidth="1"/>
    <col min="9755" max="9755" width="7.5703125" style="2" customWidth="1"/>
    <col min="9756" max="9756" width="7" style="2" customWidth="1"/>
    <col min="9757" max="9757" width="7.85546875" style="2" customWidth="1"/>
    <col min="9758" max="9758" width="5.7109375" style="2" customWidth="1"/>
    <col min="9759" max="9759" width="29.5703125" style="2" customWidth="1"/>
    <col min="9760" max="9760" width="15.140625" style="2" customWidth="1"/>
    <col min="9761" max="9761" width="10.85546875" style="2" customWidth="1"/>
    <col min="9762" max="9762" width="11" style="2" customWidth="1"/>
    <col min="9763" max="9781" width="6.85546875" style="2" customWidth="1"/>
    <col min="9782" max="9782" width="5.28515625" style="2" customWidth="1"/>
    <col min="9783" max="9786" width="5.7109375" style="2" customWidth="1"/>
    <col min="9787" max="9787" width="8" style="2" customWidth="1"/>
    <col min="9788" max="9788" width="20.7109375" style="2" customWidth="1"/>
    <col min="9789" max="9792" width="15.28515625" style="2" customWidth="1"/>
    <col min="9793" max="10008" width="13.7109375" style="2"/>
    <col min="10009" max="10009" width="26.28515625" style="2" customWidth="1"/>
    <col min="10010" max="10010" width="27.28515625" style="2" customWidth="1"/>
    <col min="10011" max="10011" width="7.5703125" style="2" customWidth="1"/>
    <col min="10012" max="10012" width="7" style="2" customWidth="1"/>
    <col min="10013" max="10013" width="7.85546875" style="2" customWidth="1"/>
    <col min="10014" max="10014" width="5.7109375" style="2" customWidth="1"/>
    <col min="10015" max="10015" width="29.5703125" style="2" customWidth="1"/>
    <col min="10016" max="10016" width="15.140625" style="2" customWidth="1"/>
    <col min="10017" max="10017" width="10.85546875" style="2" customWidth="1"/>
    <col min="10018" max="10018" width="11" style="2" customWidth="1"/>
    <col min="10019" max="10037" width="6.85546875" style="2" customWidth="1"/>
    <col min="10038" max="10038" width="5.28515625" style="2" customWidth="1"/>
    <col min="10039" max="10042" width="5.7109375" style="2" customWidth="1"/>
    <col min="10043" max="10043" width="8" style="2" customWidth="1"/>
    <col min="10044" max="10044" width="20.7109375" style="2" customWidth="1"/>
    <col min="10045" max="10048" width="15.28515625" style="2" customWidth="1"/>
    <col min="10049" max="10264" width="13.7109375" style="2"/>
    <col min="10265" max="10265" width="26.28515625" style="2" customWidth="1"/>
    <col min="10266" max="10266" width="27.28515625" style="2" customWidth="1"/>
    <col min="10267" max="10267" width="7.5703125" style="2" customWidth="1"/>
    <col min="10268" max="10268" width="7" style="2" customWidth="1"/>
    <col min="10269" max="10269" width="7.85546875" style="2" customWidth="1"/>
    <col min="10270" max="10270" width="5.7109375" style="2" customWidth="1"/>
    <col min="10271" max="10271" width="29.5703125" style="2" customWidth="1"/>
    <col min="10272" max="10272" width="15.140625" style="2" customWidth="1"/>
    <col min="10273" max="10273" width="10.85546875" style="2" customWidth="1"/>
    <col min="10274" max="10274" width="11" style="2" customWidth="1"/>
    <col min="10275" max="10293" width="6.85546875" style="2" customWidth="1"/>
    <col min="10294" max="10294" width="5.28515625" style="2" customWidth="1"/>
    <col min="10295" max="10298" width="5.7109375" style="2" customWidth="1"/>
    <col min="10299" max="10299" width="8" style="2" customWidth="1"/>
    <col min="10300" max="10300" width="20.7109375" style="2" customWidth="1"/>
    <col min="10301" max="10304" width="15.28515625" style="2" customWidth="1"/>
    <col min="10305" max="10520" width="13.7109375" style="2"/>
    <col min="10521" max="10521" width="26.28515625" style="2" customWidth="1"/>
    <col min="10522" max="10522" width="27.28515625" style="2" customWidth="1"/>
    <col min="10523" max="10523" width="7.5703125" style="2" customWidth="1"/>
    <col min="10524" max="10524" width="7" style="2" customWidth="1"/>
    <col min="10525" max="10525" width="7.85546875" style="2" customWidth="1"/>
    <col min="10526" max="10526" width="5.7109375" style="2" customWidth="1"/>
    <col min="10527" max="10527" width="29.5703125" style="2" customWidth="1"/>
    <col min="10528" max="10528" width="15.140625" style="2" customWidth="1"/>
    <col min="10529" max="10529" width="10.85546875" style="2" customWidth="1"/>
    <col min="10530" max="10530" width="11" style="2" customWidth="1"/>
    <col min="10531" max="10549" width="6.85546875" style="2" customWidth="1"/>
    <col min="10550" max="10550" width="5.28515625" style="2" customWidth="1"/>
    <col min="10551" max="10554" width="5.7109375" style="2" customWidth="1"/>
    <col min="10555" max="10555" width="8" style="2" customWidth="1"/>
    <col min="10556" max="10556" width="20.7109375" style="2" customWidth="1"/>
    <col min="10557" max="10560" width="15.28515625" style="2" customWidth="1"/>
    <col min="10561" max="10776" width="13.7109375" style="2"/>
    <col min="10777" max="10777" width="26.28515625" style="2" customWidth="1"/>
    <col min="10778" max="10778" width="27.28515625" style="2" customWidth="1"/>
    <col min="10779" max="10779" width="7.5703125" style="2" customWidth="1"/>
    <col min="10780" max="10780" width="7" style="2" customWidth="1"/>
    <col min="10781" max="10781" width="7.85546875" style="2" customWidth="1"/>
    <col min="10782" max="10782" width="5.7109375" style="2" customWidth="1"/>
    <col min="10783" max="10783" width="29.5703125" style="2" customWidth="1"/>
    <col min="10784" max="10784" width="15.140625" style="2" customWidth="1"/>
    <col min="10785" max="10785" width="10.85546875" style="2" customWidth="1"/>
    <col min="10786" max="10786" width="11" style="2" customWidth="1"/>
    <col min="10787" max="10805" width="6.85546875" style="2" customWidth="1"/>
    <col min="10806" max="10806" width="5.28515625" style="2" customWidth="1"/>
    <col min="10807" max="10810" width="5.7109375" style="2" customWidth="1"/>
    <col min="10811" max="10811" width="8" style="2" customWidth="1"/>
    <col min="10812" max="10812" width="20.7109375" style="2" customWidth="1"/>
    <col min="10813" max="10816" width="15.28515625" style="2" customWidth="1"/>
    <col min="10817" max="11032" width="13.7109375" style="2"/>
    <col min="11033" max="11033" width="26.28515625" style="2" customWidth="1"/>
    <col min="11034" max="11034" width="27.28515625" style="2" customWidth="1"/>
    <col min="11035" max="11035" width="7.5703125" style="2" customWidth="1"/>
    <col min="11036" max="11036" width="7" style="2" customWidth="1"/>
    <col min="11037" max="11037" width="7.85546875" style="2" customWidth="1"/>
    <col min="11038" max="11038" width="5.7109375" style="2" customWidth="1"/>
    <col min="11039" max="11039" width="29.5703125" style="2" customWidth="1"/>
    <col min="11040" max="11040" width="15.140625" style="2" customWidth="1"/>
    <col min="11041" max="11041" width="10.85546875" style="2" customWidth="1"/>
    <col min="11042" max="11042" width="11" style="2" customWidth="1"/>
    <col min="11043" max="11061" width="6.85546875" style="2" customWidth="1"/>
    <col min="11062" max="11062" width="5.28515625" style="2" customWidth="1"/>
    <col min="11063" max="11066" width="5.7109375" style="2" customWidth="1"/>
    <col min="11067" max="11067" width="8" style="2" customWidth="1"/>
    <col min="11068" max="11068" width="20.7109375" style="2" customWidth="1"/>
    <col min="11069" max="11072" width="15.28515625" style="2" customWidth="1"/>
    <col min="11073" max="11288" width="13.7109375" style="2"/>
    <col min="11289" max="11289" width="26.28515625" style="2" customWidth="1"/>
    <col min="11290" max="11290" width="27.28515625" style="2" customWidth="1"/>
    <col min="11291" max="11291" width="7.5703125" style="2" customWidth="1"/>
    <col min="11292" max="11292" width="7" style="2" customWidth="1"/>
    <col min="11293" max="11293" width="7.85546875" style="2" customWidth="1"/>
    <col min="11294" max="11294" width="5.7109375" style="2" customWidth="1"/>
    <col min="11295" max="11295" width="29.5703125" style="2" customWidth="1"/>
    <col min="11296" max="11296" width="15.140625" style="2" customWidth="1"/>
    <col min="11297" max="11297" width="10.85546875" style="2" customWidth="1"/>
    <col min="11298" max="11298" width="11" style="2" customWidth="1"/>
    <col min="11299" max="11317" width="6.85546875" style="2" customWidth="1"/>
    <col min="11318" max="11318" width="5.28515625" style="2" customWidth="1"/>
    <col min="11319" max="11322" width="5.7109375" style="2" customWidth="1"/>
    <col min="11323" max="11323" width="8" style="2" customWidth="1"/>
    <col min="11324" max="11324" width="20.7109375" style="2" customWidth="1"/>
    <col min="11325" max="11328" width="15.28515625" style="2" customWidth="1"/>
    <col min="11329" max="11544" width="13.7109375" style="2"/>
    <col min="11545" max="11545" width="26.28515625" style="2" customWidth="1"/>
    <col min="11546" max="11546" width="27.28515625" style="2" customWidth="1"/>
    <col min="11547" max="11547" width="7.5703125" style="2" customWidth="1"/>
    <col min="11548" max="11548" width="7" style="2" customWidth="1"/>
    <col min="11549" max="11549" width="7.85546875" style="2" customWidth="1"/>
    <col min="11550" max="11550" width="5.7109375" style="2" customWidth="1"/>
    <col min="11551" max="11551" width="29.5703125" style="2" customWidth="1"/>
    <col min="11552" max="11552" width="15.140625" style="2" customWidth="1"/>
    <col min="11553" max="11553" width="10.85546875" style="2" customWidth="1"/>
    <col min="11554" max="11554" width="11" style="2" customWidth="1"/>
    <col min="11555" max="11573" width="6.85546875" style="2" customWidth="1"/>
    <col min="11574" max="11574" width="5.28515625" style="2" customWidth="1"/>
    <col min="11575" max="11578" width="5.7109375" style="2" customWidth="1"/>
    <col min="11579" max="11579" width="8" style="2" customWidth="1"/>
    <col min="11580" max="11580" width="20.7109375" style="2" customWidth="1"/>
    <col min="11581" max="11584" width="15.28515625" style="2" customWidth="1"/>
    <col min="11585" max="11800" width="13.7109375" style="2"/>
    <col min="11801" max="11801" width="26.28515625" style="2" customWidth="1"/>
    <col min="11802" max="11802" width="27.28515625" style="2" customWidth="1"/>
    <col min="11803" max="11803" width="7.5703125" style="2" customWidth="1"/>
    <col min="11804" max="11804" width="7" style="2" customWidth="1"/>
    <col min="11805" max="11805" width="7.85546875" style="2" customWidth="1"/>
    <col min="11806" max="11806" width="5.7109375" style="2" customWidth="1"/>
    <col min="11807" max="11807" width="29.5703125" style="2" customWidth="1"/>
    <col min="11808" max="11808" width="15.140625" style="2" customWidth="1"/>
    <col min="11809" max="11809" width="10.85546875" style="2" customWidth="1"/>
    <col min="11810" max="11810" width="11" style="2" customWidth="1"/>
    <col min="11811" max="11829" width="6.85546875" style="2" customWidth="1"/>
    <col min="11830" max="11830" width="5.28515625" style="2" customWidth="1"/>
    <col min="11831" max="11834" width="5.7109375" style="2" customWidth="1"/>
    <col min="11835" max="11835" width="8" style="2" customWidth="1"/>
    <col min="11836" max="11836" width="20.7109375" style="2" customWidth="1"/>
    <col min="11837" max="11840" width="15.28515625" style="2" customWidth="1"/>
    <col min="11841" max="12056" width="13.7109375" style="2"/>
    <col min="12057" max="12057" width="26.28515625" style="2" customWidth="1"/>
    <col min="12058" max="12058" width="27.28515625" style="2" customWidth="1"/>
    <col min="12059" max="12059" width="7.5703125" style="2" customWidth="1"/>
    <col min="12060" max="12060" width="7" style="2" customWidth="1"/>
    <col min="12061" max="12061" width="7.85546875" style="2" customWidth="1"/>
    <col min="12062" max="12062" width="5.7109375" style="2" customWidth="1"/>
    <col min="12063" max="12063" width="29.5703125" style="2" customWidth="1"/>
    <col min="12064" max="12064" width="15.140625" style="2" customWidth="1"/>
    <col min="12065" max="12065" width="10.85546875" style="2" customWidth="1"/>
    <col min="12066" max="12066" width="11" style="2" customWidth="1"/>
    <col min="12067" max="12085" width="6.85546875" style="2" customWidth="1"/>
    <col min="12086" max="12086" width="5.28515625" style="2" customWidth="1"/>
    <col min="12087" max="12090" width="5.7109375" style="2" customWidth="1"/>
    <col min="12091" max="12091" width="8" style="2" customWidth="1"/>
    <col min="12092" max="12092" width="20.7109375" style="2" customWidth="1"/>
    <col min="12093" max="12096" width="15.28515625" style="2" customWidth="1"/>
    <col min="12097" max="12312" width="13.7109375" style="2"/>
    <col min="12313" max="12313" width="26.28515625" style="2" customWidth="1"/>
    <col min="12314" max="12314" width="27.28515625" style="2" customWidth="1"/>
    <col min="12315" max="12315" width="7.5703125" style="2" customWidth="1"/>
    <col min="12316" max="12316" width="7" style="2" customWidth="1"/>
    <col min="12317" max="12317" width="7.85546875" style="2" customWidth="1"/>
    <col min="12318" max="12318" width="5.7109375" style="2" customWidth="1"/>
    <col min="12319" max="12319" width="29.5703125" style="2" customWidth="1"/>
    <col min="12320" max="12320" width="15.140625" style="2" customWidth="1"/>
    <col min="12321" max="12321" width="10.85546875" style="2" customWidth="1"/>
    <col min="12322" max="12322" width="11" style="2" customWidth="1"/>
    <col min="12323" max="12341" width="6.85546875" style="2" customWidth="1"/>
    <col min="12342" max="12342" width="5.28515625" style="2" customWidth="1"/>
    <col min="12343" max="12346" width="5.7109375" style="2" customWidth="1"/>
    <col min="12347" max="12347" width="8" style="2" customWidth="1"/>
    <col min="12348" max="12348" width="20.7109375" style="2" customWidth="1"/>
    <col min="12349" max="12352" width="15.28515625" style="2" customWidth="1"/>
    <col min="12353" max="12568" width="13.7109375" style="2"/>
    <col min="12569" max="12569" width="26.28515625" style="2" customWidth="1"/>
    <col min="12570" max="12570" width="27.28515625" style="2" customWidth="1"/>
    <col min="12571" max="12571" width="7.5703125" style="2" customWidth="1"/>
    <col min="12572" max="12572" width="7" style="2" customWidth="1"/>
    <col min="12573" max="12573" width="7.85546875" style="2" customWidth="1"/>
    <col min="12574" max="12574" width="5.7109375" style="2" customWidth="1"/>
    <col min="12575" max="12575" width="29.5703125" style="2" customWidth="1"/>
    <col min="12576" max="12576" width="15.140625" style="2" customWidth="1"/>
    <col min="12577" max="12577" width="10.85546875" style="2" customWidth="1"/>
    <col min="12578" max="12578" width="11" style="2" customWidth="1"/>
    <col min="12579" max="12597" width="6.85546875" style="2" customWidth="1"/>
    <col min="12598" max="12598" width="5.28515625" style="2" customWidth="1"/>
    <col min="12599" max="12602" width="5.7109375" style="2" customWidth="1"/>
    <col min="12603" max="12603" width="8" style="2" customWidth="1"/>
    <col min="12604" max="12604" width="20.7109375" style="2" customWidth="1"/>
    <col min="12605" max="12608" width="15.28515625" style="2" customWidth="1"/>
    <col min="12609" max="12824" width="13.7109375" style="2"/>
    <col min="12825" max="12825" width="26.28515625" style="2" customWidth="1"/>
    <col min="12826" max="12826" width="27.28515625" style="2" customWidth="1"/>
    <col min="12827" max="12827" width="7.5703125" style="2" customWidth="1"/>
    <col min="12828" max="12828" width="7" style="2" customWidth="1"/>
    <col min="12829" max="12829" width="7.85546875" style="2" customWidth="1"/>
    <col min="12830" max="12830" width="5.7109375" style="2" customWidth="1"/>
    <col min="12831" max="12831" width="29.5703125" style="2" customWidth="1"/>
    <col min="12832" max="12832" width="15.140625" style="2" customWidth="1"/>
    <col min="12833" max="12833" width="10.85546875" style="2" customWidth="1"/>
    <col min="12834" max="12834" width="11" style="2" customWidth="1"/>
    <col min="12835" max="12853" width="6.85546875" style="2" customWidth="1"/>
    <col min="12854" max="12854" width="5.28515625" style="2" customWidth="1"/>
    <col min="12855" max="12858" width="5.7109375" style="2" customWidth="1"/>
    <col min="12859" max="12859" width="8" style="2" customWidth="1"/>
    <col min="12860" max="12860" width="20.7109375" style="2" customWidth="1"/>
    <col min="12861" max="12864" width="15.28515625" style="2" customWidth="1"/>
    <col min="12865" max="13080" width="13.7109375" style="2"/>
    <col min="13081" max="13081" width="26.28515625" style="2" customWidth="1"/>
    <col min="13082" max="13082" width="27.28515625" style="2" customWidth="1"/>
    <col min="13083" max="13083" width="7.5703125" style="2" customWidth="1"/>
    <col min="13084" max="13084" width="7" style="2" customWidth="1"/>
    <col min="13085" max="13085" width="7.85546875" style="2" customWidth="1"/>
    <col min="13086" max="13086" width="5.7109375" style="2" customWidth="1"/>
    <col min="13087" max="13087" width="29.5703125" style="2" customWidth="1"/>
    <col min="13088" max="13088" width="15.140625" style="2" customWidth="1"/>
    <col min="13089" max="13089" width="10.85546875" style="2" customWidth="1"/>
    <col min="13090" max="13090" width="11" style="2" customWidth="1"/>
    <col min="13091" max="13109" width="6.85546875" style="2" customWidth="1"/>
    <col min="13110" max="13110" width="5.28515625" style="2" customWidth="1"/>
    <col min="13111" max="13114" width="5.7109375" style="2" customWidth="1"/>
    <col min="13115" max="13115" width="8" style="2" customWidth="1"/>
    <col min="13116" max="13116" width="20.7109375" style="2" customWidth="1"/>
    <col min="13117" max="13120" width="15.28515625" style="2" customWidth="1"/>
    <col min="13121" max="13336" width="13.7109375" style="2"/>
    <col min="13337" max="13337" width="26.28515625" style="2" customWidth="1"/>
    <col min="13338" max="13338" width="27.28515625" style="2" customWidth="1"/>
    <col min="13339" max="13339" width="7.5703125" style="2" customWidth="1"/>
    <col min="13340" max="13340" width="7" style="2" customWidth="1"/>
    <col min="13341" max="13341" width="7.85546875" style="2" customWidth="1"/>
    <col min="13342" max="13342" width="5.7109375" style="2" customWidth="1"/>
    <col min="13343" max="13343" width="29.5703125" style="2" customWidth="1"/>
    <col min="13344" max="13344" width="15.140625" style="2" customWidth="1"/>
    <col min="13345" max="13345" width="10.85546875" style="2" customWidth="1"/>
    <col min="13346" max="13346" width="11" style="2" customWidth="1"/>
    <col min="13347" max="13365" width="6.85546875" style="2" customWidth="1"/>
    <col min="13366" max="13366" width="5.28515625" style="2" customWidth="1"/>
    <col min="13367" max="13370" width="5.7109375" style="2" customWidth="1"/>
    <col min="13371" max="13371" width="8" style="2" customWidth="1"/>
    <col min="13372" max="13372" width="20.7109375" style="2" customWidth="1"/>
    <col min="13373" max="13376" width="15.28515625" style="2" customWidth="1"/>
    <col min="13377" max="13592" width="13.7109375" style="2"/>
    <col min="13593" max="13593" width="26.28515625" style="2" customWidth="1"/>
    <col min="13594" max="13594" width="27.28515625" style="2" customWidth="1"/>
    <col min="13595" max="13595" width="7.5703125" style="2" customWidth="1"/>
    <col min="13596" max="13596" width="7" style="2" customWidth="1"/>
    <col min="13597" max="13597" width="7.85546875" style="2" customWidth="1"/>
    <col min="13598" max="13598" width="5.7109375" style="2" customWidth="1"/>
    <col min="13599" max="13599" width="29.5703125" style="2" customWidth="1"/>
    <col min="13600" max="13600" width="15.140625" style="2" customWidth="1"/>
    <col min="13601" max="13601" width="10.85546875" style="2" customWidth="1"/>
    <col min="13602" max="13602" width="11" style="2" customWidth="1"/>
    <col min="13603" max="13621" width="6.85546875" style="2" customWidth="1"/>
    <col min="13622" max="13622" width="5.28515625" style="2" customWidth="1"/>
    <col min="13623" max="13626" width="5.7109375" style="2" customWidth="1"/>
    <col min="13627" max="13627" width="8" style="2" customWidth="1"/>
    <col min="13628" max="13628" width="20.7109375" style="2" customWidth="1"/>
    <col min="13629" max="13632" width="15.28515625" style="2" customWidth="1"/>
    <col min="13633" max="13848" width="13.7109375" style="2"/>
    <col min="13849" max="13849" width="26.28515625" style="2" customWidth="1"/>
    <col min="13850" max="13850" width="27.28515625" style="2" customWidth="1"/>
    <col min="13851" max="13851" width="7.5703125" style="2" customWidth="1"/>
    <col min="13852" max="13852" width="7" style="2" customWidth="1"/>
    <col min="13853" max="13853" width="7.85546875" style="2" customWidth="1"/>
    <col min="13854" max="13854" width="5.7109375" style="2" customWidth="1"/>
    <col min="13855" max="13855" width="29.5703125" style="2" customWidth="1"/>
    <col min="13856" max="13856" width="15.140625" style="2" customWidth="1"/>
    <col min="13857" max="13857" width="10.85546875" style="2" customWidth="1"/>
    <col min="13858" max="13858" width="11" style="2" customWidth="1"/>
    <col min="13859" max="13877" width="6.85546875" style="2" customWidth="1"/>
    <col min="13878" max="13878" width="5.28515625" style="2" customWidth="1"/>
    <col min="13879" max="13882" width="5.7109375" style="2" customWidth="1"/>
    <col min="13883" max="13883" width="8" style="2" customWidth="1"/>
    <col min="13884" max="13884" width="20.7109375" style="2" customWidth="1"/>
    <col min="13885" max="13888" width="15.28515625" style="2" customWidth="1"/>
    <col min="13889" max="14104" width="13.7109375" style="2"/>
    <col min="14105" max="14105" width="26.28515625" style="2" customWidth="1"/>
    <col min="14106" max="14106" width="27.28515625" style="2" customWidth="1"/>
    <col min="14107" max="14107" width="7.5703125" style="2" customWidth="1"/>
    <col min="14108" max="14108" width="7" style="2" customWidth="1"/>
    <col min="14109" max="14109" width="7.85546875" style="2" customWidth="1"/>
    <col min="14110" max="14110" width="5.7109375" style="2" customWidth="1"/>
    <col min="14111" max="14111" width="29.5703125" style="2" customWidth="1"/>
    <col min="14112" max="14112" width="15.140625" style="2" customWidth="1"/>
    <col min="14113" max="14113" width="10.85546875" style="2" customWidth="1"/>
    <col min="14114" max="14114" width="11" style="2" customWidth="1"/>
    <col min="14115" max="14133" width="6.85546875" style="2" customWidth="1"/>
    <col min="14134" max="14134" width="5.28515625" style="2" customWidth="1"/>
    <col min="14135" max="14138" width="5.7109375" style="2" customWidth="1"/>
    <col min="14139" max="14139" width="8" style="2" customWidth="1"/>
    <col min="14140" max="14140" width="20.7109375" style="2" customWidth="1"/>
    <col min="14141" max="14144" width="15.28515625" style="2" customWidth="1"/>
    <col min="14145" max="14360" width="13.7109375" style="2"/>
    <col min="14361" max="14361" width="26.28515625" style="2" customWidth="1"/>
    <col min="14362" max="14362" width="27.28515625" style="2" customWidth="1"/>
    <col min="14363" max="14363" width="7.5703125" style="2" customWidth="1"/>
    <col min="14364" max="14364" width="7" style="2" customWidth="1"/>
    <col min="14365" max="14365" width="7.85546875" style="2" customWidth="1"/>
    <col min="14366" max="14366" width="5.7109375" style="2" customWidth="1"/>
    <col min="14367" max="14367" width="29.5703125" style="2" customWidth="1"/>
    <col min="14368" max="14368" width="15.140625" style="2" customWidth="1"/>
    <col min="14369" max="14369" width="10.85546875" style="2" customWidth="1"/>
    <col min="14370" max="14370" width="11" style="2" customWidth="1"/>
    <col min="14371" max="14389" width="6.85546875" style="2" customWidth="1"/>
    <col min="14390" max="14390" width="5.28515625" style="2" customWidth="1"/>
    <col min="14391" max="14394" width="5.7109375" style="2" customWidth="1"/>
    <col min="14395" max="14395" width="8" style="2" customWidth="1"/>
    <col min="14396" max="14396" width="20.7109375" style="2" customWidth="1"/>
    <col min="14397" max="14400" width="15.28515625" style="2" customWidth="1"/>
    <col min="14401" max="14616" width="13.7109375" style="2"/>
    <col min="14617" max="14617" width="26.28515625" style="2" customWidth="1"/>
    <col min="14618" max="14618" width="27.28515625" style="2" customWidth="1"/>
    <col min="14619" max="14619" width="7.5703125" style="2" customWidth="1"/>
    <col min="14620" max="14620" width="7" style="2" customWidth="1"/>
    <col min="14621" max="14621" width="7.85546875" style="2" customWidth="1"/>
    <col min="14622" max="14622" width="5.7109375" style="2" customWidth="1"/>
    <col min="14623" max="14623" width="29.5703125" style="2" customWidth="1"/>
    <col min="14624" max="14624" width="15.140625" style="2" customWidth="1"/>
    <col min="14625" max="14625" width="10.85546875" style="2" customWidth="1"/>
    <col min="14626" max="14626" width="11" style="2" customWidth="1"/>
    <col min="14627" max="14645" width="6.85546875" style="2" customWidth="1"/>
    <col min="14646" max="14646" width="5.28515625" style="2" customWidth="1"/>
    <col min="14647" max="14650" width="5.7109375" style="2" customWidth="1"/>
    <col min="14651" max="14651" width="8" style="2" customWidth="1"/>
    <col min="14652" max="14652" width="20.7109375" style="2" customWidth="1"/>
    <col min="14653" max="14656" width="15.28515625" style="2" customWidth="1"/>
    <col min="14657" max="14872" width="13.7109375" style="2"/>
    <col min="14873" max="14873" width="26.28515625" style="2" customWidth="1"/>
    <col min="14874" max="14874" width="27.28515625" style="2" customWidth="1"/>
    <col min="14875" max="14875" width="7.5703125" style="2" customWidth="1"/>
    <col min="14876" max="14876" width="7" style="2" customWidth="1"/>
    <col min="14877" max="14877" width="7.85546875" style="2" customWidth="1"/>
    <col min="14878" max="14878" width="5.7109375" style="2" customWidth="1"/>
    <col min="14879" max="14879" width="29.5703125" style="2" customWidth="1"/>
    <col min="14880" max="14880" width="15.140625" style="2" customWidth="1"/>
    <col min="14881" max="14881" width="10.85546875" style="2" customWidth="1"/>
    <col min="14882" max="14882" width="11" style="2" customWidth="1"/>
    <col min="14883" max="14901" width="6.85546875" style="2" customWidth="1"/>
    <col min="14902" max="14902" width="5.28515625" style="2" customWidth="1"/>
    <col min="14903" max="14906" width="5.7109375" style="2" customWidth="1"/>
    <col min="14907" max="14907" width="8" style="2" customWidth="1"/>
    <col min="14908" max="14908" width="20.7109375" style="2" customWidth="1"/>
    <col min="14909" max="14912" width="15.28515625" style="2" customWidth="1"/>
    <col min="14913" max="15128" width="13.7109375" style="2"/>
    <col min="15129" max="15129" width="26.28515625" style="2" customWidth="1"/>
    <col min="15130" max="15130" width="27.28515625" style="2" customWidth="1"/>
    <col min="15131" max="15131" width="7.5703125" style="2" customWidth="1"/>
    <col min="15132" max="15132" width="7" style="2" customWidth="1"/>
    <col min="15133" max="15133" width="7.85546875" style="2" customWidth="1"/>
    <col min="15134" max="15134" width="5.7109375" style="2" customWidth="1"/>
    <col min="15135" max="15135" width="29.5703125" style="2" customWidth="1"/>
    <col min="15136" max="15136" width="15.140625" style="2" customWidth="1"/>
    <col min="15137" max="15137" width="10.85546875" style="2" customWidth="1"/>
    <col min="15138" max="15138" width="11" style="2" customWidth="1"/>
    <col min="15139" max="15157" width="6.85546875" style="2" customWidth="1"/>
    <col min="15158" max="15158" width="5.28515625" style="2" customWidth="1"/>
    <col min="15159" max="15162" width="5.7109375" style="2" customWidth="1"/>
    <col min="15163" max="15163" width="8" style="2" customWidth="1"/>
    <col min="15164" max="15164" width="20.7109375" style="2" customWidth="1"/>
    <col min="15165" max="15168" width="15.28515625" style="2" customWidth="1"/>
    <col min="15169" max="15384" width="13.7109375" style="2"/>
    <col min="15385" max="15385" width="26.28515625" style="2" customWidth="1"/>
    <col min="15386" max="15386" width="27.28515625" style="2" customWidth="1"/>
    <col min="15387" max="15387" width="7.5703125" style="2" customWidth="1"/>
    <col min="15388" max="15388" width="7" style="2" customWidth="1"/>
    <col min="15389" max="15389" width="7.85546875" style="2" customWidth="1"/>
    <col min="15390" max="15390" width="5.7109375" style="2" customWidth="1"/>
    <col min="15391" max="15391" width="29.5703125" style="2" customWidth="1"/>
    <col min="15392" max="15392" width="15.140625" style="2" customWidth="1"/>
    <col min="15393" max="15393" width="10.85546875" style="2" customWidth="1"/>
    <col min="15394" max="15394" width="11" style="2" customWidth="1"/>
    <col min="15395" max="15413" width="6.85546875" style="2" customWidth="1"/>
    <col min="15414" max="15414" width="5.28515625" style="2" customWidth="1"/>
    <col min="15415" max="15418" width="5.7109375" style="2" customWidth="1"/>
    <col min="15419" max="15419" width="8" style="2" customWidth="1"/>
    <col min="15420" max="15420" width="20.7109375" style="2" customWidth="1"/>
    <col min="15421" max="15424" width="15.28515625" style="2" customWidth="1"/>
    <col min="15425" max="15640" width="13.7109375" style="2"/>
    <col min="15641" max="15641" width="26.28515625" style="2" customWidth="1"/>
    <col min="15642" max="15642" width="27.28515625" style="2" customWidth="1"/>
    <col min="15643" max="15643" width="7.5703125" style="2" customWidth="1"/>
    <col min="15644" max="15644" width="7" style="2" customWidth="1"/>
    <col min="15645" max="15645" width="7.85546875" style="2" customWidth="1"/>
    <col min="15646" max="15646" width="5.7109375" style="2" customWidth="1"/>
    <col min="15647" max="15647" width="29.5703125" style="2" customWidth="1"/>
    <col min="15648" max="15648" width="15.140625" style="2" customWidth="1"/>
    <col min="15649" max="15649" width="10.85546875" style="2" customWidth="1"/>
    <col min="15650" max="15650" width="11" style="2" customWidth="1"/>
    <col min="15651" max="15669" width="6.85546875" style="2" customWidth="1"/>
    <col min="15670" max="15670" width="5.28515625" style="2" customWidth="1"/>
    <col min="15671" max="15674" width="5.7109375" style="2" customWidth="1"/>
    <col min="15675" max="15675" width="8" style="2" customWidth="1"/>
    <col min="15676" max="15676" width="20.7109375" style="2" customWidth="1"/>
    <col min="15677" max="15680" width="15.28515625" style="2" customWidth="1"/>
    <col min="15681" max="15896" width="13.7109375" style="2"/>
    <col min="15897" max="15897" width="26.28515625" style="2" customWidth="1"/>
    <col min="15898" max="15898" width="27.28515625" style="2" customWidth="1"/>
    <col min="15899" max="15899" width="7.5703125" style="2" customWidth="1"/>
    <col min="15900" max="15900" width="7" style="2" customWidth="1"/>
    <col min="15901" max="15901" width="7.85546875" style="2" customWidth="1"/>
    <col min="15902" max="15902" width="5.7109375" style="2" customWidth="1"/>
    <col min="15903" max="15903" width="29.5703125" style="2" customWidth="1"/>
    <col min="15904" max="15904" width="15.140625" style="2" customWidth="1"/>
    <col min="15905" max="15905" width="10.85546875" style="2" customWidth="1"/>
    <col min="15906" max="15906" width="11" style="2" customWidth="1"/>
    <col min="15907" max="15925" width="6.85546875" style="2" customWidth="1"/>
    <col min="15926" max="15926" width="5.28515625" style="2" customWidth="1"/>
    <col min="15927" max="15930" width="5.7109375" style="2" customWidth="1"/>
    <col min="15931" max="15931" width="8" style="2" customWidth="1"/>
    <col min="15932" max="15932" width="20.7109375" style="2" customWidth="1"/>
    <col min="15933" max="15936" width="15.28515625" style="2" customWidth="1"/>
    <col min="15937" max="16152" width="13.7109375" style="2"/>
    <col min="16153" max="16153" width="26.28515625" style="2" customWidth="1"/>
    <col min="16154" max="16154" width="27.28515625" style="2" customWidth="1"/>
    <col min="16155" max="16155" width="7.5703125" style="2" customWidth="1"/>
    <col min="16156" max="16156" width="7" style="2" customWidth="1"/>
    <col min="16157" max="16157" width="7.85546875" style="2" customWidth="1"/>
    <col min="16158" max="16158" width="5.7109375" style="2" customWidth="1"/>
    <col min="16159" max="16159" width="29.5703125" style="2" customWidth="1"/>
    <col min="16160" max="16160" width="15.140625" style="2" customWidth="1"/>
    <col min="16161" max="16161" width="10.85546875" style="2" customWidth="1"/>
    <col min="16162" max="16162" width="11" style="2" customWidth="1"/>
    <col min="16163" max="16181" width="6.85546875" style="2" customWidth="1"/>
    <col min="16182" max="16182" width="5.28515625" style="2" customWidth="1"/>
    <col min="16183" max="16186" width="5.7109375" style="2" customWidth="1"/>
    <col min="16187" max="16187" width="8" style="2" customWidth="1"/>
    <col min="16188" max="16188" width="20.7109375" style="2" customWidth="1"/>
    <col min="16189" max="16192" width="15.28515625" style="2" customWidth="1"/>
    <col min="16193" max="16384" width="13.7109375" style="2"/>
  </cols>
  <sheetData>
    <row r="1" spans="1:67" ht="12.75" customHeight="1">
      <c r="A1" s="131"/>
      <c r="B1" s="131"/>
      <c r="C1" s="131"/>
      <c r="D1" s="131"/>
      <c r="E1" s="131"/>
      <c r="F1" s="131"/>
      <c r="G1" s="542" t="s">
        <v>1514</v>
      </c>
      <c r="H1" s="542"/>
      <c r="I1" s="542"/>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52"/>
      <c r="BA1" s="152"/>
      <c r="BB1" s="152"/>
      <c r="BC1" s="152"/>
      <c r="BD1" s="152"/>
      <c r="BE1" s="131"/>
      <c r="BF1" s="131"/>
      <c r="BJ1" s="151"/>
      <c r="BK1" s="151"/>
      <c r="BL1" s="50"/>
      <c r="BM1" s="151"/>
      <c r="BN1" s="151"/>
      <c r="BO1" s="151"/>
    </row>
    <row r="2" spans="1:67" ht="12.75" customHeight="1">
      <c r="A2" s="543"/>
      <c r="B2" s="544"/>
      <c r="C2" s="545"/>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51"/>
      <c r="BK2" s="151"/>
      <c r="BL2" s="431"/>
      <c r="BM2" s="362"/>
      <c r="BN2" s="151"/>
      <c r="BO2" s="151"/>
    </row>
    <row r="3" spans="1:67" ht="12.75" customHeight="1">
      <c r="A3" s="543"/>
      <c r="B3" s="544"/>
      <c r="C3" s="545"/>
      <c r="D3" s="1"/>
      <c r="E3" s="1"/>
      <c r="F3" s="154"/>
      <c r="G3" s="154"/>
      <c r="H3" s="173"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F3" s="153"/>
      <c r="BJ3" s="151"/>
      <c r="BK3" s="151"/>
      <c r="BN3" s="151"/>
      <c r="BO3" s="151"/>
    </row>
    <row r="4" spans="1:67" ht="12.75" customHeight="1">
      <c r="A4" s="546"/>
      <c r="B4" s="547"/>
      <c r="C4" s="545"/>
      <c r="D4" s="552" t="s">
        <v>1</v>
      </c>
      <c r="E4" s="553"/>
      <c r="F4" s="553"/>
      <c r="G4" s="554"/>
      <c r="H4" s="165" t="s">
        <v>1534</v>
      </c>
      <c r="I4" s="162"/>
      <c r="J4" s="552" t="s">
        <v>1515</v>
      </c>
      <c r="K4" s="554"/>
      <c r="L4" s="669" t="s">
        <v>1516</v>
      </c>
      <c r="M4" s="669"/>
      <c r="N4" s="669"/>
      <c r="O4" s="669"/>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J4" s="151"/>
      <c r="BK4" s="151"/>
      <c r="BL4" s="431"/>
      <c r="BM4" s="362"/>
      <c r="BN4" s="151"/>
      <c r="BO4" s="151"/>
    </row>
    <row r="5" spans="1:67" ht="12.75" customHeight="1">
      <c r="B5" s="2"/>
      <c r="H5" s="2"/>
      <c r="I5" s="3"/>
      <c r="BJ5" s="151"/>
      <c r="BK5" s="595" t="s">
        <v>1523</v>
      </c>
      <c r="BL5" s="561" t="s">
        <v>1839</v>
      </c>
      <c r="BM5" s="673" t="s">
        <v>1840</v>
      </c>
      <c r="BN5" s="151"/>
      <c r="BO5" s="151"/>
    </row>
    <row r="6" spans="1:67" ht="12.75" customHeight="1">
      <c r="B6" s="2"/>
      <c r="D6" s="555" t="s">
        <v>2</v>
      </c>
      <c r="E6" s="556"/>
      <c r="F6" s="556"/>
      <c r="G6" s="557"/>
      <c r="H6" s="558" t="s">
        <v>1526</v>
      </c>
      <c r="I6" s="549"/>
      <c r="J6" s="555" t="s">
        <v>1517</v>
      </c>
      <c r="K6" s="557"/>
      <c r="L6" s="669" t="s">
        <v>1518</v>
      </c>
      <c r="M6" s="669"/>
      <c r="N6" s="669"/>
      <c r="O6" s="669"/>
      <c r="P6" s="669"/>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K6" s="596"/>
      <c r="BL6" s="562"/>
      <c r="BM6" s="674"/>
    </row>
    <row r="7" spans="1:67" ht="12.75" customHeight="1">
      <c r="B7" s="2"/>
      <c r="H7" s="2"/>
      <c r="I7" s="130"/>
      <c r="J7" s="130"/>
      <c r="K7" s="130"/>
      <c r="L7" s="130"/>
      <c r="M7" s="161"/>
      <c r="N7" s="161"/>
      <c r="O7" s="161"/>
      <c r="P7" s="161"/>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K7" s="596"/>
      <c r="BL7" s="562"/>
      <c r="BM7" s="674"/>
    </row>
    <row r="8" spans="1:67" ht="11.25" customHeight="1">
      <c r="A8" s="667" t="s">
        <v>4</v>
      </c>
      <c r="B8" s="496" t="s">
        <v>54</v>
      </c>
      <c r="C8" s="494" t="s">
        <v>5</v>
      </c>
      <c r="D8" s="494" t="s">
        <v>6</v>
      </c>
      <c r="E8" s="494"/>
      <c r="F8" s="494"/>
      <c r="G8" s="494"/>
      <c r="H8" s="625" t="s">
        <v>7</v>
      </c>
      <c r="I8" s="496" t="s">
        <v>8</v>
      </c>
      <c r="J8" s="496" t="s">
        <v>9</v>
      </c>
      <c r="K8" s="496" t="s">
        <v>10</v>
      </c>
      <c r="L8" s="493" t="s">
        <v>58</v>
      </c>
      <c r="M8" s="493"/>
      <c r="N8" s="493"/>
      <c r="O8" s="493"/>
      <c r="P8" s="493" t="s">
        <v>59</v>
      </c>
      <c r="Q8" s="493"/>
      <c r="R8" s="493"/>
      <c r="S8" s="493"/>
      <c r="T8" s="493" t="s">
        <v>60</v>
      </c>
      <c r="U8" s="493"/>
      <c r="V8" s="493"/>
      <c r="W8" s="493"/>
      <c r="X8" s="493" t="s">
        <v>61</v>
      </c>
      <c r="Y8" s="493"/>
      <c r="Z8" s="493"/>
      <c r="AA8" s="493"/>
      <c r="AB8" s="493" t="s">
        <v>62</v>
      </c>
      <c r="AC8" s="493"/>
      <c r="AD8" s="493"/>
      <c r="AE8" s="493"/>
      <c r="AF8" s="493" t="s">
        <v>63</v>
      </c>
      <c r="AG8" s="493"/>
      <c r="AH8" s="493"/>
      <c r="AI8" s="493"/>
      <c r="AJ8" s="493" t="s">
        <v>64</v>
      </c>
      <c r="AK8" s="493"/>
      <c r="AL8" s="493"/>
      <c r="AM8" s="493"/>
      <c r="AN8" s="493" t="s">
        <v>11</v>
      </c>
      <c r="AO8" s="493"/>
      <c r="AP8" s="493"/>
      <c r="AQ8" s="493"/>
      <c r="AR8" s="493" t="s">
        <v>12</v>
      </c>
      <c r="AS8" s="493"/>
      <c r="AT8" s="493"/>
      <c r="AU8" s="493"/>
      <c r="AV8" s="493" t="s">
        <v>13</v>
      </c>
      <c r="AW8" s="493"/>
      <c r="AX8" s="493"/>
      <c r="AY8" s="493"/>
      <c r="AZ8" s="493" t="s">
        <v>14</v>
      </c>
      <c r="BA8" s="493"/>
      <c r="BB8" s="493"/>
      <c r="BC8" s="493"/>
      <c r="BD8" s="493" t="s">
        <v>15</v>
      </c>
      <c r="BE8" s="493"/>
      <c r="BF8" s="493"/>
      <c r="BG8" s="493"/>
      <c r="BH8" s="482" t="s">
        <v>16</v>
      </c>
      <c r="BI8" s="480" t="s">
        <v>17</v>
      </c>
      <c r="BJ8" s="528" t="s">
        <v>1531</v>
      </c>
      <c r="BK8" s="597"/>
      <c r="BL8" s="563"/>
      <c r="BM8" s="675"/>
    </row>
    <row r="9" spans="1:67" ht="24.75">
      <c r="A9" s="667"/>
      <c r="B9" s="497"/>
      <c r="C9" s="494"/>
      <c r="D9" s="45" t="s">
        <v>18</v>
      </c>
      <c r="E9" s="45" t="s">
        <v>19</v>
      </c>
      <c r="F9" s="45" t="s">
        <v>20</v>
      </c>
      <c r="G9" s="45" t="s">
        <v>21</v>
      </c>
      <c r="H9" s="627"/>
      <c r="I9" s="497"/>
      <c r="J9" s="497"/>
      <c r="K9" s="497"/>
      <c r="L9" s="174" t="s">
        <v>22</v>
      </c>
      <c r="M9" s="174" t="s">
        <v>23</v>
      </c>
      <c r="N9" s="174" t="s">
        <v>24</v>
      </c>
      <c r="O9" s="174" t="s">
        <v>25</v>
      </c>
      <c r="P9" s="174" t="s">
        <v>22</v>
      </c>
      <c r="Q9" s="174" t="s">
        <v>23</v>
      </c>
      <c r="R9" s="174" t="s">
        <v>24</v>
      </c>
      <c r="S9" s="174" t="s">
        <v>25</v>
      </c>
      <c r="T9" s="174" t="s">
        <v>22</v>
      </c>
      <c r="U9" s="174" t="s">
        <v>23</v>
      </c>
      <c r="V9" s="174" t="s">
        <v>24</v>
      </c>
      <c r="W9" s="174" t="s">
        <v>25</v>
      </c>
      <c r="X9" s="174" t="s">
        <v>22</v>
      </c>
      <c r="Y9" s="174" t="s">
        <v>23</v>
      </c>
      <c r="Z9" s="174" t="s">
        <v>24</v>
      </c>
      <c r="AA9" s="174" t="s">
        <v>25</v>
      </c>
      <c r="AB9" s="174" t="s">
        <v>22</v>
      </c>
      <c r="AC9" s="174" t="s">
        <v>23</v>
      </c>
      <c r="AD9" s="174" t="s">
        <v>24</v>
      </c>
      <c r="AE9" s="174" t="s">
        <v>25</v>
      </c>
      <c r="AF9" s="174" t="s">
        <v>22</v>
      </c>
      <c r="AG9" s="174" t="s">
        <v>23</v>
      </c>
      <c r="AH9" s="174" t="s">
        <v>24</v>
      </c>
      <c r="AI9" s="174" t="s">
        <v>25</v>
      </c>
      <c r="AJ9" s="174" t="s">
        <v>22</v>
      </c>
      <c r="AK9" s="174" t="s">
        <v>23</v>
      </c>
      <c r="AL9" s="174" t="s">
        <v>24</v>
      </c>
      <c r="AM9" s="174" t="s">
        <v>25</v>
      </c>
      <c r="AN9" s="174" t="s">
        <v>22</v>
      </c>
      <c r="AO9" s="174" t="s">
        <v>23</v>
      </c>
      <c r="AP9" s="174" t="s">
        <v>24</v>
      </c>
      <c r="AQ9" s="174" t="s">
        <v>25</v>
      </c>
      <c r="AR9" s="174" t="s">
        <v>22</v>
      </c>
      <c r="AS9" s="174" t="s">
        <v>23</v>
      </c>
      <c r="AT9" s="174" t="s">
        <v>24</v>
      </c>
      <c r="AU9" s="174" t="s">
        <v>25</v>
      </c>
      <c r="AV9" s="174" t="s">
        <v>22</v>
      </c>
      <c r="AW9" s="174" t="s">
        <v>23</v>
      </c>
      <c r="AX9" s="174" t="s">
        <v>24</v>
      </c>
      <c r="AY9" s="174" t="s">
        <v>25</v>
      </c>
      <c r="AZ9" s="174" t="s">
        <v>22</v>
      </c>
      <c r="BA9" s="174" t="s">
        <v>23</v>
      </c>
      <c r="BB9" s="174" t="s">
        <v>24</v>
      </c>
      <c r="BC9" s="174" t="s">
        <v>25</v>
      </c>
      <c r="BD9" s="174" t="s">
        <v>22</v>
      </c>
      <c r="BE9" s="174" t="s">
        <v>23</v>
      </c>
      <c r="BF9" s="174" t="s">
        <v>24</v>
      </c>
      <c r="BG9" s="174" t="s">
        <v>25</v>
      </c>
      <c r="BH9" s="483"/>
      <c r="BI9" s="481"/>
      <c r="BJ9" s="529"/>
      <c r="BK9" s="134" t="s">
        <v>1506</v>
      </c>
      <c r="BL9" s="405" t="s">
        <v>1841</v>
      </c>
      <c r="BM9" s="85" t="s">
        <v>1770</v>
      </c>
    </row>
    <row r="10" spans="1:67" ht="254.25" hidden="1" customHeight="1">
      <c r="A10" s="624" t="s">
        <v>100</v>
      </c>
      <c r="B10" s="648" t="s">
        <v>101</v>
      </c>
      <c r="C10" s="514" t="s">
        <v>102</v>
      </c>
      <c r="D10" s="496">
        <v>5</v>
      </c>
      <c r="E10" s="496">
        <v>5</v>
      </c>
      <c r="F10" s="496">
        <v>5</v>
      </c>
      <c r="G10" s="526">
        <f>+D10*E10*F10</f>
        <v>125</v>
      </c>
      <c r="H10" s="52" t="s">
        <v>103</v>
      </c>
      <c r="I10" s="53" t="s">
        <v>104</v>
      </c>
      <c r="J10" s="53" t="s">
        <v>83</v>
      </c>
      <c r="K10" s="53" t="s">
        <v>105</v>
      </c>
      <c r="L10" s="54"/>
      <c r="M10" s="54"/>
      <c r="N10" s="54"/>
      <c r="O10" s="54"/>
      <c r="P10" s="54"/>
      <c r="Q10" s="54"/>
      <c r="R10" s="54"/>
      <c r="S10" s="54"/>
      <c r="T10" s="54"/>
      <c r="U10" s="54"/>
      <c r="V10" s="54"/>
      <c r="W10" s="54"/>
      <c r="X10" s="54"/>
      <c r="Y10" s="45"/>
      <c r="Z10" s="45"/>
      <c r="AA10" s="45"/>
      <c r="AB10" s="33"/>
      <c r="AC10" s="33"/>
      <c r="AD10" s="33"/>
      <c r="AE10" s="33"/>
      <c r="AF10" s="33"/>
      <c r="AG10" s="33"/>
      <c r="AH10" s="33"/>
      <c r="AI10" s="33"/>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7"/>
      <c r="BI10" s="133" t="s">
        <v>1533</v>
      </c>
      <c r="BJ10" s="115" t="s">
        <v>1507</v>
      </c>
      <c r="BK10" s="363" t="s">
        <v>1476</v>
      </c>
      <c r="BL10" s="411" t="s">
        <v>1476</v>
      </c>
      <c r="BM10" s="369" t="s">
        <v>1705</v>
      </c>
    </row>
    <row r="11" spans="1:67" ht="80.25" hidden="1" customHeight="1">
      <c r="A11" s="624"/>
      <c r="B11" s="666"/>
      <c r="C11" s="515"/>
      <c r="D11" s="540"/>
      <c r="E11" s="540"/>
      <c r="F11" s="540"/>
      <c r="G11" s="527"/>
      <c r="H11" s="55" t="s">
        <v>106</v>
      </c>
      <c r="I11" s="53" t="s">
        <v>104</v>
      </c>
      <c r="J11" s="53" t="s">
        <v>83</v>
      </c>
      <c r="K11" s="53" t="s">
        <v>105</v>
      </c>
      <c r="L11" s="54"/>
      <c r="M11" s="54"/>
      <c r="N11" s="54"/>
      <c r="O11" s="54"/>
      <c r="P11" s="54"/>
      <c r="Q11" s="54"/>
      <c r="R11" s="54"/>
      <c r="S11" s="54"/>
      <c r="T11" s="54"/>
      <c r="U11" s="54"/>
      <c r="V11" s="54"/>
      <c r="W11" s="54"/>
      <c r="X11" s="54"/>
      <c r="Y11" s="45"/>
      <c r="Z11" s="45"/>
      <c r="AA11" s="45"/>
      <c r="AB11" s="33"/>
      <c r="AC11" s="33"/>
      <c r="AD11" s="33"/>
      <c r="AE11" s="33"/>
      <c r="AF11" s="33"/>
      <c r="AG11" s="33"/>
      <c r="AH11" s="33"/>
      <c r="AI11" s="33"/>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7"/>
      <c r="BI11" s="133" t="s">
        <v>1533</v>
      </c>
      <c r="BJ11" s="109" t="s">
        <v>1462</v>
      </c>
      <c r="BK11" s="271" t="s">
        <v>1462</v>
      </c>
      <c r="BL11" s="411" t="s">
        <v>1462</v>
      </c>
      <c r="BM11" s="370" t="s">
        <v>1706</v>
      </c>
    </row>
    <row r="12" spans="1:67" ht="112.5" hidden="1" customHeight="1">
      <c r="A12" s="624"/>
      <c r="B12" s="666"/>
      <c r="C12" s="515"/>
      <c r="D12" s="540"/>
      <c r="E12" s="540"/>
      <c r="F12" s="540"/>
      <c r="G12" s="527"/>
      <c r="H12" s="55" t="s">
        <v>107</v>
      </c>
      <c r="I12" s="53" t="s">
        <v>104</v>
      </c>
      <c r="J12" s="53" t="s">
        <v>83</v>
      </c>
      <c r="K12" s="56" t="s">
        <v>108</v>
      </c>
      <c r="L12" s="54"/>
      <c r="M12" s="54"/>
      <c r="N12" s="54"/>
      <c r="O12" s="54"/>
      <c r="P12" s="54"/>
      <c r="Q12" s="54"/>
      <c r="R12" s="54"/>
      <c r="S12" s="54"/>
      <c r="T12" s="54"/>
      <c r="U12" s="54"/>
      <c r="V12" s="54"/>
      <c r="W12" s="54"/>
      <c r="X12" s="54"/>
      <c r="Y12" s="45"/>
      <c r="Z12" s="45"/>
      <c r="AA12" s="45"/>
      <c r="AB12" s="45"/>
      <c r="AC12" s="45"/>
      <c r="AD12" s="45"/>
      <c r="AE12" s="45"/>
      <c r="AF12" s="45"/>
      <c r="AG12" s="45"/>
      <c r="AH12" s="45"/>
      <c r="AI12" s="45"/>
      <c r="AJ12" s="33"/>
      <c r="AK12" s="33"/>
      <c r="AL12" s="33"/>
      <c r="AM12" s="33"/>
      <c r="AN12" s="33"/>
      <c r="AO12" s="33"/>
      <c r="AP12" s="33"/>
      <c r="AQ12" s="33"/>
      <c r="AR12" s="45"/>
      <c r="AS12" s="45"/>
      <c r="AT12" s="45"/>
      <c r="AU12" s="45"/>
      <c r="AV12" s="45"/>
      <c r="AW12" s="45"/>
      <c r="AX12" s="45"/>
      <c r="AY12" s="45"/>
      <c r="AZ12" s="45"/>
      <c r="BA12" s="45"/>
      <c r="BB12" s="45"/>
      <c r="BC12" s="45"/>
      <c r="BD12" s="45"/>
      <c r="BE12" s="45"/>
      <c r="BF12" s="45"/>
      <c r="BG12" s="45"/>
      <c r="BH12" s="47"/>
      <c r="BI12" s="133" t="s">
        <v>1533</v>
      </c>
      <c r="BJ12" s="108" t="s">
        <v>1485</v>
      </c>
      <c r="BK12" s="288" t="s">
        <v>39</v>
      </c>
      <c r="BL12" s="415" t="s">
        <v>1462</v>
      </c>
      <c r="BM12" s="120" t="s">
        <v>1707</v>
      </c>
    </row>
    <row r="13" spans="1:67" ht="69.75" hidden="1" customHeight="1">
      <c r="A13" s="624"/>
      <c r="B13" s="666"/>
      <c r="C13" s="515"/>
      <c r="D13" s="540"/>
      <c r="E13" s="540"/>
      <c r="F13" s="540"/>
      <c r="G13" s="527"/>
      <c r="H13" s="55" t="s">
        <v>109</v>
      </c>
      <c r="I13" s="53" t="s">
        <v>104</v>
      </c>
      <c r="J13" s="53" t="s">
        <v>83</v>
      </c>
      <c r="L13" s="54"/>
      <c r="M13" s="54"/>
      <c r="N13" s="54"/>
      <c r="O13" s="54"/>
      <c r="P13" s="54"/>
      <c r="Q13" s="54"/>
      <c r="R13" s="54"/>
      <c r="S13" s="54"/>
      <c r="T13" s="54"/>
      <c r="U13" s="54"/>
      <c r="V13" s="54"/>
      <c r="W13" s="54"/>
      <c r="X13" s="54"/>
      <c r="Y13" s="45"/>
      <c r="Z13" s="45"/>
      <c r="AA13" s="45"/>
      <c r="AB13" s="45"/>
      <c r="AC13" s="45"/>
      <c r="AD13" s="45"/>
      <c r="AE13" s="45"/>
      <c r="AF13" s="45"/>
      <c r="AG13" s="45"/>
      <c r="AH13" s="45"/>
      <c r="AI13" s="45"/>
      <c r="AJ13" s="45"/>
      <c r="AK13" s="45"/>
      <c r="AL13" s="45"/>
      <c r="AM13" s="45"/>
      <c r="AN13" s="45"/>
      <c r="AO13" s="45"/>
      <c r="AP13" s="45"/>
      <c r="AQ13" s="45"/>
      <c r="AR13" s="33"/>
      <c r="AS13" s="33"/>
      <c r="AT13" s="33"/>
      <c r="AU13" s="33"/>
      <c r="AV13" s="33"/>
      <c r="AW13" s="45"/>
      <c r="AX13" s="45"/>
      <c r="AY13" s="45"/>
      <c r="AZ13" s="45"/>
      <c r="BA13" s="45"/>
      <c r="BB13" s="45"/>
      <c r="BC13" s="45"/>
      <c r="BD13" s="45"/>
      <c r="BE13" s="45"/>
      <c r="BF13" s="45"/>
      <c r="BG13" s="45"/>
      <c r="BH13" s="47"/>
      <c r="BI13" s="133" t="s">
        <v>1533</v>
      </c>
      <c r="BJ13" s="108" t="s">
        <v>1485</v>
      </c>
      <c r="BK13" s="288" t="s">
        <v>39</v>
      </c>
      <c r="BL13" s="415" t="s">
        <v>1462</v>
      </c>
      <c r="BM13" s="2"/>
    </row>
    <row r="14" spans="1:67" ht="92.25" hidden="1" customHeight="1">
      <c r="A14" s="624"/>
      <c r="B14" s="649"/>
      <c r="C14" s="616"/>
      <c r="D14" s="540"/>
      <c r="E14" s="540"/>
      <c r="F14" s="540"/>
      <c r="G14" s="527"/>
      <c r="H14" s="55" t="s">
        <v>110</v>
      </c>
      <c r="I14" s="53" t="s">
        <v>104</v>
      </c>
      <c r="J14" s="53" t="s">
        <v>83</v>
      </c>
      <c r="K14" s="53" t="s">
        <v>105</v>
      </c>
      <c r="L14" s="54"/>
      <c r="M14" s="54"/>
      <c r="N14" s="54"/>
      <c r="O14" s="54"/>
      <c r="P14" s="54"/>
      <c r="Q14" s="54"/>
      <c r="R14" s="54"/>
      <c r="S14" s="54"/>
      <c r="T14" s="54"/>
      <c r="U14" s="54"/>
      <c r="V14" s="54"/>
      <c r="W14" s="54"/>
      <c r="X14" s="54"/>
      <c r="Y14" s="45"/>
      <c r="Z14" s="45"/>
      <c r="AA14" s="45"/>
      <c r="AB14" s="45"/>
      <c r="AC14" s="45"/>
      <c r="AD14" s="45"/>
      <c r="AE14" s="54"/>
      <c r="AF14" s="54"/>
      <c r="AG14" s="54"/>
      <c r="AH14" s="54"/>
      <c r="AI14" s="54"/>
      <c r="AJ14" s="54"/>
      <c r="AK14" s="54"/>
      <c r="AL14" s="54"/>
      <c r="AM14" s="54"/>
      <c r="AN14" s="54"/>
      <c r="AO14" s="54"/>
      <c r="AP14" s="54"/>
      <c r="AQ14" s="54"/>
      <c r="AR14" s="33"/>
      <c r="AS14" s="33"/>
      <c r="AT14" s="33"/>
      <c r="AU14" s="33"/>
      <c r="AV14" s="33"/>
      <c r="AW14" s="33"/>
      <c r="AX14" s="33"/>
      <c r="AY14" s="33"/>
      <c r="AZ14" s="33"/>
      <c r="BA14" s="33"/>
      <c r="BB14" s="33"/>
      <c r="BC14" s="33"/>
      <c r="BD14" s="33"/>
      <c r="BE14" s="33"/>
      <c r="BF14" s="33"/>
      <c r="BG14" s="33"/>
      <c r="BH14" s="47"/>
      <c r="BI14" s="133" t="s">
        <v>1533</v>
      </c>
      <c r="BJ14" s="109" t="s">
        <v>38</v>
      </c>
      <c r="BK14" s="126" t="s">
        <v>38</v>
      </c>
      <c r="BL14" s="410" t="s">
        <v>38</v>
      </c>
      <c r="BM14" s="2"/>
    </row>
    <row r="15" spans="1:67" ht="156" hidden="1" customHeight="1">
      <c r="A15" s="624"/>
      <c r="B15" s="179" t="s">
        <v>111</v>
      </c>
      <c r="C15" s="57" t="s">
        <v>112</v>
      </c>
      <c r="D15" s="540"/>
      <c r="E15" s="540"/>
      <c r="F15" s="540"/>
      <c r="G15" s="527"/>
      <c r="H15" s="55" t="s">
        <v>113</v>
      </c>
      <c r="I15" s="53" t="s">
        <v>104</v>
      </c>
      <c r="J15" s="53" t="s">
        <v>83</v>
      </c>
      <c r="K15" s="53" t="s">
        <v>114</v>
      </c>
      <c r="L15" s="54"/>
      <c r="M15" s="54"/>
      <c r="N15" s="54"/>
      <c r="O15" s="54"/>
      <c r="P15" s="54"/>
      <c r="Q15" s="54"/>
      <c r="R15" s="54"/>
      <c r="S15" s="54"/>
      <c r="T15" s="54"/>
      <c r="U15" s="54"/>
      <c r="V15" s="54"/>
      <c r="W15" s="54"/>
      <c r="X15" s="54"/>
      <c r="Y15" s="45"/>
      <c r="Z15" s="45"/>
      <c r="AA15" s="45"/>
      <c r="AB15" s="45"/>
      <c r="AC15" s="45"/>
      <c r="AD15" s="45"/>
      <c r="AE15" s="45"/>
      <c r="AF15" s="45"/>
      <c r="AG15" s="45"/>
      <c r="AH15" s="45"/>
      <c r="AI15" s="45"/>
      <c r="AJ15" s="45"/>
      <c r="AK15" s="45"/>
      <c r="AL15" s="45"/>
      <c r="AM15" s="45"/>
      <c r="AN15" s="45"/>
      <c r="AO15" s="45"/>
      <c r="AP15" s="45"/>
      <c r="AQ15" s="45"/>
      <c r="AR15" s="33"/>
      <c r="AS15" s="33"/>
      <c r="AT15" s="33"/>
      <c r="AU15" s="33"/>
      <c r="AV15" s="33"/>
      <c r="AW15" s="33"/>
      <c r="AX15" s="33"/>
      <c r="AY15" s="33"/>
      <c r="AZ15" s="33"/>
      <c r="BA15" s="33"/>
      <c r="BB15" s="33"/>
      <c r="BC15" s="33"/>
      <c r="BD15" s="33"/>
      <c r="BE15" s="33"/>
      <c r="BF15" s="33"/>
      <c r="BG15" s="33"/>
      <c r="BH15" s="47"/>
      <c r="BI15" s="133" t="s">
        <v>1533</v>
      </c>
      <c r="BJ15" s="109" t="s">
        <v>38</v>
      </c>
      <c r="BK15" s="126" t="s">
        <v>38</v>
      </c>
      <c r="BL15" s="410" t="s">
        <v>38</v>
      </c>
      <c r="BM15" s="2"/>
    </row>
    <row r="16" spans="1:67" ht="102" hidden="1" customHeight="1">
      <c r="A16" s="624"/>
      <c r="B16" s="179" t="s">
        <v>115</v>
      </c>
      <c r="C16" s="57" t="s">
        <v>116</v>
      </c>
      <c r="D16" s="540"/>
      <c r="E16" s="540"/>
      <c r="F16" s="540"/>
      <c r="G16" s="527"/>
      <c r="H16" s="55" t="s">
        <v>117</v>
      </c>
      <c r="I16" s="53" t="s">
        <v>104</v>
      </c>
      <c r="J16" s="53" t="s">
        <v>83</v>
      </c>
      <c r="K16" s="53" t="s">
        <v>105</v>
      </c>
      <c r="L16" s="54"/>
      <c r="M16" s="54"/>
      <c r="N16" s="54"/>
      <c r="O16" s="54"/>
      <c r="P16" s="54"/>
      <c r="Q16" s="54"/>
      <c r="R16" s="54"/>
      <c r="S16" s="54"/>
      <c r="T16" s="54"/>
      <c r="U16" s="54"/>
      <c r="V16" s="54"/>
      <c r="W16" s="54"/>
      <c r="X16" s="54"/>
      <c r="Y16" s="45"/>
      <c r="Z16" s="45"/>
      <c r="AA16" s="45"/>
      <c r="AB16" s="45"/>
      <c r="AC16" s="45"/>
      <c r="AD16" s="45"/>
      <c r="AE16" s="45"/>
      <c r="AF16" s="45"/>
      <c r="AG16" s="45"/>
      <c r="AH16" s="45"/>
      <c r="AI16" s="45"/>
      <c r="AJ16" s="45"/>
      <c r="AK16" s="45"/>
      <c r="AL16" s="45"/>
      <c r="AM16" s="45"/>
      <c r="AN16" s="45"/>
      <c r="AO16" s="45"/>
      <c r="AP16" s="45"/>
      <c r="AQ16" s="45"/>
      <c r="AR16" s="33"/>
      <c r="AS16" s="33"/>
      <c r="AT16" s="33"/>
      <c r="AU16" s="33"/>
      <c r="AV16" s="33"/>
      <c r="AW16" s="33"/>
      <c r="AX16" s="33"/>
      <c r="AY16" s="33"/>
      <c r="AZ16" s="33"/>
      <c r="BA16" s="33"/>
      <c r="BB16" s="33"/>
      <c r="BC16" s="33"/>
      <c r="BD16" s="33"/>
      <c r="BE16" s="33"/>
      <c r="BF16" s="33"/>
      <c r="BG16" s="33"/>
      <c r="BH16" s="47"/>
      <c r="BI16" s="133" t="s">
        <v>1533</v>
      </c>
      <c r="BJ16" s="111" t="s">
        <v>38</v>
      </c>
      <c r="BK16" s="126" t="s">
        <v>38</v>
      </c>
      <c r="BL16" s="410" t="s">
        <v>38</v>
      </c>
      <c r="BM16" s="2"/>
    </row>
    <row r="17" spans="1:65" ht="185.25" hidden="1" customHeight="1">
      <c r="A17" s="624"/>
      <c r="B17" s="179" t="s">
        <v>118</v>
      </c>
      <c r="C17" s="57" t="s">
        <v>119</v>
      </c>
      <c r="D17" s="497"/>
      <c r="E17" s="497"/>
      <c r="F17" s="497"/>
      <c r="G17" s="537"/>
      <c r="H17" s="55" t="s">
        <v>110</v>
      </c>
      <c r="I17" s="53" t="s">
        <v>104</v>
      </c>
      <c r="J17" s="53" t="s">
        <v>83</v>
      </c>
      <c r="K17" s="53" t="s">
        <v>105</v>
      </c>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33"/>
      <c r="AS17" s="33"/>
      <c r="AT17" s="33"/>
      <c r="AU17" s="33"/>
      <c r="AV17" s="33"/>
      <c r="AW17" s="33"/>
      <c r="AX17" s="33"/>
      <c r="AY17" s="33"/>
      <c r="AZ17" s="33"/>
      <c r="BA17" s="33"/>
      <c r="BB17" s="33"/>
      <c r="BC17" s="33"/>
      <c r="BD17" s="33"/>
      <c r="BE17" s="33"/>
      <c r="BF17" s="33"/>
      <c r="BG17" s="33"/>
      <c r="BH17" s="47"/>
      <c r="BI17" s="133" t="s">
        <v>1533</v>
      </c>
      <c r="BJ17" s="111" t="s">
        <v>38</v>
      </c>
      <c r="BK17" s="271" t="s">
        <v>38</v>
      </c>
      <c r="BL17" s="411" t="s">
        <v>38</v>
      </c>
      <c r="BM17" s="2"/>
    </row>
    <row r="18" spans="1:65" ht="186.75" hidden="1" customHeight="1">
      <c r="A18" s="175" t="s">
        <v>1708</v>
      </c>
      <c r="B18" s="180"/>
      <c r="C18" s="57" t="s">
        <v>120</v>
      </c>
      <c r="D18" s="45">
        <v>3</v>
      </c>
      <c r="E18" s="45">
        <v>5</v>
      </c>
      <c r="F18" s="45">
        <v>5</v>
      </c>
      <c r="G18" s="254">
        <f>+D18*E18*F18</f>
        <v>75</v>
      </c>
      <c r="H18" s="46"/>
      <c r="I18" s="53" t="s">
        <v>104</v>
      </c>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7"/>
      <c r="BI18" s="133" t="s">
        <v>1533</v>
      </c>
      <c r="BJ18" s="49"/>
      <c r="BK18" s="271" t="s">
        <v>38</v>
      </c>
      <c r="BL18" s="411" t="s">
        <v>38</v>
      </c>
      <c r="BM18" s="2"/>
    </row>
    <row r="19" spans="1:65" ht="409.5" hidden="1" customHeight="1">
      <c r="A19" s="252" t="s">
        <v>121</v>
      </c>
      <c r="B19" s="180"/>
      <c r="C19" s="57" t="s">
        <v>122</v>
      </c>
      <c r="D19" s="45">
        <v>5</v>
      </c>
      <c r="E19" s="45">
        <v>5</v>
      </c>
      <c r="F19" s="45">
        <v>5</v>
      </c>
      <c r="G19" s="58">
        <f>+D19*E19*F19</f>
        <v>125</v>
      </c>
      <c r="H19" s="60" t="s">
        <v>123</v>
      </c>
      <c r="I19" s="53" t="s">
        <v>104</v>
      </c>
      <c r="J19" s="53" t="s">
        <v>83</v>
      </c>
      <c r="K19" s="53" t="s">
        <v>105</v>
      </c>
      <c r="L19" s="45"/>
      <c r="M19" s="45"/>
      <c r="N19" s="45"/>
      <c r="O19" s="45"/>
      <c r="P19" s="45"/>
      <c r="Q19" s="45"/>
      <c r="R19" s="45"/>
      <c r="S19" s="45"/>
      <c r="T19" s="45"/>
      <c r="U19" s="45"/>
      <c r="V19" s="45"/>
      <c r="W19" s="45"/>
      <c r="X19" s="45"/>
      <c r="Y19" s="45"/>
      <c r="Z19" s="45"/>
      <c r="AA19" s="45"/>
      <c r="AB19" s="33"/>
      <c r="AC19" s="33"/>
      <c r="AD19" s="33"/>
      <c r="AE19" s="33"/>
      <c r="AF19" s="33"/>
      <c r="AG19" s="33"/>
      <c r="AH19" s="33"/>
      <c r="AI19" s="33"/>
      <c r="AJ19" s="45"/>
      <c r="AK19" s="45"/>
      <c r="AL19" s="45"/>
      <c r="AM19" s="45"/>
      <c r="AN19" s="45"/>
      <c r="AO19" s="45"/>
      <c r="AP19" s="45"/>
      <c r="AQ19" s="45"/>
      <c r="AR19" s="45"/>
      <c r="AS19" s="45"/>
      <c r="AT19" s="45"/>
      <c r="AU19" s="45"/>
      <c r="AV19" s="45"/>
      <c r="AW19" s="45"/>
      <c r="AX19" s="45"/>
      <c r="AY19" s="45"/>
      <c r="AZ19" s="33"/>
      <c r="BA19" s="33"/>
      <c r="BB19" s="33"/>
      <c r="BC19" s="33"/>
      <c r="BD19" s="45"/>
      <c r="BE19" s="45"/>
      <c r="BF19" s="45"/>
      <c r="BG19" s="45"/>
      <c r="BH19" s="47"/>
      <c r="BI19" s="133" t="s">
        <v>1533</v>
      </c>
      <c r="BJ19" s="109" t="s">
        <v>38</v>
      </c>
      <c r="BK19" s="271" t="s">
        <v>38</v>
      </c>
      <c r="BL19" s="411" t="s">
        <v>38</v>
      </c>
      <c r="BM19" s="371" t="s">
        <v>1709</v>
      </c>
    </row>
    <row r="20" spans="1:65" ht="243.75" hidden="1" customHeight="1">
      <c r="A20" s="664" t="s">
        <v>124</v>
      </c>
      <c r="B20" s="648" t="s">
        <v>125</v>
      </c>
      <c r="C20" s="514" t="s">
        <v>1710</v>
      </c>
      <c r="D20" s="496">
        <v>5</v>
      </c>
      <c r="E20" s="496">
        <v>5</v>
      </c>
      <c r="F20" s="496">
        <v>5</v>
      </c>
      <c r="G20" s="526">
        <f>+D20*E20*F20</f>
        <v>125</v>
      </c>
      <c r="H20" s="61" t="s">
        <v>126</v>
      </c>
      <c r="I20" s="53" t="s">
        <v>104</v>
      </c>
      <c r="J20" s="45" t="s">
        <v>83</v>
      </c>
      <c r="K20" s="53" t="s">
        <v>105</v>
      </c>
      <c r="L20" s="45"/>
      <c r="M20" s="45"/>
      <c r="N20" s="45"/>
      <c r="O20" s="45"/>
      <c r="P20" s="45"/>
      <c r="Q20" s="45"/>
      <c r="R20" s="45"/>
      <c r="S20" s="45"/>
      <c r="T20" s="45"/>
      <c r="U20" s="45"/>
      <c r="V20" s="45"/>
      <c r="W20" s="45"/>
      <c r="X20" s="45"/>
      <c r="Y20" s="45"/>
      <c r="Z20" s="45"/>
      <c r="AA20" s="45"/>
      <c r="AB20" s="33"/>
      <c r="AC20" s="33"/>
      <c r="AD20" s="33"/>
      <c r="AE20" s="33"/>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7"/>
      <c r="BI20" s="133" t="s">
        <v>1533</v>
      </c>
      <c r="BJ20" s="49" t="s">
        <v>38</v>
      </c>
      <c r="BK20" s="271" t="s">
        <v>38</v>
      </c>
      <c r="BL20" s="408"/>
      <c r="BM20" s="120" t="s">
        <v>1712</v>
      </c>
    </row>
    <row r="21" spans="1:65" ht="108.75" hidden="1" customHeight="1">
      <c r="A21" s="665"/>
      <c r="B21" s="649"/>
      <c r="C21" s="616"/>
      <c r="D21" s="497"/>
      <c r="E21" s="497"/>
      <c r="F21" s="497"/>
      <c r="G21" s="537"/>
      <c r="H21" s="61" t="s">
        <v>127</v>
      </c>
      <c r="I21" s="53" t="s">
        <v>104</v>
      </c>
      <c r="J21" s="45" t="s">
        <v>83</v>
      </c>
      <c r="K21" s="53" t="s">
        <v>114</v>
      </c>
      <c r="L21" s="45"/>
      <c r="M21" s="45"/>
      <c r="N21" s="45"/>
      <c r="O21" s="45"/>
      <c r="P21" s="45"/>
      <c r="Q21" s="45"/>
      <c r="R21" s="45"/>
      <c r="S21" s="45"/>
      <c r="T21" s="45"/>
      <c r="U21" s="45"/>
      <c r="V21" s="45"/>
      <c r="W21" s="45"/>
      <c r="X21" s="45"/>
      <c r="Y21" s="45"/>
      <c r="Z21" s="45"/>
      <c r="AA21" s="45"/>
      <c r="AB21" s="54"/>
      <c r="AC21" s="54"/>
      <c r="AD21" s="33"/>
      <c r="AE21" s="33"/>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7"/>
      <c r="BI21" s="133" t="s">
        <v>1533</v>
      </c>
      <c r="BJ21" s="49" t="s">
        <v>38</v>
      </c>
      <c r="BK21" s="271" t="s">
        <v>38</v>
      </c>
      <c r="BL21" s="411" t="s">
        <v>38</v>
      </c>
      <c r="BM21" s="369" t="s">
        <v>1711</v>
      </c>
    </row>
    <row r="22" spans="1:65" ht="352.5" hidden="1" customHeight="1">
      <c r="A22" s="176" t="s">
        <v>1713</v>
      </c>
      <c r="B22" s="180"/>
      <c r="C22" s="57" t="s">
        <v>128</v>
      </c>
      <c r="D22" s="45">
        <v>3</v>
      </c>
      <c r="E22" s="45">
        <v>2</v>
      </c>
      <c r="F22" s="45">
        <v>5</v>
      </c>
      <c r="G22" s="254">
        <f>+D22*E22*F22</f>
        <v>30</v>
      </c>
      <c r="H22" s="63"/>
      <c r="I22" s="53" t="s">
        <v>104</v>
      </c>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7"/>
      <c r="BI22" s="133" t="s">
        <v>1533</v>
      </c>
      <c r="BJ22" s="49"/>
      <c r="BK22" s="271" t="s">
        <v>38</v>
      </c>
      <c r="BL22" s="411" t="s">
        <v>38</v>
      </c>
      <c r="BM22" s="2"/>
    </row>
    <row r="23" spans="1:65" ht="120" hidden="1" customHeight="1">
      <c r="A23" s="624" t="s">
        <v>129</v>
      </c>
      <c r="B23" s="179" t="s">
        <v>130</v>
      </c>
      <c r="C23" s="57"/>
      <c r="D23" s="496">
        <v>5</v>
      </c>
      <c r="E23" s="496">
        <v>5</v>
      </c>
      <c r="F23" s="496">
        <v>5</v>
      </c>
      <c r="G23" s="526">
        <f>+D23*E23*F23</f>
        <v>125</v>
      </c>
      <c r="H23" s="61" t="s">
        <v>131</v>
      </c>
      <c r="I23" s="53" t="s">
        <v>104</v>
      </c>
      <c r="J23" s="45"/>
      <c r="K23" s="45"/>
      <c r="L23" s="45"/>
      <c r="M23" s="45"/>
      <c r="N23" s="45"/>
      <c r="O23" s="45"/>
      <c r="P23" s="45"/>
      <c r="Q23" s="45"/>
      <c r="R23" s="45"/>
      <c r="S23" s="45"/>
      <c r="T23" s="45"/>
      <c r="U23" s="45"/>
      <c r="V23" s="45"/>
      <c r="W23" s="45"/>
      <c r="X23" s="45"/>
      <c r="Y23" s="45"/>
      <c r="Z23" s="45"/>
      <c r="AA23" s="45"/>
      <c r="AB23" s="33"/>
      <c r="AC23" s="33"/>
      <c r="AD23" s="33"/>
      <c r="AE23" s="33"/>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7"/>
      <c r="BI23" s="133" t="s">
        <v>1533</v>
      </c>
      <c r="BJ23" s="49" t="s">
        <v>38</v>
      </c>
      <c r="BK23" s="271" t="s">
        <v>38</v>
      </c>
      <c r="BL23" s="411" t="s">
        <v>38</v>
      </c>
      <c r="BM23" s="369" t="s">
        <v>1715</v>
      </c>
    </row>
    <row r="24" spans="1:65" ht="84.75" hidden="1" customHeight="1">
      <c r="A24" s="624"/>
      <c r="B24" s="181" t="s">
        <v>132</v>
      </c>
      <c r="C24" s="57" t="s">
        <v>133</v>
      </c>
      <c r="D24" s="540"/>
      <c r="E24" s="540"/>
      <c r="F24" s="540"/>
      <c r="G24" s="527"/>
      <c r="H24" s="61" t="s">
        <v>134</v>
      </c>
      <c r="I24" s="53" t="s">
        <v>104</v>
      </c>
      <c r="J24" s="45" t="s">
        <v>135</v>
      </c>
      <c r="K24" s="53" t="s">
        <v>105</v>
      </c>
      <c r="L24" s="45"/>
      <c r="M24" s="45"/>
      <c r="N24" s="45"/>
      <c r="O24" s="45"/>
      <c r="P24" s="45"/>
      <c r="Q24" s="45"/>
      <c r="R24" s="45"/>
      <c r="S24" s="45"/>
      <c r="T24" s="45"/>
      <c r="U24" s="45"/>
      <c r="V24" s="45"/>
      <c r="W24" s="45"/>
      <c r="X24" s="45"/>
      <c r="Y24" s="45"/>
      <c r="Z24" s="45"/>
      <c r="AA24" s="45"/>
      <c r="AB24" s="45"/>
      <c r="AC24" s="45"/>
      <c r="AD24" s="45"/>
      <c r="AE24" s="45"/>
      <c r="AF24" s="33"/>
      <c r="AG24" s="33"/>
      <c r="AH24" s="33"/>
      <c r="AI24" s="33"/>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7"/>
      <c r="BI24" s="133" t="s">
        <v>1533</v>
      </c>
      <c r="BJ24" s="49" t="s">
        <v>38</v>
      </c>
      <c r="BK24" s="271" t="s">
        <v>38</v>
      </c>
      <c r="BL24" s="411" t="s">
        <v>38</v>
      </c>
      <c r="BM24" s="369" t="s">
        <v>1715</v>
      </c>
    </row>
    <row r="25" spans="1:65" ht="102" hidden="1" customHeight="1">
      <c r="A25" s="624"/>
      <c r="B25" s="181" t="s">
        <v>136</v>
      </c>
      <c r="C25" s="57" t="s">
        <v>137</v>
      </c>
      <c r="D25" s="540"/>
      <c r="E25" s="540"/>
      <c r="F25" s="540"/>
      <c r="G25" s="527"/>
      <c r="H25" s="61" t="s">
        <v>138</v>
      </c>
      <c r="I25" s="53" t="s">
        <v>104</v>
      </c>
      <c r="J25" s="45" t="s">
        <v>135</v>
      </c>
      <c r="K25" s="53" t="s">
        <v>105</v>
      </c>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47"/>
      <c r="BI25" s="133" t="s">
        <v>1533</v>
      </c>
      <c r="BJ25" s="109" t="s">
        <v>38</v>
      </c>
      <c r="BK25" s="271" t="s">
        <v>38</v>
      </c>
      <c r="BL25" s="411" t="s">
        <v>38</v>
      </c>
      <c r="BM25" s="361" t="s">
        <v>1714</v>
      </c>
    </row>
    <row r="26" spans="1:65" ht="107.25" hidden="1" customHeight="1">
      <c r="A26" s="624"/>
      <c r="B26" s="181" t="s">
        <v>139</v>
      </c>
      <c r="C26" s="57" t="s">
        <v>140</v>
      </c>
      <c r="D26" s="540"/>
      <c r="E26" s="540"/>
      <c r="F26" s="540"/>
      <c r="G26" s="527"/>
      <c r="H26" s="61" t="s">
        <v>141</v>
      </c>
      <c r="I26" s="53" t="s">
        <v>104</v>
      </c>
      <c r="J26" s="45" t="s">
        <v>83</v>
      </c>
      <c r="K26" s="53" t="s">
        <v>105</v>
      </c>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47"/>
      <c r="BI26" s="133" t="s">
        <v>1533</v>
      </c>
      <c r="BJ26" s="109" t="s">
        <v>38</v>
      </c>
      <c r="BK26" s="271" t="s">
        <v>38</v>
      </c>
      <c r="BL26" s="411" t="s">
        <v>38</v>
      </c>
      <c r="BM26" s="361" t="s">
        <v>1716</v>
      </c>
    </row>
    <row r="27" spans="1:65" ht="142.5" hidden="1" customHeight="1">
      <c r="A27" s="624"/>
      <c r="B27" s="181" t="s">
        <v>142</v>
      </c>
      <c r="C27" s="57" t="s">
        <v>143</v>
      </c>
      <c r="D27" s="540"/>
      <c r="E27" s="540"/>
      <c r="F27" s="540"/>
      <c r="G27" s="527"/>
      <c r="H27" s="61" t="s">
        <v>144</v>
      </c>
      <c r="I27" s="53" t="s">
        <v>104</v>
      </c>
      <c r="J27" s="45" t="s">
        <v>83</v>
      </c>
      <c r="K27" s="53" t="s">
        <v>105</v>
      </c>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47"/>
      <c r="BI27" s="133" t="s">
        <v>1533</v>
      </c>
      <c r="BJ27" s="109" t="s">
        <v>38</v>
      </c>
      <c r="BK27" s="271" t="s">
        <v>38</v>
      </c>
      <c r="BL27" s="411" t="s">
        <v>38</v>
      </c>
      <c r="BM27" s="372" t="s">
        <v>1717</v>
      </c>
    </row>
    <row r="28" spans="1:65" ht="165" hidden="1" customHeight="1">
      <c r="A28" s="624"/>
      <c r="B28" s="181" t="s">
        <v>145</v>
      </c>
      <c r="C28" s="57" t="s">
        <v>146</v>
      </c>
      <c r="D28" s="497"/>
      <c r="E28" s="497"/>
      <c r="F28" s="497"/>
      <c r="G28" s="537"/>
      <c r="H28" s="64" t="s">
        <v>147</v>
      </c>
      <c r="I28" s="53" t="s">
        <v>104</v>
      </c>
      <c r="J28" s="45" t="s">
        <v>83</v>
      </c>
      <c r="K28" s="53" t="s">
        <v>105</v>
      </c>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47"/>
      <c r="BI28" s="133" t="s">
        <v>1533</v>
      </c>
      <c r="BJ28" s="109" t="s">
        <v>38</v>
      </c>
      <c r="BK28" s="271" t="s">
        <v>38</v>
      </c>
      <c r="BL28" s="411" t="s">
        <v>38</v>
      </c>
      <c r="BM28" s="369" t="s">
        <v>1718</v>
      </c>
    </row>
    <row r="29" spans="1:65" ht="409.5" hidden="1" customHeight="1">
      <c r="A29" s="175" t="s">
        <v>148</v>
      </c>
      <c r="B29" s="180"/>
      <c r="C29" s="57" t="s">
        <v>149</v>
      </c>
      <c r="D29" s="45">
        <v>5</v>
      </c>
      <c r="E29" s="45">
        <v>5</v>
      </c>
      <c r="F29" s="45">
        <v>5</v>
      </c>
      <c r="G29" s="58">
        <f t="shared" ref="G29:G37" si="0">+D29*E29*F29</f>
        <v>125</v>
      </c>
      <c r="H29" s="248" t="s">
        <v>1719</v>
      </c>
      <c r="I29" s="53" t="s">
        <v>104</v>
      </c>
      <c r="J29" s="45" t="s">
        <v>83</v>
      </c>
      <c r="K29" s="53" t="s">
        <v>105</v>
      </c>
      <c r="L29" s="45"/>
      <c r="M29" s="45"/>
      <c r="N29" s="45"/>
      <c r="O29" s="45"/>
      <c r="P29" s="45"/>
      <c r="Q29" s="45"/>
      <c r="R29" s="45"/>
      <c r="S29" s="45"/>
      <c r="T29" s="33"/>
      <c r="U29" s="33"/>
      <c r="V29" s="33"/>
      <c r="W29" s="33"/>
      <c r="X29" s="33"/>
      <c r="Y29" s="33"/>
      <c r="Z29" s="33"/>
      <c r="AA29" s="33"/>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7"/>
      <c r="BI29" s="133" t="s">
        <v>1533</v>
      </c>
      <c r="BJ29" s="247" t="s">
        <v>38</v>
      </c>
      <c r="BK29" s="271" t="s">
        <v>38</v>
      </c>
      <c r="BL29" s="422" t="s">
        <v>38</v>
      </c>
      <c r="BM29" s="249" t="s">
        <v>1722</v>
      </c>
    </row>
    <row r="30" spans="1:65" ht="145.5" hidden="1" customHeight="1">
      <c r="A30" s="668" t="s">
        <v>1684</v>
      </c>
      <c r="B30" s="179" t="s">
        <v>1685</v>
      </c>
      <c r="C30" s="57" t="s">
        <v>150</v>
      </c>
      <c r="D30" s="496">
        <v>2</v>
      </c>
      <c r="E30" s="496">
        <v>3</v>
      </c>
      <c r="F30" s="496">
        <v>5</v>
      </c>
      <c r="G30" s="645" t="s">
        <v>93</v>
      </c>
      <c r="H30" s="46"/>
      <c r="I30" s="53" t="s">
        <v>104</v>
      </c>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7"/>
      <c r="BI30" s="133" t="s">
        <v>1533</v>
      </c>
      <c r="BJ30" s="49" t="s">
        <v>38</v>
      </c>
      <c r="BK30" s="271" t="s">
        <v>38</v>
      </c>
      <c r="BL30" s="411" t="s">
        <v>38</v>
      </c>
      <c r="BM30" s="361" t="s">
        <v>1720</v>
      </c>
    </row>
    <row r="31" spans="1:65" ht="378" hidden="1" customHeight="1">
      <c r="A31" s="668"/>
      <c r="B31" s="242" t="s">
        <v>151</v>
      </c>
      <c r="C31" s="57" t="s">
        <v>152</v>
      </c>
      <c r="D31" s="540"/>
      <c r="E31" s="540"/>
      <c r="F31" s="540"/>
      <c r="G31" s="646"/>
      <c r="H31" s="46"/>
      <c r="I31" s="53" t="s">
        <v>104</v>
      </c>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7"/>
      <c r="BI31" s="133" t="s">
        <v>1533</v>
      </c>
      <c r="BJ31" s="109" t="s">
        <v>38</v>
      </c>
      <c r="BK31" s="271" t="s">
        <v>38</v>
      </c>
      <c r="BL31" s="415" t="s">
        <v>38</v>
      </c>
      <c r="BM31" s="361" t="s">
        <v>1721</v>
      </c>
    </row>
    <row r="32" spans="1:65" ht="108" hidden="1" customHeight="1">
      <c r="A32" s="668"/>
      <c r="B32" s="242" t="s">
        <v>153</v>
      </c>
      <c r="C32" s="57" t="s">
        <v>154</v>
      </c>
      <c r="D32" s="540"/>
      <c r="E32" s="540"/>
      <c r="F32" s="540"/>
      <c r="G32" s="646"/>
      <c r="H32" s="46"/>
      <c r="I32" s="53" t="s">
        <v>104</v>
      </c>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7"/>
      <c r="BI32" s="133" t="s">
        <v>1533</v>
      </c>
      <c r="BJ32" s="263"/>
      <c r="BK32" s="364"/>
      <c r="BL32" s="415" t="s">
        <v>38</v>
      </c>
      <c r="BM32" s="361" t="s">
        <v>1723</v>
      </c>
    </row>
    <row r="33" spans="1:65" ht="111.75" hidden="1" customHeight="1">
      <c r="A33" s="668"/>
      <c r="B33" s="242" t="s">
        <v>155</v>
      </c>
      <c r="C33" s="57" t="s">
        <v>156</v>
      </c>
      <c r="D33" s="540"/>
      <c r="E33" s="540"/>
      <c r="F33" s="540"/>
      <c r="G33" s="646"/>
      <c r="H33" s="46"/>
      <c r="I33" s="53" t="s">
        <v>104</v>
      </c>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7"/>
      <c r="BI33" s="133" t="s">
        <v>1533</v>
      </c>
      <c r="BJ33" s="263"/>
      <c r="BK33" s="364"/>
      <c r="BL33" s="415" t="s">
        <v>38</v>
      </c>
      <c r="BM33" s="361" t="s">
        <v>1724</v>
      </c>
    </row>
    <row r="34" spans="1:65" ht="191.25" hidden="1" customHeight="1">
      <c r="A34" s="668"/>
      <c r="B34" s="242" t="s">
        <v>157</v>
      </c>
      <c r="C34" s="57" t="s">
        <v>158</v>
      </c>
      <c r="D34" s="540"/>
      <c r="E34" s="540"/>
      <c r="F34" s="540"/>
      <c r="G34" s="646"/>
      <c r="H34" s="46"/>
      <c r="I34" s="53" t="s">
        <v>104</v>
      </c>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7"/>
      <c r="BI34" s="133" t="s">
        <v>1533</v>
      </c>
      <c r="BJ34" s="263"/>
      <c r="BK34" s="125" t="s">
        <v>38</v>
      </c>
      <c r="BL34" s="415" t="s">
        <v>38</v>
      </c>
      <c r="BM34" s="369" t="s">
        <v>1727</v>
      </c>
    </row>
    <row r="35" spans="1:65" ht="238.5" hidden="1" customHeight="1">
      <c r="A35" s="668"/>
      <c r="B35" s="242" t="s">
        <v>159</v>
      </c>
      <c r="C35" s="57" t="s">
        <v>1683</v>
      </c>
      <c r="D35" s="540"/>
      <c r="E35" s="540"/>
      <c r="F35" s="540"/>
      <c r="G35" s="646"/>
      <c r="H35" s="46"/>
      <c r="I35" s="53" t="s">
        <v>104</v>
      </c>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7"/>
      <c r="BI35" s="133" t="s">
        <v>1533</v>
      </c>
      <c r="BJ35" s="263"/>
      <c r="BK35" s="364"/>
      <c r="BL35" s="415" t="s">
        <v>38</v>
      </c>
      <c r="BM35" s="369" t="s">
        <v>1725</v>
      </c>
    </row>
    <row r="36" spans="1:65" ht="150.75" hidden="1" customHeight="1">
      <c r="A36" s="668"/>
      <c r="B36" s="179" t="s">
        <v>1686</v>
      </c>
      <c r="C36" s="57" t="s">
        <v>160</v>
      </c>
      <c r="D36" s="497"/>
      <c r="E36" s="497"/>
      <c r="F36" s="497"/>
      <c r="G36" s="647"/>
      <c r="H36" s="46"/>
      <c r="I36" s="53" t="s">
        <v>104</v>
      </c>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7"/>
      <c r="BI36" s="133" t="s">
        <v>1533</v>
      </c>
      <c r="BJ36" s="49"/>
      <c r="BK36" s="364"/>
      <c r="BL36" s="415" t="s">
        <v>38</v>
      </c>
      <c r="BM36" s="249" t="s">
        <v>1694</v>
      </c>
    </row>
    <row r="37" spans="1:65" ht="180.75" hidden="1" customHeight="1">
      <c r="A37" s="624" t="s">
        <v>161</v>
      </c>
      <c r="B37" s="242" t="s">
        <v>162</v>
      </c>
      <c r="C37" s="57" t="s">
        <v>163</v>
      </c>
      <c r="D37" s="496">
        <v>5</v>
      </c>
      <c r="E37" s="496">
        <v>5</v>
      </c>
      <c r="F37" s="496">
        <v>5</v>
      </c>
      <c r="G37" s="526">
        <f t="shared" si="0"/>
        <v>125</v>
      </c>
      <c r="H37" s="65"/>
      <c r="I37" s="53" t="s">
        <v>104</v>
      </c>
      <c r="J37" s="45"/>
      <c r="K37" s="45"/>
      <c r="L37" s="45"/>
      <c r="M37" s="45"/>
      <c r="N37" s="45"/>
      <c r="O37" s="45"/>
      <c r="P37" s="45"/>
      <c r="Q37" s="45"/>
      <c r="R37" s="45"/>
      <c r="S37" s="45"/>
      <c r="T37" s="33"/>
      <c r="U37" s="33"/>
      <c r="V37" s="33"/>
      <c r="W37" s="33"/>
      <c r="X37" s="33"/>
      <c r="Y37" s="33"/>
      <c r="Z37" s="33"/>
      <c r="AA37" s="33"/>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7"/>
      <c r="BI37" s="133" t="s">
        <v>1533</v>
      </c>
      <c r="BJ37" s="49"/>
      <c r="BK37" s="364"/>
      <c r="BL37" s="415" t="s">
        <v>38</v>
      </c>
      <c r="BM37" s="369" t="s">
        <v>1726</v>
      </c>
    </row>
    <row r="38" spans="1:65" ht="58.5" hidden="1" customHeight="1">
      <c r="A38" s="624"/>
      <c r="B38" s="242" t="s">
        <v>164</v>
      </c>
      <c r="C38" s="57" t="s">
        <v>165</v>
      </c>
      <c r="D38" s="540"/>
      <c r="E38" s="540"/>
      <c r="F38" s="540"/>
      <c r="G38" s="527"/>
      <c r="H38" s="65"/>
      <c r="I38" s="53" t="s">
        <v>104</v>
      </c>
      <c r="J38" s="45"/>
      <c r="K38" s="45"/>
      <c r="L38" s="45"/>
      <c r="M38" s="45"/>
      <c r="N38" s="45"/>
      <c r="O38" s="45"/>
      <c r="P38" s="45"/>
      <c r="Q38" s="45"/>
      <c r="R38" s="45"/>
      <c r="S38" s="45"/>
      <c r="T38" s="33"/>
      <c r="U38" s="33"/>
      <c r="V38" s="33"/>
      <c r="W38" s="33"/>
      <c r="X38" s="33"/>
      <c r="Y38" s="33"/>
      <c r="Z38" s="33"/>
      <c r="AA38" s="33"/>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7"/>
      <c r="BI38" s="133" t="s">
        <v>1533</v>
      </c>
      <c r="BJ38" s="49"/>
      <c r="BK38" s="364"/>
      <c r="BL38" s="484" t="s">
        <v>38</v>
      </c>
      <c r="BM38" s="679" t="s">
        <v>1728</v>
      </c>
    </row>
    <row r="39" spans="1:65" ht="65.25" hidden="1" customHeight="1">
      <c r="A39" s="624"/>
      <c r="B39" s="242" t="s">
        <v>166</v>
      </c>
      <c r="C39" s="57"/>
      <c r="D39" s="540"/>
      <c r="E39" s="540"/>
      <c r="F39" s="540"/>
      <c r="G39" s="527"/>
      <c r="H39" s="65"/>
      <c r="I39" s="53" t="s">
        <v>104</v>
      </c>
      <c r="J39" s="45"/>
      <c r="K39" s="45"/>
      <c r="L39" s="45"/>
      <c r="M39" s="45"/>
      <c r="N39" s="45"/>
      <c r="O39" s="45"/>
      <c r="P39" s="45"/>
      <c r="Q39" s="45"/>
      <c r="R39" s="45"/>
      <c r="S39" s="45"/>
      <c r="T39" s="33"/>
      <c r="U39" s="33"/>
      <c r="V39" s="33"/>
      <c r="W39" s="33"/>
      <c r="X39" s="33"/>
      <c r="Y39" s="33"/>
      <c r="Z39" s="33"/>
      <c r="AA39" s="33"/>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7"/>
      <c r="BI39" s="133" t="s">
        <v>1533</v>
      </c>
      <c r="BJ39" s="263"/>
      <c r="BK39" s="364"/>
      <c r="BL39" s="598"/>
      <c r="BM39" s="678"/>
    </row>
    <row r="40" spans="1:65" ht="114.75" hidden="1">
      <c r="A40" s="624"/>
      <c r="B40" s="181" t="s">
        <v>167</v>
      </c>
      <c r="C40" s="57" t="s">
        <v>168</v>
      </c>
      <c r="D40" s="540"/>
      <c r="E40" s="540"/>
      <c r="F40" s="540"/>
      <c r="G40" s="527"/>
      <c r="H40" s="65"/>
      <c r="I40" s="53" t="s">
        <v>104</v>
      </c>
      <c r="J40" s="45"/>
      <c r="K40" s="45"/>
      <c r="L40" s="45"/>
      <c r="M40" s="45"/>
      <c r="N40" s="45"/>
      <c r="O40" s="45"/>
      <c r="P40" s="45"/>
      <c r="Q40" s="45"/>
      <c r="R40" s="45"/>
      <c r="S40" s="45"/>
      <c r="T40" s="33"/>
      <c r="U40" s="33"/>
      <c r="V40" s="33"/>
      <c r="W40" s="33"/>
      <c r="X40" s="33"/>
      <c r="Y40" s="33"/>
      <c r="Z40" s="33"/>
      <c r="AA40" s="33"/>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7"/>
      <c r="BI40" s="133" t="s">
        <v>1533</v>
      </c>
      <c r="BJ40" s="263"/>
      <c r="BK40" s="364"/>
      <c r="BL40" s="598"/>
      <c r="BM40" s="678"/>
    </row>
    <row r="41" spans="1:65" ht="48" hidden="1">
      <c r="A41" s="624"/>
      <c r="B41" s="181" t="s">
        <v>169</v>
      </c>
      <c r="C41" s="57" t="s">
        <v>170</v>
      </c>
      <c r="D41" s="540"/>
      <c r="E41" s="540"/>
      <c r="F41" s="540"/>
      <c r="G41" s="527"/>
      <c r="H41" s="65"/>
      <c r="I41" s="53" t="s">
        <v>104</v>
      </c>
      <c r="J41" s="45"/>
      <c r="K41" s="45"/>
      <c r="L41" s="45"/>
      <c r="M41" s="45"/>
      <c r="N41" s="45"/>
      <c r="O41" s="45"/>
      <c r="P41" s="45"/>
      <c r="Q41" s="45"/>
      <c r="R41" s="45"/>
      <c r="S41" s="45"/>
      <c r="T41" s="33"/>
      <c r="U41" s="33"/>
      <c r="V41" s="33"/>
      <c r="W41" s="33"/>
      <c r="X41" s="33"/>
      <c r="Y41" s="33"/>
      <c r="Z41" s="33"/>
      <c r="AA41" s="33"/>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7"/>
      <c r="BI41" s="133" t="s">
        <v>1533</v>
      </c>
      <c r="BJ41" s="263"/>
      <c r="BK41" s="364"/>
      <c r="BL41" s="485"/>
      <c r="BM41" s="678"/>
    </row>
    <row r="42" spans="1:65" ht="73.5" hidden="1" customHeight="1">
      <c r="A42" s="624"/>
      <c r="B42" s="244" t="s">
        <v>171</v>
      </c>
      <c r="C42" s="57" t="s">
        <v>172</v>
      </c>
      <c r="D42" s="540"/>
      <c r="E42" s="540"/>
      <c r="F42" s="540"/>
      <c r="G42" s="527"/>
      <c r="H42" s="65" t="s">
        <v>173</v>
      </c>
      <c r="I42" s="53" t="s">
        <v>104</v>
      </c>
      <c r="J42" s="45"/>
      <c r="K42" s="45"/>
      <c r="L42" s="45"/>
      <c r="M42" s="45"/>
      <c r="N42" s="45"/>
      <c r="O42" s="45"/>
      <c r="P42" s="45"/>
      <c r="Q42" s="45"/>
      <c r="R42" s="45"/>
      <c r="S42" s="45"/>
      <c r="T42" s="33"/>
      <c r="U42" s="33"/>
      <c r="V42" s="33"/>
      <c r="W42" s="33"/>
      <c r="X42" s="33"/>
      <c r="Y42" s="33"/>
      <c r="Z42" s="33"/>
      <c r="AA42" s="33"/>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7"/>
      <c r="BI42" s="133" t="s">
        <v>1533</v>
      </c>
      <c r="BJ42" s="263"/>
      <c r="BK42" s="364"/>
      <c r="BL42" s="415" t="s">
        <v>38</v>
      </c>
      <c r="BM42" s="2" t="s">
        <v>1729</v>
      </c>
    </row>
    <row r="43" spans="1:65" ht="216.75" hidden="1" customHeight="1">
      <c r="A43" s="624"/>
      <c r="B43" s="244" t="s">
        <v>174</v>
      </c>
      <c r="C43" s="57" t="s">
        <v>175</v>
      </c>
      <c r="D43" s="540"/>
      <c r="E43" s="540"/>
      <c r="F43" s="540"/>
      <c r="G43" s="527"/>
      <c r="H43" s="670" t="s">
        <v>176</v>
      </c>
      <c r="I43" s="53" t="s">
        <v>104</v>
      </c>
      <c r="J43" s="45"/>
      <c r="K43" s="45"/>
      <c r="L43" s="45"/>
      <c r="M43" s="45"/>
      <c r="N43" s="45"/>
      <c r="O43" s="45"/>
      <c r="P43" s="45"/>
      <c r="Q43" s="45"/>
      <c r="R43" s="45"/>
      <c r="S43" s="45"/>
      <c r="T43" s="33"/>
      <c r="U43" s="33"/>
      <c r="V43" s="33"/>
      <c r="W43" s="33"/>
      <c r="X43" s="33"/>
      <c r="Y43" s="33"/>
      <c r="Z43" s="33"/>
      <c r="AA43" s="33"/>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7"/>
      <c r="BI43" s="133" t="s">
        <v>1533</v>
      </c>
      <c r="BJ43" s="263" t="s">
        <v>1502</v>
      </c>
      <c r="BK43" s="364"/>
      <c r="BL43" s="415" t="s">
        <v>38</v>
      </c>
      <c r="BM43" s="676" t="s">
        <v>1820</v>
      </c>
    </row>
    <row r="44" spans="1:65" ht="113.25" hidden="1" customHeight="1">
      <c r="A44" s="624"/>
      <c r="B44" s="244" t="s">
        <v>177</v>
      </c>
      <c r="C44" s="57" t="s">
        <v>178</v>
      </c>
      <c r="D44" s="540"/>
      <c r="E44" s="540"/>
      <c r="F44" s="540"/>
      <c r="G44" s="527"/>
      <c r="H44" s="671"/>
      <c r="I44" s="53" t="s">
        <v>104</v>
      </c>
      <c r="J44" s="45"/>
      <c r="K44" s="45"/>
      <c r="L44" s="45"/>
      <c r="M44" s="45"/>
      <c r="N44" s="45"/>
      <c r="O44" s="45"/>
      <c r="P44" s="45"/>
      <c r="Q44" s="45"/>
      <c r="R44" s="45"/>
      <c r="S44" s="45"/>
      <c r="T44" s="33"/>
      <c r="U44" s="33"/>
      <c r="V44" s="33"/>
      <c r="W44" s="33"/>
      <c r="X44" s="33"/>
      <c r="Y44" s="33"/>
      <c r="Z44" s="33"/>
      <c r="AA44" s="33"/>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7"/>
      <c r="BI44" s="133" t="s">
        <v>1533</v>
      </c>
      <c r="BJ44" s="263" t="s">
        <v>1502</v>
      </c>
      <c r="BK44" s="364"/>
      <c r="BL44" s="415" t="s">
        <v>38</v>
      </c>
      <c r="BM44" s="677"/>
    </row>
    <row r="45" spans="1:65" ht="214.5" hidden="1" customHeight="1">
      <c r="A45" s="624"/>
      <c r="B45" s="242" t="s">
        <v>179</v>
      </c>
      <c r="C45" s="57" t="s">
        <v>180</v>
      </c>
      <c r="D45" s="540"/>
      <c r="E45" s="540"/>
      <c r="F45" s="540"/>
      <c r="G45" s="527"/>
      <c r="H45" s="671"/>
      <c r="I45" s="53" t="s">
        <v>104</v>
      </c>
      <c r="J45" s="45"/>
      <c r="K45" s="45"/>
      <c r="L45" s="45"/>
      <c r="M45" s="45"/>
      <c r="N45" s="45"/>
      <c r="O45" s="45"/>
      <c r="P45" s="45"/>
      <c r="Q45" s="45"/>
      <c r="R45" s="45"/>
      <c r="S45" s="45"/>
      <c r="T45" s="33"/>
      <c r="U45" s="33"/>
      <c r="V45" s="33"/>
      <c r="W45" s="33"/>
      <c r="X45" s="33"/>
      <c r="Y45" s="33"/>
      <c r="Z45" s="33"/>
      <c r="AA45" s="33"/>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7"/>
      <c r="BI45" s="133" t="s">
        <v>1533</v>
      </c>
      <c r="BJ45" s="267" t="s">
        <v>39</v>
      </c>
      <c r="BK45" s="364"/>
      <c r="BL45" s="415" t="s">
        <v>38</v>
      </c>
      <c r="BM45" s="2"/>
    </row>
    <row r="46" spans="1:65" ht="81" hidden="1" customHeight="1">
      <c r="A46" s="624"/>
      <c r="B46" s="179" t="s">
        <v>181</v>
      </c>
      <c r="C46" s="57" t="s">
        <v>182</v>
      </c>
      <c r="D46" s="540"/>
      <c r="E46" s="540"/>
      <c r="F46" s="540"/>
      <c r="G46" s="527"/>
      <c r="H46" s="671"/>
      <c r="I46" s="53" t="s">
        <v>104</v>
      </c>
      <c r="J46" s="45"/>
      <c r="K46" s="45"/>
      <c r="L46" s="45"/>
      <c r="M46" s="45"/>
      <c r="N46" s="45"/>
      <c r="O46" s="45"/>
      <c r="P46" s="45"/>
      <c r="Q46" s="45"/>
      <c r="R46" s="45"/>
      <c r="S46" s="45"/>
      <c r="T46" s="33"/>
      <c r="U46" s="33"/>
      <c r="V46" s="33"/>
      <c r="W46" s="33"/>
      <c r="X46" s="33"/>
      <c r="Y46" s="33"/>
      <c r="Z46" s="33"/>
      <c r="AA46" s="33"/>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7"/>
      <c r="BI46" s="133" t="s">
        <v>1533</v>
      </c>
      <c r="BJ46" s="263"/>
      <c r="BK46" s="364"/>
      <c r="BL46" s="415" t="s">
        <v>38</v>
      </c>
      <c r="BM46" s="2"/>
    </row>
    <row r="47" spans="1:65" ht="117" hidden="1" customHeight="1">
      <c r="A47" s="624"/>
      <c r="B47" s="179" t="s">
        <v>183</v>
      </c>
      <c r="C47" s="57" t="s">
        <v>184</v>
      </c>
      <c r="D47" s="540"/>
      <c r="E47" s="540"/>
      <c r="F47" s="540"/>
      <c r="G47" s="527"/>
      <c r="H47" s="672"/>
      <c r="I47" s="53" t="s">
        <v>104</v>
      </c>
      <c r="J47" s="45"/>
      <c r="K47" s="45"/>
      <c r="L47" s="45"/>
      <c r="M47" s="45"/>
      <c r="N47" s="45"/>
      <c r="O47" s="45"/>
      <c r="P47" s="45"/>
      <c r="Q47" s="45"/>
      <c r="R47" s="45"/>
      <c r="S47" s="45"/>
      <c r="T47" s="33"/>
      <c r="U47" s="33"/>
      <c r="V47" s="33"/>
      <c r="W47" s="33"/>
      <c r="X47" s="33"/>
      <c r="Y47" s="33"/>
      <c r="Z47" s="33"/>
      <c r="AA47" s="33"/>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7"/>
      <c r="BI47" s="133" t="s">
        <v>1533</v>
      </c>
      <c r="BJ47" s="49"/>
      <c r="BK47" s="364"/>
      <c r="BL47" s="415" t="s">
        <v>38</v>
      </c>
      <c r="BM47" s="2"/>
    </row>
    <row r="48" spans="1:65" ht="90.75" hidden="1" customHeight="1">
      <c r="A48" s="624"/>
      <c r="B48" s="179" t="s">
        <v>185</v>
      </c>
      <c r="C48" s="57" t="s">
        <v>186</v>
      </c>
      <c r="D48" s="540"/>
      <c r="E48" s="540"/>
      <c r="F48" s="540"/>
      <c r="G48" s="527"/>
      <c r="H48" s="65" t="s">
        <v>109</v>
      </c>
      <c r="I48" s="53" t="s">
        <v>104</v>
      </c>
      <c r="J48" s="45"/>
      <c r="K48" s="45"/>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47"/>
      <c r="BI48" s="133" t="s">
        <v>1533</v>
      </c>
      <c r="BJ48" s="106"/>
      <c r="BK48" s="364"/>
      <c r="BL48" s="415" t="s">
        <v>38</v>
      </c>
      <c r="BM48" s="2"/>
    </row>
    <row r="49" spans="1:65" ht="84.75" hidden="1" customHeight="1">
      <c r="A49" s="624"/>
      <c r="B49" s="242" t="s">
        <v>187</v>
      </c>
      <c r="C49" s="57" t="s">
        <v>188</v>
      </c>
      <c r="D49" s="540"/>
      <c r="E49" s="540"/>
      <c r="F49" s="540"/>
      <c r="G49" s="527"/>
      <c r="H49" s="65" t="s">
        <v>113</v>
      </c>
      <c r="I49" s="53" t="s">
        <v>104</v>
      </c>
      <c r="J49" s="45"/>
      <c r="K49" s="45"/>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47"/>
      <c r="BI49" s="133" t="s">
        <v>1533</v>
      </c>
      <c r="BJ49" s="106"/>
      <c r="BK49" s="364"/>
      <c r="BL49" s="415" t="s">
        <v>38</v>
      </c>
      <c r="BM49" s="678" t="s">
        <v>1821</v>
      </c>
    </row>
    <row r="50" spans="1:65" ht="79.5" hidden="1" customHeight="1">
      <c r="A50" s="624"/>
      <c r="B50" s="179" t="s">
        <v>189</v>
      </c>
      <c r="C50" s="57" t="s">
        <v>190</v>
      </c>
      <c r="D50" s="497"/>
      <c r="E50" s="497"/>
      <c r="F50" s="497"/>
      <c r="G50" s="537"/>
      <c r="H50" s="65" t="s">
        <v>117</v>
      </c>
      <c r="I50" s="53" t="s">
        <v>104</v>
      </c>
      <c r="J50" s="45"/>
      <c r="K50" s="45"/>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47"/>
      <c r="BI50" s="133" t="s">
        <v>1533</v>
      </c>
      <c r="BJ50" s="106"/>
      <c r="BK50" s="364"/>
      <c r="BL50" s="415" t="s">
        <v>38</v>
      </c>
      <c r="BM50" s="678"/>
    </row>
    <row r="51" spans="1:65" ht="68.25" hidden="1" customHeight="1">
      <c r="A51" s="624" t="s">
        <v>191</v>
      </c>
      <c r="B51" s="179" t="s">
        <v>192</v>
      </c>
      <c r="C51" s="621" t="s">
        <v>193</v>
      </c>
      <c r="D51" s="496">
        <v>5</v>
      </c>
      <c r="E51" s="496">
        <v>5</v>
      </c>
      <c r="F51" s="496">
        <v>5</v>
      </c>
      <c r="G51" s="526">
        <f>+D51*E51*F51</f>
        <v>125</v>
      </c>
      <c r="H51" s="631" t="s">
        <v>194</v>
      </c>
      <c r="I51" s="53" t="s">
        <v>104</v>
      </c>
      <c r="J51" s="45"/>
      <c r="K51" s="45"/>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47"/>
      <c r="BI51" s="133" t="s">
        <v>1533</v>
      </c>
      <c r="BJ51" s="106"/>
      <c r="BK51" s="364"/>
      <c r="BL51" s="415" t="s">
        <v>38</v>
      </c>
      <c r="BM51" s="678"/>
    </row>
    <row r="52" spans="1:65" ht="71.25" hidden="1" customHeight="1">
      <c r="A52" s="624"/>
      <c r="B52" s="181" t="s">
        <v>195</v>
      </c>
      <c r="C52" s="621"/>
      <c r="D52" s="540"/>
      <c r="E52" s="540"/>
      <c r="F52" s="540"/>
      <c r="G52" s="527"/>
      <c r="H52" s="632"/>
      <c r="I52" s="53" t="s">
        <v>104</v>
      </c>
      <c r="J52" s="45"/>
      <c r="K52" s="45"/>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47"/>
      <c r="BI52" s="133" t="s">
        <v>1533</v>
      </c>
      <c r="BJ52" s="106"/>
      <c r="BK52" s="364"/>
      <c r="BL52" s="415" t="s">
        <v>38</v>
      </c>
      <c r="BM52" s="678"/>
    </row>
    <row r="53" spans="1:65" ht="48" hidden="1">
      <c r="A53" s="624"/>
      <c r="B53" s="181" t="s">
        <v>196</v>
      </c>
      <c r="C53" s="621"/>
      <c r="D53" s="540"/>
      <c r="E53" s="540"/>
      <c r="F53" s="540"/>
      <c r="G53" s="527"/>
      <c r="H53" s="632"/>
      <c r="I53" s="53" t="s">
        <v>104</v>
      </c>
      <c r="J53" s="45"/>
      <c r="K53" s="45"/>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47"/>
      <c r="BI53" s="133" t="s">
        <v>1533</v>
      </c>
      <c r="BJ53" s="106"/>
      <c r="BK53" s="364"/>
      <c r="BL53" s="415" t="s">
        <v>38</v>
      </c>
      <c r="BM53" s="678"/>
    </row>
    <row r="54" spans="1:65" ht="66.75" hidden="1" customHeight="1">
      <c r="A54" s="624"/>
      <c r="B54" s="181" t="s">
        <v>197</v>
      </c>
      <c r="C54" s="621"/>
      <c r="D54" s="540"/>
      <c r="E54" s="540"/>
      <c r="F54" s="540"/>
      <c r="G54" s="527"/>
      <c r="H54" s="632"/>
      <c r="I54" s="53" t="s">
        <v>104</v>
      </c>
      <c r="J54" s="45"/>
      <c r="K54" s="45"/>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47"/>
      <c r="BI54" s="133" t="s">
        <v>1533</v>
      </c>
      <c r="BJ54" s="106"/>
      <c r="BK54" s="364"/>
      <c r="BL54" s="415" t="s">
        <v>38</v>
      </c>
      <c r="BM54" s="678" t="s">
        <v>1824</v>
      </c>
    </row>
    <row r="55" spans="1:65" ht="57" hidden="1" customHeight="1">
      <c r="A55" s="624"/>
      <c r="B55" s="181" t="s">
        <v>198</v>
      </c>
      <c r="C55" s="621"/>
      <c r="D55" s="540"/>
      <c r="E55" s="540"/>
      <c r="F55" s="540"/>
      <c r="G55" s="527"/>
      <c r="H55" s="632"/>
      <c r="I55" s="53" t="s">
        <v>104</v>
      </c>
      <c r="J55" s="45"/>
      <c r="K55" s="45"/>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47"/>
      <c r="BI55" s="133" t="s">
        <v>1533</v>
      </c>
      <c r="BJ55" s="106"/>
      <c r="BK55" s="364"/>
      <c r="BL55" s="415" t="s">
        <v>38</v>
      </c>
      <c r="BM55" s="678"/>
    </row>
    <row r="56" spans="1:65" ht="61.5" hidden="1" customHeight="1">
      <c r="A56" s="624"/>
      <c r="B56" s="181" t="s">
        <v>199</v>
      </c>
      <c r="C56" s="621"/>
      <c r="D56" s="540"/>
      <c r="E56" s="540"/>
      <c r="F56" s="540"/>
      <c r="G56" s="527"/>
      <c r="H56" s="632"/>
      <c r="I56" s="53" t="s">
        <v>104</v>
      </c>
      <c r="J56" s="45"/>
      <c r="K56" s="45"/>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47"/>
      <c r="BI56" s="133" t="s">
        <v>1533</v>
      </c>
      <c r="BJ56" s="106"/>
      <c r="BK56" s="364"/>
      <c r="BL56" s="415" t="s">
        <v>38</v>
      </c>
      <c r="BM56" s="678"/>
    </row>
    <row r="57" spans="1:65" ht="48" hidden="1">
      <c r="A57" s="624"/>
      <c r="B57" s="181" t="s">
        <v>200</v>
      </c>
      <c r="C57" s="621"/>
      <c r="D57" s="540"/>
      <c r="E57" s="540"/>
      <c r="F57" s="540"/>
      <c r="G57" s="527"/>
      <c r="H57" s="632"/>
      <c r="I57" s="53" t="s">
        <v>104</v>
      </c>
      <c r="J57" s="45"/>
      <c r="K57" s="45"/>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47"/>
      <c r="BI57" s="133" t="s">
        <v>1533</v>
      </c>
      <c r="BJ57" s="106"/>
      <c r="BK57" s="364"/>
      <c r="BL57" s="415" t="s">
        <v>38</v>
      </c>
      <c r="BM57" s="678"/>
    </row>
    <row r="58" spans="1:65" ht="72.75" hidden="1" customHeight="1">
      <c r="A58" s="624"/>
      <c r="B58" s="181" t="s">
        <v>201</v>
      </c>
      <c r="C58" s="621"/>
      <c r="D58" s="540"/>
      <c r="E58" s="540"/>
      <c r="F58" s="540"/>
      <c r="G58" s="527"/>
      <c r="H58" s="632"/>
      <c r="I58" s="53" t="s">
        <v>104</v>
      </c>
      <c r="J58" s="45"/>
      <c r="K58" s="45"/>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47"/>
      <c r="BI58" s="133" t="s">
        <v>1533</v>
      </c>
      <c r="BJ58" s="106"/>
      <c r="BK58" s="364"/>
      <c r="BL58" s="415" t="s">
        <v>38</v>
      </c>
      <c r="BM58" s="678"/>
    </row>
    <row r="59" spans="1:65" ht="105" hidden="1" customHeight="1">
      <c r="A59" s="624"/>
      <c r="B59" s="181" t="s">
        <v>202</v>
      </c>
      <c r="C59" s="621"/>
      <c r="D59" s="540"/>
      <c r="E59" s="540"/>
      <c r="F59" s="540"/>
      <c r="G59" s="527"/>
      <c r="H59" s="632"/>
      <c r="I59" s="53" t="s">
        <v>104</v>
      </c>
      <c r="J59" s="45"/>
      <c r="K59" s="45"/>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47"/>
      <c r="BI59" s="133" t="s">
        <v>1533</v>
      </c>
      <c r="BJ59" s="106"/>
      <c r="BK59" s="364"/>
      <c r="BL59" s="415" t="s">
        <v>38</v>
      </c>
      <c r="BM59" s="373" t="s">
        <v>1822</v>
      </c>
    </row>
    <row r="60" spans="1:65" ht="84.75" hidden="1" customHeight="1">
      <c r="A60" s="624"/>
      <c r="B60" s="179" t="s">
        <v>203</v>
      </c>
      <c r="C60" s="57" t="s">
        <v>204</v>
      </c>
      <c r="D60" s="540"/>
      <c r="E60" s="540"/>
      <c r="F60" s="540"/>
      <c r="G60" s="527"/>
      <c r="H60" s="632"/>
      <c r="I60" s="53" t="s">
        <v>104</v>
      </c>
      <c r="J60" s="45"/>
      <c r="K60" s="45"/>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47"/>
      <c r="BI60" s="133" t="s">
        <v>1533</v>
      </c>
      <c r="BJ60" s="106"/>
      <c r="BK60" s="364"/>
      <c r="BL60" s="415" t="s">
        <v>38</v>
      </c>
      <c r="BM60" s="373" t="s">
        <v>1823</v>
      </c>
    </row>
    <row r="61" spans="1:65" ht="96.75" hidden="1" customHeight="1">
      <c r="A61" s="624"/>
      <c r="B61" s="179" t="s">
        <v>205</v>
      </c>
      <c r="C61" s="57" t="s">
        <v>206</v>
      </c>
      <c r="D61" s="497"/>
      <c r="E61" s="497"/>
      <c r="F61" s="497"/>
      <c r="G61" s="537"/>
      <c r="H61" s="633"/>
      <c r="I61" s="53" t="s">
        <v>104</v>
      </c>
      <c r="J61" s="45"/>
      <c r="K61" s="45"/>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47"/>
      <c r="BI61" s="133" t="s">
        <v>1533</v>
      </c>
      <c r="BJ61" s="106"/>
      <c r="BK61" s="364"/>
      <c r="BL61" s="415" t="s">
        <v>38</v>
      </c>
      <c r="BM61" s="373" t="s">
        <v>1826</v>
      </c>
    </row>
    <row r="62" spans="1:65" ht="132" hidden="1" customHeight="1">
      <c r="A62" s="624" t="s">
        <v>207</v>
      </c>
      <c r="B62" s="179" t="s">
        <v>208</v>
      </c>
      <c r="C62" s="57" t="s">
        <v>1825</v>
      </c>
      <c r="D62" s="496">
        <v>5</v>
      </c>
      <c r="E62" s="496">
        <v>5</v>
      </c>
      <c r="F62" s="496">
        <v>5</v>
      </c>
      <c r="G62" s="526">
        <f>+D62*E62*F62</f>
        <v>125</v>
      </c>
      <c r="H62" s="618" t="s">
        <v>209</v>
      </c>
      <c r="I62" s="53" t="s">
        <v>104</v>
      </c>
      <c r="J62" s="45"/>
      <c r="K62" s="45"/>
      <c r="L62" s="45"/>
      <c r="M62" s="45"/>
      <c r="N62" s="45"/>
      <c r="O62" s="45"/>
      <c r="P62" s="45"/>
      <c r="Q62" s="45"/>
      <c r="R62" s="45"/>
      <c r="S62" s="45"/>
      <c r="T62" s="33"/>
      <c r="U62" s="33"/>
      <c r="V62" s="33"/>
      <c r="W62" s="33"/>
      <c r="X62" s="33"/>
      <c r="Y62" s="33"/>
      <c r="Z62" s="33"/>
      <c r="AA62" s="33"/>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7"/>
      <c r="BI62" s="133" t="s">
        <v>1533</v>
      </c>
      <c r="BJ62" s="109" t="s">
        <v>38</v>
      </c>
      <c r="BK62" s="608" t="s">
        <v>38</v>
      </c>
      <c r="BL62" s="415" t="s">
        <v>38</v>
      </c>
      <c r="BM62" s="2"/>
    </row>
    <row r="63" spans="1:65" ht="132" hidden="1" customHeight="1">
      <c r="A63" s="624"/>
      <c r="B63" s="179" t="s">
        <v>210</v>
      </c>
      <c r="C63" s="57" t="s">
        <v>1828</v>
      </c>
      <c r="D63" s="540"/>
      <c r="E63" s="540"/>
      <c r="F63" s="540"/>
      <c r="G63" s="527"/>
      <c r="H63" s="619"/>
      <c r="I63" s="53" t="s">
        <v>104</v>
      </c>
      <c r="J63" s="45"/>
      <c r="K63" s="45"/>
      <c r="L63" s="45"/>
      <c r="M63" s="45"/>
      <c r="N63" s="45"/>
      <c r="O63" s="45"/>
      <c r="P63" s="45"/>
      <c r="Q63" s="45"/>
      <c r="R63" s="45"/>
      <c r="S63" s="45"/>
      <c r="T63" s="33"/>
      <c r="U63" s="33"/>
      <c r="V63" s="33"/>
      <c r="W63" s="33"/>
      <c r="X63" s="33"/>
      <c r="Y63" s="33"/>
      <c r="Z63" s="33"/>
      <c r="AA63" s="33"/>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7"/>
      <c r="BI63" s="133" t="s">
        <v>1533</v>
      </c>
      <c r="BJ63" s="114" t="s">
        <v>1508</v>
      </c>
      <c r="BK63" s="603"/>
      <c r="BL63" s="415" t="s">
        <v>38</v>
      </c>
      <c r="BM63" s="120" t="s">
        <v>1827</v>
      </c>
    </row>
    <row r="64" spans="1:65" ht="253.5" hidden="1" customHeight="1">
      <c r="A64" s="624"/>
      <c r="B64" s="179" t="s">
        <v>211</v>
      </c>
      <c r="C64" s="57" t="s">
        <v>1828</v>
      </c>
      <c r="D64" s="540"/>
      <c r="E64" s="540"/>
      <c r="F64" s="540"/>
      <c r="G64" s="527"/>
      <c r="H64" s="619"/>
      <c r="I64" s="53" t="s">
        <v>104</v>
      </c>
      <c r="J64" s="45"/>
      <c r="K64" s="45"/>
      <c r="L64" s="45"/>
      <c r="M64" s="45"/>
      <c r="N64" s="45"/>
      <c r="O64" s="45"/>
      <c r="P64" s="45"/>
      <c r="Q64" s="45"/>
      <c r="R64" s="45"/>
      <c r="S64" s="45"/>
      <c r="T64" s="33"/>
      <c r="U64" s="33"/>
      <c r="V64" s="33"/>
      <c r="W64" s="33"/>
      <c r="X64" s="33"/>
      <c r="Y64" s="33"/>
      <c r="Z64" s="33"/>
      <c r="AA64" s="33"/>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7"/>
      <c r="BI64" s="133" t="s">
        <v>1533</v>
      </c>
      <c r="BJ64" s="49"/>
      <c r="BK64" s="603"/>
      <c r="BL64" s="415" t="s">
        <v>38</v>
      </c>
      <c r="BM64" s="120" t="s">
        <v>1829</v>
      </c>
    </row>
    <row r="65" spans="1:65" ht="187.5" hidden="1" customHeight="1">
      <c r="A65" s="624"/>
      <c r="B65" s="179" t="s">
        <v>212</v>
      </c>
      <c r="C65" s="57" t="s">
        <v>1828</v>
      </c>
      <c r="D65" s="497"/>
      <c r="E65" s="497"/>
      <c r="F65" s="497"/>
      <c r="G65" s="537"/>
      <c r="H65" s="620"/>
      <c r="I65" s="53" t="s">
        <v>104</v>
      </c>
      <c r="J65" s="45"/>
      <c r="K65" s="45"/>
      <c r="L65" s="45"/>
      <c r="M65" s="45"/>
      <c r="N65" s="45"/>
      <c r="O65" s="45"/>
      <c r="P65" s="45"/>
      <c r="Q65" s="45"/>
      <c r="R65" s="45"/>
      <c r="S65" s="45"/>
      <c r="T65" s="33"/>
      <c r="U65" s="33"/>
      <c r="V65" s="33"/>
      <c r="W65" s="33"/>
      <c r="X65" s="33"/>
      <c r="Y65" s="33"/>
      <c r="Z65" s="33"/>
      <c r="AA65" s="33"/>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7"/>
      <c r="BI65" s="133" t="s">
        <v>1533</v>
      </c>
      <c r="BJ65" s="49"/>
      <c r="BK65" s="604"/>
      <c r="BL65" s="415" t="s">
        <v>38</v>
      </c>
      <c r="BM65" s="2"/>
    </row>
    <row r="66" spans="1:65" ht="70.5" customHeight="1">
      <c r="A66" s="624" t="s">
        <v>213</v>
      </c>
      <c r="B66" s="179" t="s">
        <v>214</v>
      </c>
      <c r="C66" s="621" t="s">
        <v>215</v>
      </c>
      <c r="D66" s="496">
        <v>5</v>
      </c>
      <c r="E66" s="496">
        <v>5</v>
      </c>
      <c r="F66" s="496">
        <v>5</v>
      </c>
      <c r="G66" s="526">
        <f>+D66*E66*F66</f>
        <v>125</v>
      </c>
      <c r="H66" s="618" t="s">
        <v>216</v>
      </c>
      <c r="I66" s="53" t="s">
        <v>104</v>
      </c>
      <c r="J66" s="45"/>
      <c r="K66" s="45"/>
      <c r="L66" s="45"/>
      <c r="M66" s="45"/>
      <c r="N66" s="45"/>
      <c r="O66" s="45"/>
      <c r="P66" s="45"/>
      <c r="Q66" s="45"/>
      <c r="R66" s="45"/>
      <c r="S66" s="45"/>
      <c r="T66" s="45"/>
      <c r="U66" s="45"/>
      <c r="V66" s="45"/>
      <c r="W66" s="45"/>
      <c r="X66" s="33"/>
      <c r="Y66" s="33"/>
      <c r="Z66" s="33"/>
      <c r="AA66" s="33"/>
      <c r="AB66" s="33"/>
      <c r="AC66" s="33"/>
      <c r="AD66" s="33"/>
      <c r="AE66" s="33"/>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7"/>
      <c r="BI66" s="133" t="s">
        <v>1533</v>
      </c>
      <c r="BJ66" s="49"/>
      <c r="BK66" s="656"/>
      <c r="BL66" s="408"/>
      <c r="BM66" s="2"/>
    </row>
    <row r="67" spans="1:65" ht="68.25" hidden="1" customHeight="1">
      <c r="A67" s="624"/>
      <c r="B67" s="179" t="s">
        <v>217</v>
      </c>
      <c r="C67" s="621"/>
      <c r="D67" s="540"/>
      <c r="E67" s="540"/>
      <c r="F67" s="540"/>
      <c r="G67" s="527"/>
      <c r="H67" s="619"/>
      <c r="I67" s="53" t="s">
        <v>104</v>
      </c>
      <c r="J67" s="45"/>
      <c r="K67" s="45"/>
      <c r="L67" s="45"/>
      <c r="M67" s="45"/>
      <c r="N67" s="45"/>
      <c r="O67" s="45"/>
      <c r="P67" s="45"/>
      <c r="Q67" s="45"/>
      <c r="R67" s="45"/>
      <c r="S67" s="45"/>
      <c r="T67" s="45"/>
      <c r="U67" s="45"/>
      <c r="V67" s="45"/>
      <c r="W67" s="45"/>
      <c r="X67" s="33"/>
      <c r="Y67" s="33"/>
      <c r="Z67" s="33"/>
      <c r="AA67" s="33"/>
      <c r="AB67" s="33"/>
      <c r="AC67" s="33"/>
      <c r="AD67" s="33"/>
      <c r="AE67" s="33"/>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7"/>
      <c r="BI67" s="133" t="s">
        <v>1533</v>
      </c>
      <c r="BJ67" s="49"/>
      <c r="BK67" s="657"/>
      <c r="BL67" s="484" t="s">
        <v>38</v>
      </c>
      <c r="BM67" s="2"/>
    </row>
    <row r="68" spans="1:65" ht="107.25" hidden="1" customHeight="1">
      <c r="A68" s="624"/>
      <c r="B68" s="179" t="s">
        <v>93</v>
      </c>
      <c r="C68" s="621"/>
      <c r="D68" s="540"/>
      <c r="E68" s="540"/>
      <c r="F68" s="540"/>
      <c r="G68" s="527"/>
      <c r="H68" s="619"/>
      <c r="I68" s="53" t="s">
        <v>104</v>
      </c>
      <c r="J68" s="45"/>
      <c r="K68" s="45"/>
      <c r="L68" s="45"/>
      <c r="M68" s="45"/>
      <c r="N68" s="45"/>
      <c r="O68" s="45"/>
      <c r="P68" s="45"/>
      <c r="Q68" s="45"/>
      <c r="R68" s="45"/>
      <c r="S68" s="45"/>
      <c r="T68" s="45"/>
      <c r="U68" s="45"/>
      <c r="V68" s="45"/>
      <c r="W68" s="45"/>
      <c r="X68" s="33"/>
      <c r="Y68" s="33"/>
      <c r="Z68" s="33"/>
      <c r="AA68" s="33"/>
      <c r="AB68" s="33"/>
      <c r="AC68" s="33"/>
      <c r="AD68" s="33"/>
      <c r="AE68" s="33"/>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7"/>
      <c r="BI68" s="133" t="s">
        <v>1533</v>
      </c>
      <c r="BJ68" s="49"/>
      <c r="BK68" s="657"/>
      <c r="BL68" s="598"/>
      <c r="BM68" s="678" t="s">
        <v>1830</v>
      </c>
    </row>
    <row r="69" spans="1:65" ht="32.25" hidden="1" customHeight="1">
      <c r="A69" s="624"/>
      <c r="B69" s="181" t="s">
        <v>218</v>
      </c>
      <c r="C69" s="621"/>
      <c r="D69" s="540"/>
      <c r="E69" s="540"/>
      <c r="F69" s="540"/>
      <c r="G69" s="527"/>
      <c r="H69" s="619"/>
      <c r="I69" s="53" t="s">
        <v>104</v>
      </c>
      <c r="J69" s="45"/>
      <c r="K69" s="45"/>
      <c r="L69" s="45"/>
      <c r="M69" s="45"/>
      <c r="N69" s="45"/>
      <c r="O69" s="45"/>
      <c r="P69" s="45"/>
      <c r="Q69" s="45"/>
      <c r="R69" s="45"/>
      <c r="S69" s="45"/>
      <c r="T69" s="45"/>
      <c r="U69" s="45"/>
      <c r="V69" s="45"/>
      <c r="W69" s="45"/>
      <c r="X69" s="33"/>
      <c r="Y69" s="33"/>
      <c r="Z69" s="33"/>
      <c r="AA69" s="33"/>
      <c r="AB69" s="33"/>
      <c r="AC69" s="33"/>
      <c r="AD69" s="33"/>
      <c r="AE69" s="33"/>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7"/>
      <c r="BI69" s="133" t="s">
        <v>1533</v>
      </c>
      <c r="BJ69" s="49"/>
      <c r="BK69" s="657"/>
      <c r="BL69" s="598"/>
      <c r="BM69" s="678"/>
    </row>
    <row r="70" spans="1:65" ht="48" hidden="1">
      <c r="A70" s="624"/>
      <c r="B70" s="181" t="s">
        <v>219</v>
      </c>
      <c r="C70" s="621"/>
      <c r="D70" s="540"/>
      <c r="E70" s="540"/>
      <c r="F70" s="540"/>
      <c r="G70" s="527"/>
      <c r="H70" s="619"/>
      <c r="I70" s="53" t="s">
        <v>104</v>
      </c>
      <c r="J70" s="45"/>
      <c r="K70" s="45"/>
      <c r="L70" s="45"/>
      <c r="M70" s="45"/>
      <c r="N70" s="45"/>
      <c r="O70" s="45"/>
      <c r="P70" s="45"/>
      <c r="Q70" s="45"/>
      <c r="R70" s="45"/>
      <c r="S70" s="45"/>
      <c r="T70" s="45"/>
      <c r="U70" s="45"/>
      <c r="V70" s="45"/>
      <c r="W70" s="45"/>
      <c r="X70" s="33"/>
      <c r="Y70" s="33"/>
      <c r="Z70" s="33"/>
      <c r="AA70" s="33"/>
      <c r="AB70" s="33"/>
      <c r="AC70" s="33"/>
      <c r="AD70" s="33"/>
      <c r="AE70" s="33"/>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7"/>
      <c r="BI70" s="133" t="s">
        <v>1533</v>
      </c>
      <c r="BJ70" s="49"/>
      <c r="BK70" s="657"/>
      <c r="BL70" s="598"/>
      <c r="BM70" s="678"/>
    </row>
    <row r="71" spans="1:65" ht="48" hidden="1">
      <c r="A71" s="624"/>
      <c r="B71" s="181" t="s">
        <v>220</v>
      </c>
      <c r="C71" s="621"/>
      <c r="D71" s="540"/>
      <c r="E71" s="540"/>
      <c r="F71" s="540"/>
      <c r="G71" s="527"/>
      <c r="H71" s="619"/>
      <c r="I71" s="53" t="s">
        <v>104</v>
      </c>
      <c r="J71" s="45"/>
      <c r="K71" s="45"/>
      <c r="L71" s="45"/>
      <c r="M71" s="45"/>
      <c r="N71" s="45"/>
      <c r="O71" s="45"/>
      <c r="P71" s="45"/>
      <c r="Q71" s="45"/>
      <c r="R71" s="45"/>
      <c r="S71" s="45"/>
      <c r="T71" s="45"/>
      <c r="U71" s="45"/>
      <c r="V71" s="45"/>
      <c r="W71" s="45"/>
      <c r="X71" s="33"/>
      <c r="Y71" s="33"/>
      <c r="Z71" s="33"/>
      <c r="AA71" s="33"/>
      <c r="AB71" s="33"/>
      <c r="AC71" s="33"/>
      <c r="AD71" s="33"/>
      <c r="AE71" s="33"/>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7"/>
      <c r="BI71" s="133" t="s">
        <v>1533</v>
      </c>
      <c r="BJ71" s="49"/>
      <c r="BK71" s="657"/>
      <c r="BL71" s="598"/>
      <c r="BM71" s="678"/>
    </row>
    <row r="72" spans="1:65" ht="48" hidden="1">
      <c r="A72" s="624"/>
      <c r="B72" s="181" t="s">
        <v>221</v>
      </c>
      <c r="C72" s="621"/>
      <c r="D72" s="540"/>
      <c r="E72" s="540"/>
      <c r="F72" s="540"/>
      <c r="G72" s="527"/>
      <c r="H72" s="619"/>
      <c r="I72" s="53" t="s">
        <v>104</v>
      </c>
      <c r="J72" s="45"/>
      <c r="K72" s="45"/>
      <c r="L72" s="45"/>
      <c r="M72" s="45"/>
      <c r="N72" s="45"/>
      <c r="O72" s="45"/>
      <c r="P72" s="45"/>
      <c r="Q72" s="45"/>
      <c r="R72" s="45"/>
      <c r="S72" s="45"/>
      <c r="T72" s="45"/>
      <c r="U72" s="45"/>
      <c r="V72" s="45"/>
      <c r="W72" s="45"/>
      <c r="X72" s="33"/>
      <c r="Y72" s="33"/>
      <c r="Z72" s="33"/>
      <c r="AA72" s="33"/>
      <c r="AB72" s="33"/>
      <c r="AC72" s="33"/>
      <c r="AD72" s="33"/>
      <c r="AE72" s="33"/>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7"/>
      <c r="BI72" s="133" t="s">
        <v>1533</v>
      </c>
      <c r="BJ72" s="49"/>
      <c r="BK72" s="657"/>
      <c r="BL72" s="598"/>
      <c r="BM72" s="678"/>
    </row>
    <row r="73" spans="1:65" ht="67.5" hidden="1" customHeight="1">
      <c r="A73" s="624"/>
      <c r="B73" s="179" t="s">
        <v>222</v>
      </c>
      <c r="C73" s="621"/>
      <c r="D73" s="497"/>
      <c r="E73" s="497"/>
      <c r="F73" s="497"/>
      <c r="G73" s="537"/>
      <c r="H73" s="620"/>
      <c r="I73" s="53" t="s">
        <v>104</v>
      </c>
      <c r="J73" s="45"/>
      <c r="K73" s="45"/>
      <c r="L73" s="45"/>
      <c r="M73" s="45"/>
      <c r="N73" s="45"/>
      <c r="O73" s="45"/>
      <c r="P73" s="45"/>
      <c r="Q73" s="45"/>
      <c r="R73" s="45"/>
      <c r="S73" s="45"/>
      <c r="T73" s="45"/>
      <c r="U73" s="45"/>
      <c r="V73" s="45"/>
      <c r="W73" s="45"/>
      <c r="X73" s="33"/>
      <c r="Y73" s="33"/>
      <c r="Z73" s="33"/>
      <c r="AA73" s="33"/>
      <c r="AB73" s="33"/>
      <c r="AC73" s="33"/>
      <c r="AD73" s="33"/>
      <c r="AE73" s="33"/>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7"/>
      <c r="BI73" s="133" t="s">
        <v>1533</v>
      </c>
      <c r="BJ73" s="49"/>
      <c r="BK73" s="658"/>
      <c r="BL73" s="485"/>
      <c r="BM73" s="678"/>
    </row>
    <row r="74" spans="1:65" ht="148.5" hidden="1" customHeight="1">
      <c r="A74" s="624" t="s">
        <v>223</v>
      </c>
      <c r="B74" s="179" t="s">
        <v>224</v>
      </c>
      <c r="C74" s="621" t="s">
        <v>1687</v>
      </c>
      <c r="D74" s="496">
        <v>5</v>
      </c>
      <c r="E74" s="496">
        <v>5</v>
      </c>
      <c r="F74" s="496">
        <v>5</v>
      </c>
      <c r="G74" s="526">
        <f>+D74*E74*F74</f>
        <v>125</v>
      </c>
      <c r="H74" s="631" t="s">
        <v>225</v>
      </c>
      <c r="I74" s="53" t="s">
        <v>104</v>
      </c>
      <c r="J74" s="45"/>
      <c r="K74" s="45"/>
      <c r="L74" s="45"/>
      <c r="M74" s="45"/>
      <c r="N74" s="45"/>
      <c r="O74" s="45"/>
      <c r="P74" s="45"/>
      <c r="Q74" s="45"/>
      <c r="R74" s="45"/>
      <c r="S74" s="45"/>
      <c r="T74" s="45"/>
      <c r="U74" s="45"/>
      <c r="V74" s="45"/>
      <c r="W74" s="45"/>
      <c r="X74" s="33"/>
      <c r="Y74" s="33"/>
      <c r="Z74" s="33"/>
      <c r="AA74" s="33"/>
      <c r="AB74" s="33"/>
      <c r="AC74" s="33"/>
      <c r="AD74" s="33"/>
      <c r="AE74" s="33"/>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7"/>
      <c r="BI74" s="133" t="s">
        <v>1533</v>
      </c>
      <c r="BJ74" s="49"/>
      <c r="BK74" s="608" t="s">
        <v>38</v>
      </c>
      <c r="BL74" s="608" t="s">
        <v>38</v>
      </c>
      <c r="BM74" s="2"/>
    </row>
    <row r="75" spans="1:65" ht="183.75" hidden="1" customHeight="1">
      <c r="A75" s="624"/>
      <c r="B75" s="179" t="s">
        <v>226</v>
      </c>
      <c r="C75" s="621"/>
      <c r="D75" s="540"/>
      <c r="E75" s="540"/>
      <c r="F75" s="540"/>
      <c r="G75" s="527"/>
      <c r="H75" s="632"/>
      <c r="I75" s="53" t="s">
        <v>104</v>
      </c>
      <c r="J75" s="45"/>
      <c r="K75" s="45"/>
      <c r="L75" s="45"/>
      <c r="M75" s="45"/>
      <c r="N75" s="45"/>
      <c r="O75" s="45"/>
      <c r="P75" s="45"/>
      <c r="Q75" s="45"/>
      <c r="R75" s="45"/>
      <c r="S75" s="45"/>
      <c r="T75" s="45"/>
      <c r="U75" s="45"/>
      <c r="V75" s="45"/>
      <c r="W75" s="45"/>
      <c r="X75" s="33"/>
      <c r="Y75" s="33"/>
      <c r="Z75" s="33"/>
      <c r="AA75" s="33"/>
      <c r="AB75" s="33"/>
      <c r="AC75" s="33"/>
      <c r="AD75" s="33"/>
      <c r="AE75" s="33"/>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7"/>
      <c r="BI75" s="133" t="s">
        <v>1533</v>
      </c>
      <c r="BJ75" s="49"/>
      <c r="BK75" s="603"/>
      <c r="BL75" s="603"/>
      <c r="BM75" s="571" t="s">
        <v>1831</v>
      </c>
    </row>
    <row r="76" spans="1:65" ht="83.25" hidden="1" customHeight="1">
      <c r="A76" s="624"/>
      <c r="B76" s="179" t="s">
        <v>227</v>
      </c>
      <c r="C76" s="621"/>
      <c r="D76" s="540"/>
      <c r="E76" s="540"/>
      <c r="F76" s="540"/>
      <c r="G76" s="527"/>
      <c r="H76" s="632"/>
      <c r="I76" s="53" t="s">
        <v>104</v>
      </c>
      <c r="J76" s="45"/>
      <c r="K76" s="45"/>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47"/>
      <c r="BI76" s="133" t="s">
        <v>1533</v>
      </c>
      <c r="BJ76" s="49"/>
      <c r="BK76" s="603"/>
      <c r="BL76" s="603"/>
      <c r="BM76" s="571"/>
    </row>
    <row r="77" spans="1:65" ht="113.25" hidden="1" customHeight="1">
      <c r="A77" s="624"/>
      <c r="B77" s="179" t="s">
        <v>228</v>
      </c>
      <c r="C77" s="621"/>
      <c r="D77" s="540"/>
      <c r="E77" s="540"/>
      <c r="F77" s="540"/>
      <c r="G77" s="527"/>
      <c r="H77" s="632"/>
      <c r="I77" s="53" t="s">
        <v>104</v>
      </c>
      <c r="J77" s="45"/>
      <c r="K77" s="45"/>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47"/>
      <c r="BI77" s="133" t="s">
        <v>1533</v>
      </c>
      <c r="BJ77" s="49"/>
      <c r="BK77" s="603"/>
      <c r="BL77" s="603"/>
      <c r="BM77" s="571"/>
    </row>
    <row r="78" spans="1:65" ht="65.25" hidden="1" customHeight="1">
      <c r="A78" s="624"/>
      <c r="B78" s="179" t="s">
        <v>229</v>
      </c>
      <c r="C78" s="621"/>
      <c r="D78" s="540"/>
      <c r="E78" s="540"/>
      <c r="F78" s="540"/>
      <c r="G78" s="527"/>
      <c r="H78" s="632"/>
      <c r="I78" s="53" t="s">
        <v>104</v>
      </c>
      <c r="J78" s="45"/>
      <c r="K78" s="45"/>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47"/>
      <c r="BI78" s="133" t="s">
        <v>1533</v>
      </c>
      <c r="BJ78" s="49"/>
      <c r="BK78" s="603"/>
      <c r="BL78" s="603"/>
      <c r="BM78" s="2" t="s">
        <v>1831</v>
      </c>
    </row>
    <row r="79" spans="1:65" ht="149.25" hidden="1" customHeight="1">
      <c r="A79" s="624"/>
      <c r="B79" s="179" t="s">
        <v>230</v>
      </c>
      <c r="C79" s="621"/>
      <c r="D79" s="497"/>
      <c r="E79" s="497"/>
      <c r="F79" s="497"/>
      <c r="G79" s="537"/>
      <c r="H79" s="633"/>
      <c r="I79" s="53" t="s">
        <v>104</v>
      </c>
      <c r="J79" s="45"/>
      <c r="K79" s="45"/>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47"/>
      <c r="BI79" s="133" t="s">
        <v>1533</v>
      </c>
      <c r="BJ79" s="49"/>
      <c r="BK79" s="604"/>
      <c r="BL79" s="604"/>
      <c r="BM79" s="2" t="s">
        <v>1831</v>
      </c>
    </row>
    <row r="80" spans="1:65" ht="48" hidden="1">
      <c r="A80" s="615" t="s">
        <v>231</v>
      </c>
      <c r="B80" s="179" t="s">
        <v>232</v>
      </c>
      <c r="C80" s="621" t="s">
        <v>233</v>
      </c>
      <c r="D80" s="496">
        <v>2</v>
      </c>
      <c r="E80" s="496">
        <v>3</v>
      </c>
      <c r="F80" s="496">
        <v>2</v>
      </c>
      <c r="G80" s="526">
        <f>+D80*E80*F80</f>
        <v>12</v>
      </c>
      <c r="H80" s="625"/>
      <c r="I80" s="53" t="s">
        <v>104</v>
      </c>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7"/>
      <c r="BI80" s="133" t="s">
        <v>1533</v>
      </c>
      <c r="BJ80" s="49"/>
      <c r="BK80" s="608" t="s">
        <v>38</v>
      </c>
      <c r="BL80" s="608" t="s">
        <v>38</v>
      </c>
      <c r="BM80" s="2"/>
    </row>
    <row r="81" spans="1:65" ht="48" hidden="1">
      <c r="A81" s="615"/>
      <c r="B81" s="179" t="s">
        <v>234</v>
      </c>
      <c r="C81" s="621"/>
      <c r="D81" s="540"/>
      <c r="E81" s="540"/>
      <c r="F81" s="540"/>
      <c r="G81" s="527"/>
      <c r="H81" s="626"/>
      <c r="I81" s="53" t="s">
        <v>104</v>
      </c>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7"/>
      <c r="BI81" s="133" t="s">
        <v>1533</v>
      </c>
      <c r="BJ81" s="49"/>
      <c r="BK81" s="603"/>
      <c r="BL81" s="603"/>
      <c r="BM81" s="2"/>
    </row>
    <row r="82" spans="1:65" ht="48" hidden="1">
      <c r="A82" s="615"/>
      <c r="B82" s="179" t="s">
        <v>235</v>
      </c>
      <c r="C82" s="621"/>
      <c r="D82" s="540"/>
      <c r="E82" s="540"/>
      <c r="F82" s="540"/>
      <c r="G82" s="527"/>
      <c r="H82" s="626"/>
      <c r="I82" s="53" t="s">
        <v>104</v>
      </c>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7"/>
      <c r="BI82" s="133" t="s">
        <v>1533</v>
      </c>
      <c r="BJ82" s="49"/>
      <c r="BK82" s="603"/>
      <c r="BL82" s="603"/>
      <c r="BM82" s="2"/>
    </row>
    <row r="83" spans="1:65" ht="95.25" hidden="1" customHeight="1">
      <c r="A83" s="615"/>
      <c r="B83" s="179" t="s">
        <v>236</v>
      </c>
      <c r="C83" s="621"/>
      <c r="D83" s="497"/>
      <c r="E83" s="497"/>
      <c r="F83" s="497"/>
      <c r="G83" s="537"/>
      <c r="H83" s="627"/>
      <c r="I83" s="53" t="s">
        <v>104</v>
      </c>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7"/>
      <c r="BI83" s="133" t="s">
        <v>1533</v>
      </c>
      <c r="BJ83" s="49"/>
      <c r="BK83" s="604"/>
      <c r="BL83" s="604"/>
      <c r="BM83" s="2"/>
    </row>
    <row r="84" spans="1:65" ht="201" hidden="1" customHeight="1">
      <c r="A84" s="624" t="s">
        <v>237</v>
      </c>
      <c r="B84" s="182" t="s">
        <v>238</v>
      </c>
      <c r="C84" s="621" t="s">
        <v>239</v>
      </c>
      <c r="D84" s="496">
        <v>5</v>
      </c>
      <c r="E84" s="496">
        <v>5</v>
      </c>
      <c r="F84" s="496">
        <v>5</v>
      </c>
      <c r="G84" s="526">
        <f>+D84*E84*F84</f>
        <v>125</v>
      </c>
      <c r="H84" s="622" t="s">
        <v>240</v>
      </c>
      <c r="I84" s="53" t="s">
        <v>104</v>
      </c>
      <c r="J84" s="45"/>
      <c r="K84" s="45"/>
      <c r="L84" s="45"/>
      <c r="M84" s="45"/>
      <c r="N84" s="45"/>
      <c r="O84" s="45"/>
      <c r="P84" s="45"/>
      <c r="Q84" s="45"/>
      <c r="R84" s="45"/>
      <c r="S84" s="45"/>
      <c r="T84" s="33"/>
      <c r="U84" s="33"/>
      <c r="V84" s="33"/>
      <c r="W84" s="33"/>
      <c r="X84" s="33"/>
      <c r="Y84" s="33"/>
      <c r="Z84" s="33"/>
      <c r="AA84" s="33"/>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7"/>
      <c r="BI84" s="133" t="s">
        <v>1533</v>
      </c>
      <c r="BJ84" s="49"/>
      <c r="BK84" s="656" t="s">
        <v>38</v>
      </c>
      <c r="BL84" s="608" t="s">
        <v>38</v>
      </c>
      <c r="BM84" s="2"/>
    </row>
    <row r="85" spans="1:65" ht="83.25" hidden="1" customHeight="1">
      <c r="A85" s="624"/>
      <c r="B85" s="182" t="s">
        <v>241</v>
      </c>
      <c r="C85" s="621"/>
      <c r="D85" s="540"/>
      <c r="E85" s="540"/>
      <c r="F85" s="540"/>
      <c r="G85" s="527"/>
      <c r="H85" s="634"/>
      <c r="I85" s="53" t="s">
        <v>104</v>
      </c>
      <c r="J85" s="45"/>
      <c r="K85" s="45"/>
      <c r="L85" s="45"/>
      <c r="M85" s="45"/>
      <c r="N85" s="45"/>
      <c r="O85" s="45"/>
      <c r="P85" s="45"/>
      <c r="Q85" s="45"/>
      <c r="R85" s="45"/>
      <c r="S85" s="45"/>
      <c r="T85" s="33"/>
      <c r="U85" s="33"/>
      <c r="V85" s="33"/>
      <c r="W85" s="33"/>
      <c r="X85" s="33"/>
      <c r="Y85" s="33"/>
      <c r="Z85" s="33"/>
      <c r="AA85" s="33"/>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7"/>
      <c r="BI85" s="133" t="s">
        <v>1533</v>
      </c>
      <c r="BJ85" s="49"/>
      <c r="BK85" s="657"/>
      <c r="BL85" s="603"/>
      <c r="BM85" s="2"/>
    </row>
    <row r="86" spans="1:65" ht="48" hidden="1">
      <c r="A86" s="624"/>
      <c r="B86" s="183" t="s">
        <v>242</v>
      </c>
      <c r="C86" s="621"/>
      <c r="D86" s="540"/>
      <c r="E86" s="540"/>
      <c r="F86" s="540"/>
      <c r="G86" s="527"/>
      <c r="H86" s="634"/>
      <c r="I86" s="53" t="s">
        <v>104</v>
      </c>
      <c r="J86" s="45"/>
      <c r="K86" s="45"/>
      <c r="L86" s="45"/>
      <c r="M86" s="45"/>
      <c r="N86" s="45"/>
      <c r="O86" s="45"/>
      <c r="P86" s="45"/>
      <c r="Q86" s="45"/>
      <c r="R86" s="45"/>
      <c r="S86" s="45"/>
      <c r="T86" s="33"/>
      <c r="U86" s="33"/>
      <c r="V86" s="33"/>
      <c r="W86" s="33"/>
      <c r="X86" s="33"/>
      <c r="Y86" s="33"/>
      <c r="Z86" s="33"/>
      <c r="AA86" s="33"/>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7"/>
      <c r="BI86" s="133" t="s">
        <v>1533</v>
      </c>
      <c r="BJ86" s="49"/>
      <c r="BK86" s="657"/>
      <c r="BL86" s="603"/>
      <c r="BM86" s="2"/>
    </row>
    <row r="87" spans="1:65" ht="48" hidden="1">
      <c r="A87" s="624"/>
      <c r="B87" s="183" t="s">
        <v>243</v>
      </c>
      <c r="C87" s="621"/>
      <c r="D87" s="540"/>
      <c r="E87" s="540"/>
      <c r="F87" s="540"/>
      <c r="G87" s="527"/>
      <c r="H87" s="634"/>
      <c r="I87" s="53" t="s">
        <v>104</v>
      </c>
      <c r="J87" s="45"/>
      <c r="K87" s="45"/>
      <c r="L87" s="45"/>
      <c r="M87" s="45"/>
      <c r="N87" s="45"/>
      <c r="O87" s="45"/>
      <c r="P87" s="45"/>
      <c r="Q87" s="45"/>
      <c r="R87" s="45"/>
      <c r="S87" s="45"/>
      <c r="T87" s="33"/>
      <c r="U87" s="33"/>
      <c r="V87" s="33"/>
      <c r="W87" s="33"/>
      <c r="X87" s="33"/>
      <c r="Y87" s="33"/>
      <c r="Z87" s="33"/>
      <c r="AA87" s="33"/>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7"/>
      <c r="BI87" s="133" t="s">
        <v>1533</v>
      </c>
      <c r="BJ87" s="49"/>
      <c r="BK87" s="657"/>
      <c r="BL87" s="603"/>
      <c r="BM87" s="678" t="s">
        <v>1832</v>
      </c>
    </row>
    <row r="88" spans="1:65" ht="48" hidden="1">
      <c r="A88" s="624"/>
      <c r="B88" s="183" t="s">
        <v>244</v>
      </c>
      <c r="C88" s="621"/>
      <c r="D88" s="540"/>
      <c r="E88" s="540"/>
      <c r="F88" s="540"/>
      <c r="G88" s="527"/>
      <c r="H88" s="634"/>
      <c r="I88" s="53" t="s">
        <v>104</v>
      </c>
      <c r="J88" s="45"/>
      <c r="K88" s="45"/>
      <c r="L88" s="45"/>
      <c r="M88" s="45"/>
      <c r="N88" s="45"/>
      <c r="O88" s="45"/>
      <c r="P88" s="45"/>
      <c r="Q88" s="45"/>
      <c r="R88" s="45"/>
      <c r="S88" s="45"/>
      <c r="T88" s="33"/>
      <c r="U88" s="33"/>
      <c r="V88" s="33"/>
      <c r="W88" s="33"/>
      <c r="X88" s="33"/>
      <c r="Y88" s="33"/>
      <c r="Z88" s="33"/>
      <c r="AA88" s="33"/>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7"/>
      <c r="BI88" s="133" t="s">
        <v>1533</v>
      </c>
      <c r="BJ88" s="49"/>
      <c r="BK88" s="657"/>
      <c r="BL88" s="603"/>
      <c r="BM88" s="678"/>
    </row>
    <row r="89" spans="1:65" ht="48" hidden="1">
      <c r="A89" s="624"/>
      <c r="B89" s="183" t="s">
        <v>245</v>
      </c>
      <c r="C89" s="621"/>
      <c r="D89" s="540"/>
      <c r="E89" s="540"/>
      <c r="F89" s="540"/>
      <c r="G89" s="527"/>
      <c r="H89" s="634"/>
      <c r="I89" s="53" t="s">
        <v>104</v>
      </c>
      <c r="J89" s="45"/>
      <c r="K89" s="45"/>
      <c r="L89" s="45"/>
      <c r="M89" s="45"/>
      <c r="N89" s="45"/>
      <c r="O89" s="45"/>
      <c r="P89" s="45"/>
      <c r="Q89" s="45"/>
      <c r="R89" s="45"/>
      <c r="S89" s="45"/>
      <c r="T89" s="33"/>
      <c r="U89" s="33"/>
      <c r="V89" s="33"/>
      <c r="W89" s="33"/>
      <c r="X89" s="33"/>
      <c r="Y89" s="33"/>
      <c r="Z89" s="33"/>
      <c r="AA89" s="33"/>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7"/>
      <c r="BI89" s="133" t="s">
        <v>1533</v>
      </c>
      <c r="BJ89" s="49"/>
      <c r="BK89" s="657"/>
      <c r="BL89" s="603"/>
      <c r="BM89" s="678"/>
    </row>
    <row r="90" spans="1:65" ht="48" hidden="1">
      <c r="A90" s="624"/>
      <c r="B90" s="183" t="s">
        <v>246</v>
      </c>
      <c r="C90" s="621"/>
      <c r="D90" s="540"/>
      <c r="E90" s="540"/>
      <c r="F90" s="540"/>
      <c r="G90" s="527"/>
      <c r="H90" s="634"/>
      <c r="I90" s="53" t="s">
        <v>104</v>
      </c>
      <c r="J90" s="45"/>
      <c r="K90" s="45"/>
      <c r="L90" s="45"/>
      <c r="M90" s="45"/>
      <c r="N90" s="45"/>
      <c r="O90" s="45"/>
      <c r="P90" s="45"/>
      <c r="Q90" s="45"/>
      <c r="R90" s="45"/>
      <c r="S90" s="45"/>
      <c r="T90" s="33"/>
      <c r="U90" s="33"/>
      <c r="V90" s="33"/>
      <c r="W90" s="33"/>
      <c r="X90" s="33"/>
      <c r="Y90" s="33"/>
      <c r="Z90" s="33"/>
      <c r="AA90" s="33"/>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7"/>
      <c r="BI90" s="133" t="s">
        <v>1533</v>
      </c>
      <c r="BJ90" s="49"/>
      <c r="BK90" s="657"/>
      <c r="BL90" s="603"/>
      <c r="BM90" s="678"/>
    </row>
    <row r="91" spans="1:65" ht="48" hidden="1">
      <c r="A91" s="624"/>
      <c r="B91" s="183" t="s">
        <v>247</v>
      </c>
      <c r="C91" s="621"/>
      <c r="D91" s="540"/>
      <c r="E91" s="540"/>
      <c r="F91" s="540"/>
      <c r="G91" s="527"/>
      <c r="H91" s="634"/>
      <c r="I91" s="53" t="s">
        <v>104</v>
      </c>
      <c r="J91" s="45"/>
      <c r="K91" s="45"/>
      <c r="L91" s="45"/>
      <c r="M91" s="45"/>
      <c r="N91" s="45"/>
      <c r="O91" s="45"/>
      <c r="P91" s="45"/>
      <c r="Q91" s="45"/>
      <c r="R91" s="45"/>
      <c r="S91" s="45"/>
      <c r="T91" s="33"/>
      <c r="U91" s="33"/>
      <c r="V91" s="33"/>
      <c r="W91" s="33"/>
      <c r="X91" s="33"/>
      <c r="Y91" s="33"/>
      <c r="Z91" s="33"/>
      <c r="AA91" s="33"/>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7"/>
      <c r="BI91" s="133" t="s">
        <v>1533</v>
      </c>
      <c r="BJ91" s="49"/>
      <c r="BK91" s="657"/>
      <c r="BL91" s="603"/>
      <c r="BM91" s="678"/>
    </row>
    <row r="92" spans="1:65" ht="48" hidden="1">
      <c r="A92" s="624"/>
      <c r="B92" s="183" t="s">
        <v>248</v>
      </c>
      <c r="C92" s="621"/>
      <c r="D92" s="540"/>
      <c r="E92" s="540"/>
      <c r="F92" s="540"/>
      <c r="G92" s="527"/>
      <c r="H92" s="634"/>
      <c r="I92" s="53" t="s">
        <v>104</v>
      </c>
      <c r="J92" s="45"/>
      <c r="K92" s="45"/>
      <c r="L92" s="45"/>
      <c r="M92" s="45"/>
      <c r="N92" s="45"/>
      <c r="O92" s="45"/>
      <c r="P92" s="45"/>
      <c r="Q92" s="45"/>
      <c r="R92" s="45"/>
      <c r="S92" s="45"/>
      <c r="T92" s="33"/>
      <c r="U92" s="33"/>
      <c r="V92" s="33"/>
      <c r="W92" s="33"/>
      <c r="X92" s="33"/>
      <c r="Y92" s="33"/>
      <c r="Z92" s="33"/>
      <c r="AA92" s="33"/>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7"/>
      <c r="BI92" s="133" t="s">
        <v>1533</v>
      </c>
      <c r="BJ92" s="49"/>
      <c r="BK92" s="657"/>
      <c r="BL92" s="603"/>
      <c r="BM92" s="678"/>
    </row>
    <row r="93" spans="1:65" ht="51" hidden="1">
      <c r="A93" s="624"/>
      <c r="B93" s="183" t="s">
        <v>249</v>
      </c>
      <c r="C93" s="621"/>
      <c r="D93" s="540"/>
      <c r="E93" s="540"/>
      <c r="F93" s="540"/>
      <c r="G93" s="527"/>
      <c r="H93" s="634"/>
      <c r="I93" s="53" t="s">
        <v>104</v>
      </c>
      <c r="J93" s="45"/>
      <c r="K93" s="45"/>
      <c r="L93" s="45"/>
      <c r="M93" s="45"/>
      <c r="N93" s="45"/>
      <c r="O93" s="45"/>
      <c r="P93" s="45"/>
      <c r="Q93" s="45"/>
      <c r="R93" s="45"/>
      <c r="S93" s="45"/>
      <c r="T93" s="33"/>
      <c r="U93" s="33"/>
      <c r="V93" s="33"/>
      <c r="W93" s="33"/>
      <c r="X93" s="33"/>
      <c r="Y93" s="33"/>
      <c r="Z93" s="33"/>
      <c r="AA93" s="33"/>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7"/>
      <c r="BI93" s="133" t="s">
        <v>1533</v>
      </c>
      <c r="BJ93" s="49"/>
      <c r="BK93" s="657"/>
      <c r="BL93" s="603"/>
      <c r="BM93" s="678"/>
    </row>
    <row r="94" spans="1:65" ht="76.5" hidden="1">
      <c r="A94" s="624"/>
      <c r="B94" s="183" t="s">
        <v>250</v>
      </c>
      <c r="C94" s="621"/>
      <c r="D94" s="540"/>
      <c r="E94" s="540"/>
      <c r="F94" s="540"/>
      <c r="G94" s="527"/>
      <c r="H94" s="634"/>
      <c r="I94" s="53" t="s">
        <v>104</v>
      </c>
      <c r="J94" s="45"/>
      <c r="K94" s="45"/>
      <c r="L94" s="45"/>
      <c r="M94" s="45"/>
      <c r="N94" s="45"/>
      <c r="O94" s="45"/>
      <c r="P94" s="45"/>
      <c r="Q94" s="45"/>
      <c r="R94" s="45"/>
      <c r="S94" s="45"/>
      <c r="T94" s="33"/>
      <c r="U94" s="33"/>
      <c r="V94" s="33"/>
      <c r="W94" s="33"/>
      <c r="X94" s="33"/>
      <c r="Y94" s="33"/>
      <c r="Z94" s="33"/>
      <c r="AA94" s="33"/>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7"/>
      <c r="BI94" s="133" t="s">
        <v>1533</v>
      </c>
      <c r="BJ94" s="49"/>
      <c r="BK94" s="658"/>
      <c r="BL94" s="604"/>
      <c r="BM94" s="678"/>
    </row>
    <row r="95" spans="1:65" ht="63.75" hidden="1">
      <c r="A95" s="624"/>
      <c r="B95" s="183" t="s">
        <v>251</v>
      </c>
      <c r="C95" s="57" t="s">
        <v>252</v>
      </c>
      <c r="D95" s="497"/>
      <c r="E95" s="497"/>
      <c r="F95" s="497"/>
      <c r="G95" s="537"/>
      <c r="H95" s="634"/>
      <c r="I95" s="53" t="s">
        <v>104</v>
      </c>
      <c r="J95" s="45"/>
      <c r="K95" s="45"/>
      <c r="L95" s="45"/>
      <c r="M95" s="45"/>
      <c r="N95" s="45"/>
      <c r="O95" s="45"/>
      <c r="P95" s="45"/>
      <c r="Q95" s="45"/>
      <c r="R95" s="45"/>
      <c r="S95" s="45"/>
      <c r="T95" s="33"/>
      <c r="U95" s="33"/>
      <c r="V95" s="33"/>
      <c r="W95" s="33"/>
      <c r="X95" s="33"/>
      <c r="Y95" s="33"/>
      <c r="Z95" s="33"/>
      <c r="AA95" s="33"/>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7"/>
      <c r="BI95" s="133" t="s">
        <v>1533</v>
      </c>
      <c r="BJ95" s="49"/>
      <c r="BK95" s="367"/>
      <c r="BL95" s="415"/>
      <c r="BM95" s="2"/>
    </row>
    <row r="96" spans="1:65" ht="151.5" customHeight="1">
      <c r="A96" s="650" t="s">
        <v>253</v>
      </c>
      <c r="B96" s="182" t="s">
        <v>254</v>
      </c>
      <c r="C96" s="621" t="s">
        <v>255</v>
      </c>
      <c r="D96" s="496">
        <v>5</v>
      </c>
      <c r="E96" s="496">
        <v>5</v>
      </c>
      <c r="F96" s="496">
        <v>5</v>
      </c>
      <c r="G96" s="526">
        <f>+D96*E96*F96</f>
        <v>125</v>
      </c>
      <c r="H96" s="651" t="s">
        <v>1688</v>
      </c>
      <c r="I96" s="53" t="s">
        <v>104</v>
      </c>
      <c r="J96" s="45"/>
      <c r="K96" s="45"/>
      <c r="L96" s="45"/>
      <c r="M96" s="45"/>
      <c r="N96" s="45"/>
      <c r="O96" s="45"/>
      <c r="P96" s="45"/>
      <c r="Q96" s="45"/>
      <c r="R96" s="45"/>
      <c r="S96" s="45"/>
      <c r="T96" s="33"/>
      <c r="U96" s="33"/>
      <c r="V96" s="33"/>
      <c r="W96" s="33"/>
      <c r="X96" s="33"/>
      <c r="Y96" s="33"/>
      <c r="Z96" s="33"/>
      <c r="AA96" s="33"/>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7"/>
      <c r="BI96" s="133" t="s">
        <v>1533</v>
      </c>
      <c r="BJ96" s="49"/>
      <c r="BK96" s="605" t="s">
        <v>1509</v>
      </c>
      <c r="BL96" s="609" t="s">
        <v>1469</v>
      </c>
      <c r="BM96" s="2"/>
    </row>
    <row r="97" spans="1:65" ht="178.5" customHeight="1">
      <c r="A97" s="650"/>
      <c r="B97" s="182" t="s">
        <v>256</v>
      </c>
      <c r="C97" s="621"/>
      <c r="D97" s="540"/>
      <c r="E97" s="540"/>
      <c r="F97" s="540"/>
      <c r="G97" s="527"/>
      <c r="H97" s="652"/>
      <c r="I97" s="53" t="s">
        <v>104</v>
      </c>
      <c r="J97" s="45"/>
      <c r="K97" s="45"/>
      <c r="L97" s="45"/>
      <c r="M97" s="45"/>
      <c r="N97" s="45"/>
      <c r="O97" s="45"/>
      <c r="P97" s="45"/>
      <c r="Q97" s="45"/>
      <c r="R97" s="45"/>
      <c r="S97" s="45"/>
      <c r="T97" s="33"/>
      <c r="U97" s="33"/>
      <c r="V97" s="33"/>
      <c r="W97" s="33"/>
      <c r="X97" s="33"/>
      <c r="Y97" s="33"/>
      <c r="Z97" s="33"/>
      <c r="AA97" s="33"/>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7"/>
      <c r="BI97" s="133" t="s">
        <v>1533</v>
      </c>
      <c r="BJ97" s="49"/>
      <c r="BK97" s="606"/>
      <c r="BL97" s="610"/>
      <c r="BM97" s="2"/>
    </row>
    <row r="98" spans="1:65" ht="200.25" customHeight="1">
      <c r="A98" s="650"/>
      <c r="B98" s="182" t="s">
        <v>257</v>
      </c>
      <c r="C98" s="621"/>
      <c r="D98" s="497"/>
      <c r="E98" s="497"/>
      <c r="F98" s="497"/>
      <c r="G98" s="537"/>
      <c r="H98" s="653"/>
      <c r="I98" s="53" t="s">
        <v>104</v>
      </c>
      <c r="J98" s="45"/>
      <c r="K98" s="45"/>
      <c r="L98" s="45"/>
      <c r="M98" s="45"/>
      <c r="N98" s="45"/>
      <c r="O98" s="45"/>
      <c r="P98" s="45"/>
      <c r="Q98" s="45"/>
      <c r="R98" s="45"/>
      <c r="S98" s="45"/>
      <c r="T98" s="33"/>
      <c r="U98" s="33"/>
      <c r="V98" s="33"/>
      <c r="W98" s="33"/>
      <c r="X98" s="33"/>
      <c r="Y98" s="33"/>
      <c r="Z98" s="33"/>
      <c r="AA98" s="33"/>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7"/>
      <c r="BI98" s="133" t="s">
        <v>1533</v>
      </c>
      <c r="BJ98" s="49"/>
      <c r="BK98" s="607"/>
      <c r="BL98" s="611"/>
      <c r="BM98" s="2"/>
    </row>
    <row r="99" spans="1:65" ht="267.75" customHeight="1">
      <c r="A99" s="650" t="s">
        <v>258</v>
      </c>
      <c r="B99" s="182" t="s">
        <v>259</v>
      </c>
      <c r="C99" s="621" t="s">
        <v>260</v>
      </c>
      <c r="D99" s="496">
        <v>5</v>
      </c>
      <c r="E99" s="496">
        <v>5</v>
      </c>
      <c r="F99" s="496">
        <v>5</v>
      </c>
      <c r="G99" s="526">
        <f>+D99*E99*F99</f>
        <v>125</v>
      </c>
      <c r="H99" s="628" t="s">
        <v>261</v>
      </c>
      <c r="I99" s="53" t="s">
        <v>104</v>
      </c>
      <c r="J99" s="45"/>
      <c r="K99" s="45"/>
      <c r="L99" s="45"/>
      <c r="M99" s="45"/>
      <c r="N99" s="45"/>
      <c r="O99" s="45"/>
      <c r="P99" s="45"/>
      <c r="Q99" s="45"/>
      <c r="R99" s="45"/>
      <c r="S99" s="45"/>
      <c r="T99" s="33"/>
      <c r="U99" s="33"/>
      <c r="V99" s="33"/>
      <c r="W99" s="33"/>
      <c r="X99" s="33"/>
      <c r="Y99" s="33"/>
      <c r="Z99" s="33"/>
      <c r="AA99" s="33"/>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7"/>
      <c r="BI99" s="133" t="s">
        <v>1533</v>
      </c>
      <c r="BJ99" s="49"/>
      <c r="BK99" s="364"/>
      <c r="BL99" s="609" t="s">
        <v>1469</v>
      </c>
      <c r="BM99" s="2"/>
    </row>
    <row r="100" spans="1:65" ht="48">
      <c r="A100" s="650"/>
      <c r="B100" s="182" t="s">
        <v>262</v>
      </c>
      <c r="C100" s="621"/>
      <c r="D100" s="540"/>
      <c r="E100" s="540"/>
      <c r="F100" s="540"/>
      <c r="G100" s="527"/>
      <c r="H100" s="629"/>
      <c r="I100" s="53" t="s">
        <v>104</v>
      </c>
      <c r="J100" s="45"/>
      <c r="K100" s="45"/>
      <c r="L100" s="45"/>
      <c r="M100" s="45"/>
      <c r="N100" s="45"/>
      <c r="O100" s="45"/>
      <c r="P100" s="45"/>
      <c r="Q100" s="45"/>
      <c r="R100" s="45"/>
      <c r="S100" s="45"/>
      <c r="T100" s="33"/>
      <c r="U100" s="33"/>
      <c r="V100" s="33"/>
      <c r="W100" s="33"/>
      <c r="X100" s="33"/>
      <c r="Y100" s="33"/>
      <c r="Z100" s="33"/>
      <c r="AA100" s="33"/>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7"/>
      <c r="BI100" s="133" t="s">
        <v>1533</v>
      </c>
      <c r="BJ100" s="49"/>
      <c r="BK100" s="364"/>
      <c r="BL100" s="610"/>
      <c r="BM100" s="2"/>
    </row>
    <row r="101" spans="1:65" ht="71.25" customHeight="1">
      <c r="A101" s="650"/>
      <c r="B101" s="182" t="s">
        <v>263</v>
      </c>
      <c r="C101" s="621"/>
      <c r="D101" s="540"/>
      <c r="E101" s="540"/>
      <c r="F101" s="540"/>
      <c r="G101" s="527"/>
      <c r="H101" s="629"/>
      <c r="I101" s="53" t="s">
        <v>104</v>
      </c>
      <c r="J101" s="45"/>
      <c r="K101" s="45"/>
      <c r="L101" s="45"/>
      <c r="M101" s="45"/>
      <c r="N101" s="45"/>
      <c r="O101" s="45"/>
      <c r="P101" s="45"/>
      <c r="Q101" s="45"/>
      <c r="R101" s="45"/>
      <c r="S101" s="45"/>
      <c r="T101" s="33"/>
      <c r="U101" s="33"/>
      <c r="V101" s="33"/>
      <c r="W101" s="33"/>
      <c r="X101" s="33"/>
      <c r="Y101" s="33"/>
      <c r="Z101" s="33"/>
      <c r="AA101" s="33"/>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7"/>
      <c r="BI101" s="133" t="s">
        <v>1533</v>
      </c>
      <c r="BJ101" s="49"/>
      <c r="BK101" s="364"/>
      <c r="BL101" s="610"/>
      <c r="BM101" s="2"/>
    </row>
    <row r="102" spans="1:65" ht="192.75" customHeight="1">
      <c r="A102" s="650"/>
      <c r="B102" s="182" t="s">
        <v>264</v>
      </c>
      <c r="C102" s="621"/>
      <c r="D102" s="497"/>
      <c r="E102" s="497"/>
      <c r="F102" s="497"/>
      <c r="G102" s="537"/>
      <c r="H102" s="630"/>
      <c r="I102" s="53" t="s">
        <v>104</v>
      </c>
      <c r="J102" s="45"/>
      <c r="K102" s="45"/>
      <c r="L102" s="45"/>
      <c r="M102" s="45"/>
      <c r="N102" s="45"/>
      <c r="O102" s="45"/>
      <c r="P102" s="45"/>
      <c r="Q102" s="45"/>
      <c r="R102" s="45"/>
      <c r="S102" s="45"/>
      <c r="T102" s="33"/>
      <c r="U102" s="33"/>
      <c r="V102" s="33"/>
      <c r="W102" s="33"/>
      <c r="X102" s="33"/>
      <c r="Y102" s="33"/>
      <c r="Z102" s="33"/>
      <c r="AA102" s="33"/>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7"/>
      <c r="BI102" s="133" t="s">
        <v>1533</v>
      </c>
      <c r="BJ102" s="49"/>
      <c r="BK102" s="364"/>
      <c r="BL102" s="611"/>
      <c r="BM102" s="2"/>
    </row>
    <row r="103" spans="1:65" ht="86.25" customHeight="1">
      <c r="A103" s="650" t="s">
        <v>265</v>
      </c>
      <c r="B103" s="184" t="s">
        <v>266</v>
      </c>
      <c r="C103" s="57" t="s">
        <v>267</v>
      </c>
      <c r="D103" s="53">
        <v>5</v>
      </c>
      <c r="E103" s="53">
        <v>5</v>
      </c>
      <c r="F103" s="53">
        <v>5</v>
      </c>
      <c r="G103" s="30">
        <f>+D103*E103*F103</f>
        <v>125</v>
      </c>
      <c r="H103" s="52" t="s">
        <v>268</v>
      </c>
      <c r="I103" s="53" t="s">
        <v>104</v>
      </c>
      <c r="J103" s="45"/>
      <c r="K103" s="45"/>
      <c r="L103" s="45"/>
      <c r="M103" s="45"/>
      <c r="N103" s="45"/>
      <c r="O103" s="45"/>
      <c r="P103" s="45"/>
      <c r="Q103" s="45"/>
      <c r="R103" s="45"/>
      <c r="S103" s="45"/>
      <c r="T103" s="33"/>
      <c r="U103" s="33"/>
      <c r="V103" s="33"/>
      <c r="W103" s="33"/>
      <c r="X103" s="33"/>
      <c r="Y103" s="33"/>
      <c r="Z103" s="33"/>
      <c r="AA103" s="33"/>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7"/>
      <c r="BI103" s="133" t="s">
        <v>1533</v>
      </c>
      <c r="BJ103" s="49"/>
      <c r="BK103" s="364"/>
      <c r="BL103" s="415" t="s">
        <v>1476</v>
      </c>
      <c r="BM103" s="2"/>
    </row>
    <row r="104" spans="1:65" ht="186.75" customHeight="1">
      <c r="A104" s="650"/>
      <c r="B104" s="182" t="s">
        <v>269</v>
      </c>
      <c r="C104" s="57" t="s">
        <v>270</v>
      </c>
      <c r="D104" s="56">
        <v>5</v>
      </c>
      <c r="E104" s="56">
        <v>5</v>
      </c>
      <c r="F104" s="56">
        <v>5</v>
      </c>
      <c r="G104" s="30">
        <f t="shared" ref="G104:G133" si="1">+D104*E104*F104</f>
        <v>125</v>
      </c>
      <c r="H104" s="52" t="s">
        <v>271</v>
      </c>
      <c r="I104" s="53" t="s">
        <v>104</v>
      </c>
      <c r="J104" s="45"/>
      <c r="K104" s="45"/>
      <c r="L104" s="45"/>
      <c r="M104" s="45"/>
      <c r="N104" s="45"/>
      <c r="O104" s="45"/>
      <c r="P104" s="45"/>
      <c r="Q104" s="45"/>
      <c r="R104" s="45"/>
      <c r="S104" s="45"/>
      <c r="T104" s="45"/>
      <c r="U104" s="45"/>
      <c r="V104" s="45"/>
      <c r="W104" s="45"/>
      <c r="X104" s="45"/>
      <c r="Y104" s="45"/>
      <c r="Z104" s="45"/>
      <c r="AA104" s="45"/>
      <c r="AB104" s="33"/>
      <c r="AC104" s="33"/>
      <c r="AD104" s="33"/>
      <c r="AE104" s="33"/>
      <c r="AF104" s="33"/>
      <c r="AG104" s="33"/>
      <c r="AH104" s="33"/>
      <c r="AI104" s="33"/>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7"/>
      <c r="BI104" s="133" t="s">
        <v>1533</v>
      </c>
      <c r="BJ104" s="49"/>
      <c r="BK104" s="364"/>
      <c r="BL104" s="419" t="s">
        <v>1469</v>
      </c>
      <c r="BM104" s="120" t="s">
        <v>1866</v>
      </c>
    </row>
    <row r="105" spans="1:65" ht="128.25" customHeight="1">
      <c r="A105" s="650"/>
      <c r="B105" s="184" t="s">
        <v>272</v>
      </c>
      <c r="C105" s="57" t="s">
        <v>273</v>
      </c>
      <c r="D105" s="56">
        <v>5</v>
      </c>
      <c r="E105" s="56">
        <v>5</v>
      </c>
      <c r="F105" s="56">
        <v>5</v>
      </c>
      <c r="G105" s="30">
        <f t="shared" si="1"/>
        <v>125</v>
      </c>
      <c r="H105" s="55" t="s">
        <v>1503</v>
      </c>
      <c r="I105" s="53" t="s">
        <v>104</v>
      </c>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7"/>
      <c r="BI105" s="133" t="s">
        <v>1533</v>
      </c>
      <c r="BJ105" s="106" t="s">
        <v>39</v>
      </c>
      <c r="BK105" s="288" t="s">
        <v>39</v>
      </c>
      <c r="BL105" s="419" t="s">
        <v>1469</v>
      </c>
      <c r="BM105" s="2"/>
    </row>
    <row r="106" spans="1:65" ht="75.75" customHeight="1">
      <c r="A106" s="650"/>
      <c r="B106" s="182" t="s">
        <v>274</v>
      </c>
      <c r="C106" s="57" t="s">
        <v>275</v>
      </c>
      <c r="D106" s="56">
        <v>5</v>
      </c>
      <c r="E106" s="56">
        <v>5</v>
      </c>
      <c r="F106" s="56">
        <v>5</v>
      </c>
      <c r="G106" s="30">
        <f t="shared" si="1"/>
        <v>125</v>
      </c>
      <c r="H106" s="55" t="s">
        <v>276</v>
      </c>
      <c r="I106" s="53" t="s">
        <v>104</v>
      </c>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7"/>
      <c r="BI106" s="133" t="s">
        <v>1533</v>
      </c>
      <c r="BJ106" s="115" t="s">
        <v>39</v>
      </c>
      <c r="BK106" s="288" t="s">
        <v>39</v>
      </c>
      <c r="BL106" s="419" t="s">
        <v>1469</v>
      </c>
      <c r="BM106" s="120" t="s">
        <v>1866</v>
      </c>
    </row>
    <row r="107" spans="1:65" ht="57" customHeight="1">
      <c r="A107" s="650"/>
      <c r="B107" s="182" t="s">
        <v>277</v>
      </c>
      <c r="C107" s="57" t="s">
        <v>278</v>
      </c>
      <c r="D107" s="56">
        <v>5</v>
      </c>
      <c r="E107" s="56">
        <v>5</v>
      </c>
      <c r="F107" s="56">
        <v>5</v>
      </c>
      <c r="G107" s="30">
        <f t="shared" si="1"/>
        <v>125</v>
      </c>
      <c r="H107" s="55" t="s">
        <v>279</v>
      </c>
      <c r="I107" s="53" t="s">
        <v>104</v>
      </c>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7"/>
      <c r="BI107" s="133" t="s">
        <v>1533</v>
      </c>
      <c r="BJ107" s="115" t="s">
        <v>39</v>
      </c>
      <c r="BK107" s="288" t="s">
        <v>39</v>
      </c>
      <c r="BL107" s="419" t="s">
        <v>1469</v>
      </c>
      <c r="BM107" s="120" t="s">
        <v>1866</v>
      </c>
    </row>
    <row r="108" spans="1:65" ht="70.5" customHeight="1">
      <c r="A108" s="650"/>
      <c r="B108" s="184" t="s">
        <v>280</v>
      </c>
      <c r="C108" s="57" t="s">
        <v>281</v>
      </c>
      <c r="D108" s="56">
        <v>5</v>
      </c>
      <c r="E108" s="56">
        <v>5</v>
      </c>
      <c r="F108" s="56">
        <v>5</v>
      </c>
      <c r="G108" s="30">
        <f t="shared" si="1"/>
        <v>125</v>
      </c>
      <c r="H108" s="55" t="s">
        <v>279</v>
      </c>
      <c r="I108" s="53" t="s">
        <v>104</v>
      </c>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7"/>
      <c r="BI108" s="133" t="s">
        <v>1533</v>
      </c>
      <c r="BJ108" s="115" t="s">
        <v>39</v>
      </c>
      <c r="BK108" s="288" t="s">
        <v>39</v>
      </c>
      <c r="BL108" s="419" t="s">
        <v>1469</v>
      </c>
      <c r="BM108" s="120" t="s">
        <v>1867</v>
      </c>
    </row>
    <row r="109" spans="1:65" ht="69" customHeight="1">
      <c r="A109" s="650"/>
      <c r="B109" s="182" t="s">
        <v>282</v>
      </c>
      <c r="C109" s="57" t="s">
        <v>283</v>
      </c>
      <c r="D109" s="56">
        <v>5</v>
      </c>
      <c r="E109" s="56">
        <v>5</v>
      </c>
      <c r="F109" s="56">
        <v>5</v>
      </c>
      <c r="G109" s="30">
        <f t="shared" si="1"/>
        <v>125</v>
      </c>
      <c r="H109" s="55" t="s">
        <v>284</v>
      </c>
      <c r="I109" s="53" t="s">
        <v>104</v>
      </c>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7"/>
      <c r="BI109" s="133" t="s">
        <v>1533</v>
      </c>
      <c r="BJ109" s="106" t="s">
        <v>39</v>
      </c>
      <c r="BK109" s="288" t="s">
        <v>39</v>
      </c>
      <c r="BL109" s="419" t="s">
        <v>1469</v>
      </c>
      <c r="BM109" s="120" t="s">
        <v>1866</v>
      </c>
    </row>
    <row r="110" spans="1:65" ht="107.25" customHeight="1">
      <c r="A110" s="650"/>
      <c r="B110" s="182" t="s">
        <v>285</v>
      </c>
      <c r="C110" s="57" t="s">
        <v>286</v>
      </c>
      <c r="D110" s="56">
        <v>5</v>
      </c>
      <c r="E110" s="56">
        <v>5</v>
      </c>
      <c r="F110" s="56">
        <v>5</v>
      </c>
      <c r="G110" s="30">
        <f t="shared" si="1"/>
        <v>125</v>
      </c>
      <c r="H110" s="55" t="s">
        <v>287</v>
      </c>
      <c r="I110" s="53" t="s">
        <v>104</v>
      </c>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7"/>
      <c r="BI110" s="133" t="s">
        <v>1533</v>
      </c>
      <c r="BJ110" s="106" t="s">
        <v>1486</v>
      </c>
      <c r="BK110" s="288" t="s">
        <v>39</v>
      </c>
      <c r="BL110" s="419" t="s">
        <v>1469</v>
      </c>
      <c r="BM110" s="119" t="s">
        <v>1866</v>
      </c>
    </row>
    <row r="111" spans="1:65" ht="81.75" customHeight="1">
      <c r="A111" s="650"/>
      <c r="B111" s="182" t="s">
        <v>288</v>
      </c>
      <c r="C111" s="57" t="s">
        <v>289</v>
      </c>
      <c r="D111" s="56">
        <v>5</v>
      </c>
      <c r="E111" s="56">
        <v>5</v>
      </c>
      <c r="F111" s="56">
        <v>5</v>
      </c>
      <c r="G111" s="30">
        <f t="shared" si="1"/>
        <v>125</v>
      </c>
      <c r="H111" s="55" t="s">
        <v>290</v>
      </c>
      <c r="I111" s="53" t="s">
        <v>104</v>
      </c>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7"/>
      <c r="BI111" s="133" t="s">
        <v>1533</v>
      </c>
      <c r="BJ111" s="106" t="s">
        <v>39</v>
      </c>
      <c r="BK111" s="288" t="s">
        <v>39</v>
      </c>
      <c r="BL111" s="419" t="s">
        <v>1469</v>
      </c>
      <c r="BM111" s="119" t="s">
        <v>1866</v>
      </c>
    </row>
    <row r="112" spans="1:65" ht="78" customHeight="1">
      <c r="A112" s="650"/>
      <c r="B112" s="184" t="s">
        <v>291</v>
      </c>
      <c r="C112" s="57" t="s">
        <v>292</v>
      </c>
      <c r="D112" s="56">
        <v>3</v>
      </c>
      <c r="E112" s="56">
        <v>5</v>
      </c>
      <c r="F112" s="56">
        <v>5</v>
      </c>
      <c r="G112" s="260">
        <f t="shared" si="1"/>
        <v>75</v>
      </c>
      <c r="H112" s="55"/>
      <c r="I112" s="53" t="s">
        <v>104</v>
      </c>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7"/>
      <c r="BI112" s="133" t="s">
        <v>1533</v>
      </c>
      <c r="BJ112" s="49"/>
      <c r="BK112" s="423" t="s">
        <v>39</v>
      </c>
      <c r="BL112" s="414" t="s">
        <v>1868</v>
      </c>
      <c r="BM112" s="2"/>
    </row>
    <row r="113" spans="1:65" ht="126" customHeight="1">
      <c r="A113" s="650"/>
      <c r="B113" s="184" t="s">
        <v>293</v>
      </c>
      <c r="C113" s="57" t="s">
        <v>1689</v>
      </c>
      <c r="D113" s="56">
        <v>5</v>
      </c>
      <c r="E113" s="56">
        <v>5</v>
      </c>
      <c r="F113" s="56">
        <v>5</v>
      </c>
      <c r="G113" s="30">
        <f t="shared" si="1"/>
        <v>125</v>
      </c>
      <c r="H113" s="622" t="s">
        <v>294</v>
      </c>
      <c r="I113" s="53" t="s">
        <v>104</v>
      </c>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7"/>
      <c r="BI113" s="133" t="s">
        <v>1533</v>
      </c>
      <c r="BJ113" s="600" t="s">
        <v>39</v>
      </c>
      <c r="BK113" s="654" t="s">
        <v>1510</v>
      </c>
      <c r="BL113" s="414" t="s">
        <v>1868</v>
      </c>
      <c r="BM113" s="2"/>
    </row>
    <row r="114" spans="1:65" ht="78.75" customHeight="1">
      <c r="A114" s="650"/>
      <c r="B114" s="182" t="s">
        <v>295</v>
      </c>
      <c r="C114" s="57" t="s">
        <v>296</v>
      </c>
      <c r="D114" s="56">
        <v>5</v>
      </c>
      <c r="E114" s="56">
        <v>5</v>
      </c>
      <c r="F114" s="56">
        <v>5</v>
      </c>
      <c r="G114" s="30">
        <f t="shared" si="1"/>
        <v>125</v>
      </c>
      <c r="H114" s="634"/>
      <c r="I114" s="53" t="s">
        <v>104</v>
      </c>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7"/>
      <c r="BI114" s="133" t="s">
        <v>1533</v>
      </c>
      <c r="BJ114" s="601"/>
      <c r="BK114" s="654"/>
      <c r="BL114" s="414" t="s">
        <v>1868</v>
      </c>
      <c r="BM114" s="2"/>
    </row>
    <row r="115" spans="1:65" ht="115.5" hidden="1" customHeight="1">
      <c r="A115" s="650"/>
      <c r="B115" s="182" t="s">
        <v>297</v>
      </c>
      <c r="C115" s="57" t="s">
        <v>298</v>
      </c>
      <c r="D115" s="56">
        <v>5</v>
      </c>
      <c r="E115" s="56">
        <v>5</v>
      </c>
      <c r="F115" s="56">
        <v>5</v>
      </c>
      <c r="G115" s="30">
        <f t="shared" si="1"/>
        <v>125</v>
      </c>
      <c r="H115" s="634"/>
      <c r="I115" s="53" t="s">
        <v>104</v>
      </c>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7"/>
      <c r="BI115" s="133" t="s">
        <v>1533</v>
      </c>
      <c r="BJ115" s="601"/>
      <c r="BK115" s="654"/>
      <c r="BL115" s="415" t="s">
        <v>1476</v>
      </c>
      <c r="BM115" s="2"/>
    </row>
    <row r="116" spans="1:65" ht="147.75" hidden="1" customHeight="1">
      <c r="A116" s="650"/>
      <c r="B116" s="182" t="s">
        <v>299</v>
      </c>
      <c r="C116" s="57" t="s">
        <v>300</v>
      </c>
      <c r="D116" s="56">
        <v>5</v>
      </c>
      <c r="E116" s="56">
        <v>5</v>
      </c>
      <c r="F116" s="56">
        <v>5</v>
      </c>
      <c r="G116" s="30">
        <f t="shared" si="1"/>
        <v>125</v>
      </c>
      <c r="H116" s="634"/>
      <c r="I116" s="53" t="s">
        <v>104</v>
      </c>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7"/>
      <c r="BI116" s="133" t="s">
        <v>1533</v>
      </c>
      <c r="BJ116" s="602"/>
      <c r="BK116" s="654"/>
      <c r="BL116" s="415" t="s">
        <v>38</v>
      </c>
      <c r="BM116" s="2"/>
    </row>
    <row r="117" spans="1:65" ht="83.25" customHeight="1">
      <c r="A117" s="650"/>
      <c r="B117" s="182" t="s">
        <v>301</v>
      </c>
      <c r="C117" s="57" t="s">
        <v>302</v>
      </c>
      <c r="D117" s="56">
        <v>3</v>
      </c>
      <c r="E117" s="56">
        <v>5</v>
      </c>
      <c r="F117" s="56">
        <v>5</v>
      </c>
      <c r="G117" s="260">
        <f t="shared" si="1"/>
        <v>75</v>
      </c>
      <c r="H117" s="61"/>
      <c r="I117" s="53" t="s">
        <v>104</v>
      </c>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7"/>
      <c r="BI117" s="133" t="s">
        <v>1533</v>
      </c>
      <c r="BJ117" s="49"/>
      <c r="BL117" s="419" t="s">
        <v>1469</v>
      </c>
      <c r="BM117" s="2"/>
    </row>
    <row r="118" spans="1:65" ht="162.75" hidden="1" customHeight="1">
      <c r="A118" s="650"/>
      <c r="B118" s="182" t="s">
        <v>303</v>
      </c>
      <c r="C118" s="57" t="s">
        <v>304</v>
      </c>
      <c r="D118" s="56">
        <v>5</v>
      </c>
      <c r="E118" s="56">
        <v>5</v>
      </c>
      <c r="F118" s="56">
        <v>5</v>
      </c>
      <c r="G118" s="30">
        <f t="shared" si="1"/>
        <v>125</v>
      </c>
      <c r="H118" s="61" t="s">
        <v>305</v>
      </c>
      <c r="I118" s="53" t="s">
        <v>104</v>
      </c>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7"/>
      <c r="BI118" s="133" t="s">
        <v>1533</v>
      </c>
      <c r="BJ118" s="108" t="s">
        <v>1469</v>
      </c>
      <c r="BK118" s="415" t="s">
        <v>1476</v>
      </c>
      <c r="BL118" s="415" t="s">
        <v>38</v>
      </c>
      <c r="BM118" s="2"/>
    </row>
    <row r="119" spans="1:65" ht="409.5" hidden="1" customHeight="1">
      <c r="A119" s="650"/>
      <c r="B119" s="182" t="s">
        <v>306</v>
      </c>
      <c r="C119" s="57" t="s">
        <v>307</v>
      </c>
      <c r="D119" s="56">
        <v>5</v>
      </c>
      <c r="E119" s="56">
        <v>5</v>
      </c>
      <c r="F119" s="56">
        <v>5</v>
      </c>
      <c r="G119" s="30">
        <f t="shared" si="1"/>
        <v>125</v>
      </c>
      <c r="H119" s="65" t="s">
        <v>308</v>
      </c>
      <c r="I119" s="53" t="s">
        <v>104</v>
      </c>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7"/>
      <c r="BI119" s="133" t="s">
        <v>1533</v>
      </c>
      <c r="BJ119" s="109" t="s">
        <v>1476</v>
      </c>
      <c r="BK119" s="415" t="s">
        <v>1476</v>
      </c>
      <c r="BL119" s="415" t="s">
        <v>38</v>
      </c>
      <c r="BM119" s="2"/>
    </row>
    <row r="120" spans="1:65" ht="103.5" hidden="1" customHeight="1">
      <c r="A120" s="650"/>
      <c r="B120" s="182" t="s">
        <v>309</v>
      </c>
      <c r="C120" s="57" t="s">
        <v>310</v>
      </c>
      <c r="D120" s="56">
        <v>3</v>
      </c>
      <c r="E120" s="56">
        <v>5</v>
      </c>
      <c r="F120" s="56">
        <v>5</v>
      </c>
      <c r="G120" s="260">
        <f t="shared" si="1"/>
        <v>75</v>
      </c>
      <c r="H120" s="61"/>
      <c r="I120" s="53" t="s">
        <v>104</v>
      </c>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7"/>
      <c r="BI120" s="133" t="s">
        <v>1533</v>
      </c>
      <c r="BJ120" s="49"/>
      <c r="BL120" s="415" t="s">
        <v>38</v>
      </c>
      <c r="BM120" s="2"/>
    </row>
    <row r="121" spans="1:65" ht="123.75" hidden="1" customHeight="1">
      <c r="A121" s="650"/>
      <c r="B121" s="182" t="s">
        <v>311</v>
      </c>
      <c r="C121" s="57" t="s">
        <v>312</v>
      </c>
      <c r="D121" s="56">
        <v>5</v>
      </c>
      <c r="E121" s="56">
        <v>5</v>
      </c>
      <c r="F121" s="56">
        <v>5</v>
      </c>
      <c r="G121" s="30">
        <f t="shared" si="1"/>
        <v>125</v>
      </c>
      <c r="H121" s="61" t="s">
        <v>313</v>
      </c>
      <c r="I121" s="53" t="s">
        <v>104</v>
      </c>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7"/>
      <c r="BI121" s="133" t="s">
        <v>1533</v>
      </c>
      <c r="BJ121" s="109" t="s">
        <v>38</v>
      </c>
      <c r="BK121" s="126" t="s">
        <v>38</v>
      </c>
      <c r="BL121" s="410" t="s">
        <v>38</v>
      </c>
      <c r="BM121" s="2"/>
    </row>
    <row r="122" spans="1:65" ht="73.5" hidden="1" customHeight="1">
      <c r="A122" s="650"/>
      <c r="B122" s="182" t="s">
        <v>314</v>
      </c>
      <c r="C122" s="57" t="s">
        <v>315</v>
      </c>
      <c r="D122" s="56">
        <v>5</v>
      </c>
      <c r="E122" s="56">
        <v>5</v>
      </c>
      <c r="F122" s="56">
        <v>5</v>
      </c>
      <c r="G122" s="30">
        <f t="shared" si="1"/>
        <v>125</v>
      </c>
      <c r="H122" s="61" t="s">
        <v>316</v>
      </c>
      <c r="I122" s="53" t="s">
        <v>104</v>
      </c>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7"/>
      <c r="BI122" s="133" t="s">
        <v>1533</v>
      </c>
      <c r="BJ122" s="109" t="s">
        <v>38</v>
      </c>
      <c r="BK122" s="126" t="s">
        <v>38</v>
      </c>
      <c r="BL122" s="410" t="s">
        <v>38</v>
      </c>
      <c r="BM122" s="2"/>
    </row>
    <row r="123" spans="1:65" ht="137.25" hidden="1" customHeight="1">
      <c r="A123" s="624" t="s">
        <v>317</v>
      </c>
      <c r="B123" s="179" t="s">
        <v>318</v>
      </c>
      <c r="C123" s="57" t="s">
        <v>319</v>
      </c>
      <c r="D123" s="496">
        <v>5</v>
      </c>
      <c r="E123" s="496">
        <v>5</v>
      </c>
      <c r="F123" s="496">
        <v>5</v>
      </c>
      <c r="G123" s="526">
        <f t="shared" si="1"/>
        <v>125</v>
      </c>
      <c r="H123" s="631" t="s">
        <v>320</v>
      </c>
      <c r="I123" s="53" t="s">
        <v>104</v>
      </c>
      <c r="J123" s="45"/>
      <c r="K123" s="45"/>
      <c r="L123" s="45"/>
      <c r="M123" s="45"/>
      <c r="N123" s="45"/>
      <c r="O123" s="45"/>
      <c r="P123" s="45"/>
      <c r="Q123" s="45"/>
      <c r="R123" s="45"/>
      <c r="S123" s="45"/>
      <c r="T123" s="45"/>
      <c r="U123" s="45"/>
      <c r="V123" s="45"/>
      <c r="W123" s="45"/>
      <c r="X123" s="45"/>
      <c r="Y123" s="45"/>
      <c r="Z123" s="45"/>
      <c r="AA123" s="45"/>
      <c r="AB123" s="33"/>
      <c r="AC123" s="33"/>
      <c r="AD123" s="33"/>
      <c r="AE123" s="33"/>
      <c r="AF123" s="33"/>
      <c r="AG123" s="33"/>
      <c r="AH123" s="33"/>
      <c r="AI123" s="33"/>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7"/>
      <c r="BI123" s="133" t="s">
        <v>1533</v>
      </c>
      <c r="BJ123" s="484" t="s">
        <v>38</v>
      </c>
      <c r="BK123" s="608" t="s">
        <v>38</v>
      </c>
      <c r="BL123" s="608" t="s">
        <v>38</v>
      </c>
      <c r="BM123" s="2"/>
    </row>
    <row r="124" spans="1:65" ht="178.5" hidden="1">
      <c r="A124" s="624"/>
      <c r="B124" s="179" t="s">
        <v>321</v>
      </c>
      <c r="C124" s="57" t="s">
        <v>322</v>
      </c>
      <c r="D124" s="540"/>
      <c r="E124" s="540"/>
      <c r="F124" s="540"/>
      <c r="G124" s="527"/>
      <c r="H124" s="632"/>
      <c r="I124" s="53" t="s">
        <v>104</v>
      </c>
      <c r="J124" s="45"/>
      <c r="K124" s="45"/>
      <c r="L124" s="45"/>
      <c r="M124" s="45"/>
      <c r="N124" s="45"/>
      <c r="O124" s="45"/>
      <c r="P124" s="45"/>
      <c r="Q124" s="45"/>
      <c r="R124" s="45"/>
      <c r="S124" s="45"/>
      <c r="T124" s="45"/>
      <c r="U124" s="45"/>
      <c r="V124" s="45"/>
      <c r="W124" s="45"/>
      <c r="X124" s="45"/>
      <c r="Y124" s="45"/>
      <c r="Z124" s="45"/>
      <c r="AA124" s="45"/>
      <c r="AB124" s="33"/>
      <c r="AC124" s="33"/>
      <c r="AD124" s="33"/>
      <c r="AE124" s="33"/>
      <c r="AF124" s="33"/>
      <c r="AG124" s="33"/>
      <c r="AH124" s="33"/>
      <c r="AI124" s="33"/>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7"/>
      <c r="BI124" s="133" t="s">
        <v>1533</v>
      </c>
      <c r="BJ124" s="598"/>
      <c r="BK124" s="603"/>
      <c r="BL124" s="603"/>
      <c r="BM124" s="2"/>
    </row>
    <row r="125" spans="1:65" ht="165.75" hidden="1">
      <c r="A125" s="624"/>
      <c r="B125" s="179" t="s">
        <v>323</v>
      </c>
      <c r="C125" s="57" t="s">
        <v>324</v>
      </c>
      <c r="D125" s="540"/>
      <c r="E125" s="540"/>
      <c r="F125" s="540"/>
      <c r="G125" s="527"/>
      <c r="H125" s="632"/>
      <c r="I125" s="53" t="s">
        <v>104</v>
      </c>
      <c r="J125" s="45"/>
      <c r="K125" s="45"/>
      <c r="L125" s="45"/>
      <c r="M125" s="45"/>
      <c r="N125" s="45"/>
      <c r="O125" s="45"/>
      <c r="P125" s="45"/>
      <c r="Q125" s="45"/>
      <c r="R125" s="45"/>
      <c r="S125" s="45"/>
      <c r="T125" s="45"/>
      <c r="U125" s="45"/>
      <c r="V125" s="45"/>
      <c r="W125" s="45"/>
      <c r="X125" s="45"/>
      <c r="Y125" s="45"/>
      <c r="Z125" s="45"/>
      <c r="AA125" s="45"/>
      <c r="AB125" s="33"/>
      <c r="AC125" s="33"/>
      <c r="AD125" s="33"/>
      <c r="AE125" s="33"/>
      <c r="AF125" s="33"/>
      <c r="AG125" s="33"/>
      <c r="AH125" s="33"/>
      <c r="AI125" s="33"/>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7"/>
      <c r="BI125" s="133" t="s">
        <v>1533</v>
      </c>
      <c r="BJ125" s="598"/>
      <c r="BK125" s="603"/>
      <c r="BL125" s="603"/>
      <c r="BM125" s="2"/>
    </row>
    <row r="126" spans="1:65" ht="127.5" hidden="1">
      <c r="A126" s="624"/>
      <c r="B126" s="179" t="s">
        <v>325</v>
      </c>
      <c r="C126" s="57" t="s">
        <v>326</v>
      </c>
      <c r="D126" s="540"/>
      <c r="E126" s="540"/>
      <c r="F126" s="540"/>
      <c r="G126" s="527"/>
      <c r="H126" s="632"/>
      <c r="I126" s="53" t="s">
        <v>104</v>
      </c>
      <c r="J126" s="45"/>
      <c r="K126" s="45"/>
      <c r="L126" s="45"/>
      <c r="M126" s="45"/>
      <c r="N126" s="45"/>
      <c r="O126" s="45"/>
      <c r="P126" s="45"/>
      <c r="Q126" s="45"/>
      <c r="R126" s="45"/>
      <c r="S126" s="45"/>
      <c r="T126" s="45"/>
      <c r="U126" s="45"/>
      <c r="V126" s="45"/>
      <c r="W126" s="45"/>
      <c r="X126" s="45"/>
      <c r="Y126" s="45"/>
      <c r="Z126" s="45"/>
      <c r="AA126" s="45"/>
      <c r="AB126" s="33"/>
      <c r="AC126" s="33"/>
      <c r="AD126" s="33"/>
      <c r="AE126" s="33"/>
      <c r="AF126" s="33"/>
      <c r="AG126" s="33"/>
      <c r="AH126" s="33"/>
      <c r="AI126" s="33"/>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7"/>
      <c r="BI126" s="133" t="s">
        <v>1533</v>
      </c>
      <c r="BJ126" s="598"/>
      <c r="BK126" s="603"/>
      <c r="BL126" s="603"/>
      <c r="BM126" s="2"/>
    </row>
    <row r="127" spans="1:65" ht="143.25" hidden="1" customHeight="1">
      <c r="A127" s="624"/>
      <c r="B127" s="182" t="s">
        <v>327</v>
      </c>
      <c r="C127" s="57" t="s">
        <v>328</v>
      </c>
      <c r="D127" s="540"/>
      <c r="E127" s="540"/>
      <c r="F127" s="540"/>
      <c r="G127" s="527"/>
      <c r="H127" s="632"/>
      <c r="I127" s="53" t="s">
        <v>104</v>
      </c>
      <c r="J127" s="45"/>
      <c r="K127" s="45"/>
      <c r="L127" s="45"/>
      <c r="M127" s="45"/>
      <c r="N127" s="45"/>
      <c r="O127" s="45"/>
      <c r="P127" s="45"/>
      <c r="Q127" s="45"/>
      <c r="R127" s="45"/>
      <c r="S127" s="45"/>
      <c r="T127" s="45"/>
      <c r="U127" s="45"/>
      <c r="V127" s="45"/>
      <c r="W127" s="45"/>
      <c r="X127" s="45"/>
      <c r="Y127" s="45"/>
      <c r="Z127" s="45"/>
      <c r="AA127" s="45"/>
      <c r="AB127" s="33"/>
      <c r="AC127" s="33"/>
      <c r="AD127" s="33"/>
      <c r="AE127" s="33"/>
      <c r="AF127" s="33"/>
      <c r="AG127" s="33"/>
      <c r="AH127" s="33"/>
      <c r="AI127" s="33"/>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7"/>
      <c r="BI127" s="133" t="s">
        <v>1533</v>
      </c>
      <c r="BJ127" s="598"/>
      <c r="BK127" s="603"/>
      <c r="BL127" s="603"/>
      <c r="BM127" s="2"/>
    </row>
    <row r="128" spans="1:65" ht="119.25" hidden="1" customHeight="1">
      <c r="A128" s="624"/>
      <c r="B128" s="184" t="s">
        <v>329</v>
      </c>
      <c r="C128" s="57"/>
      <c r="D128" s="540"/>
      <c r="E128" s="540"/>
      <c r="F128" s="540"/>
      <c r="G128" s="527"/>
      <c r="H128" s="632"/>
      <c r="I128" s="53" t="s">
        <v>104</v>
      </c>
      <c r="J128" s="45"/>
      <c r="K128" s="45"/>
      <c r="L128" s="45"/>
      <c r="M128" s="45"/>
      <c r="N128" s="45"/>
      <c r="O128" s="45"/>
      <c r="P128" s="45"/>
      <c r="Q128" s="45"/>
      <c r="R128" s="45"/>
      <c r="S128" s="45"/>
      <c r="T128" s="45"/>
      <c r="U128" s="45"/>
      <c r="V128" s="45"/>
      <c r="W128" s="45"/>
      <c r="X128" s="45"/>
      <c r="Y128" s="45"/>
      <c r="Z128" s="45"/>
      <c r="AA128" s="45"/>
      <c r="AB128" s="33"/>
      <c r="AC128" s="33"/>
      <c r="AD128" s="33"/>
      <c r="AE128" s="33"/>
      <c r="AF128" s="33"/>
      <c r="AG128" s="33"/>
      <c r="AH128" s="33"/>
      <c r="AI128" s="33"/>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7"/>
      <c r="BI128" s="133" t="s">
        <v>1533</v>
      </c>
      <c r="BJ128" s="598"/>
      <c r="BK128" s="603"/>
      <c r="BL128" s="603"/>
      <c r="BM128" s="2"/>
    </row>
    <row r="129" spans="1:65" ht="141.75" hidden="1" customHeight="1">
      <c r="A129" s="624"/>
      <c r="B129" s="179" t="s">
        <v>330</v>
      </c>
      <c r="C129" s="57" t="s">
        <v>331</v>
      </c>
      <c r="D129" s="497"/>
      <c r="E129" s="497"/>
      <c r="F129" s="497"/>
      <c r="G129" s="537"/>
      <c r="H129" s="633"/>
      <c r="I129" s="53" t="s">
        <v>104</v>
      </c>
      <c r="J129" s="45"/>
      <c r="K129" s="45"/>
      <c r="L129" s="45"/>
      <c r="M129" s="45"/>
      <c r="N129" s="45"/>
      <c r="O129" s="45"/>
      <c r="P129" s="45"/>
      <c r="Q129" s="45"/>
      <c r="R129" s="45"/>
      <c r="S129" s="45"/>
      <c r="T129" s="45"/>
      <c r="U129" s="45"/>
      <c r="V129" s="45"/>
      <c r="W129" s="45"/>
      <c r="X129" s="45"/>
      <c r="Y129" s="45"/>
      <c r="Z129" s="45"/>
      <c r="AA129" s="45"/>
      <c r="AB129" s="33"/>
      <c r="AC129" s="33"/>
      <c r="AD129" s="33"/>
      <c r="AE129" s="33"/>
      <c r="AF129" s="33"/>
      <c r="AG129" s="33"/>
      <c r="AH129" s="33"/>
      <c r="AI129" s="33"/>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7"/>
      <c r="BI129" s="133" t="s">
        <v>1533</v>
      </c>
      <c r="BJ129" s="485"/>
      <c r="BK129" s="603"/>
      <c r="BL129" s="603"/>
      <c r="BM129" s="2"/>
    </row>
    <row r="130" spans="1:65" ht="161.25" customHeight="1">
      <c r="A130" s="624" t="s">
        <v>332</v>
      </c>
      <c r="B130" s="184" t="s">
        <v>333</v>
      </c>
      <c r="C130" s="621" t="s">
        <v>334</v>
      </c>
      <c r="D130" s="53">
        <v>5</v>
      </c>
      <c r="E130" s="53">
        <v>5</v>
      </c>
      <c r="F130" s="53">
        <v>5</v>
      </c>
      <c r="G130" s="30">
        <f t="shared" si="1"/>
        <v>125</v>
      </c>
      <c r="H130" s="618" t="s">
        <v>335</v>
      </c>
      <c r="I130" s="53" t="s">
        <v>104</v>
      </c>
      <c r="J130" s="45"/>
      <c r="K130" s="45"/>
      <c r="L130" s="45"/>
      <c r="M130" s="45"/>
      <c r="N130" s="45"/>
      <c r="O130" s="45"/>
      <c r="P130" s="45"/>
      <c r="Q130" s="45"/>
      <c r="R130" s="45"/>
      <c r="S130" s="45"/>
      <c r="T130" s="45"/>
      <c r="U130" s="45"/>
      <c r="V130" s="45"/>
      <c r="W130" s="45"/>
      <c r="X130" s="45"/>
      <c r="Y130" s="45"/>
      <c r="Z130" s="45"/>
      <c r="AA130" s="45"/>
      <c r="AB130" s="33"/>
      <c r="AC130" s="33"/>
      <c r="AD130" s="33"/>
      <c r="AE130" s="33"/>
      <c r="AF130" s="33"/>
      <c r="AG130" s="33"/>
      <c r="AH130" s="33"/>
      <c r="AI130" s="33"/>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7"/>
      <c r="BI130" s="133" t="s">
        <v>1533</v>
      </c>
      <c r="BJ130" s="484" t="s">
        <v>38</v>
      </c>
      <c r="BK130" s="608" t="s">
        <v>38</v>
      </c>
      <c r="BL130" s="484" t="s">
        <v>38</v>
      </c>
      <c r="BM130" s="2"/>
    </row>
    <row r="131" spans="1:65" ht="89.25" hidden="1" customHeight="1">
      <c r="A131" s="624"/>
      <c r="B131" s="179" t="s">
        <v>336</v>
      </c>
      <c r="C131" s="621"/>
      <c r="D131" s="56">
        <v>5</v>
      </c>
      <c r="E131" s="56">
        <v>5</v>
      </c>
      <c r="F131" s="56">
        <v>5</v>
      </c>
      <c r="G131" s="30">
        <f t="shared" si="1"/>
        <v>125</v>
      </c>
      <c r="H131" s="619"/>
      <c r="I131" s="53" t="s">
        <v>104</v>
      </c>
      <c r="J131" s="45"/>
      <c r="K131" s="45"/>
      <c r="L131" s="45"/>
      <c r="M131" s="45"/>
      <c r="N131" s="45"/>
      <c r="O131" s="45"/>
      <c r="P131" s="45"/>
      <c r="Q131" s="45"/>
      <c r="R131" s="45"/>
      <c r="S131" s="45"/>
      <c r="T131" s="45"/>
      <c r="U131" s="45"/>
      <c r="V131" s="45"/>
      <c r="W131" s="45"/>
      <c r="X131" s="45"/>
      <c r="Y131" s="45"/>
      <c r="Z131" s="45"/>
      <c r="AA131" s="45"/>
      <c r="AB131" s="33"/>
      <c r="AC131" s="33"/>
      <c r="AD131" s="33"/>
      <c r="AE131" s="33"/>
      <c r="AF131" s="33"/>
      <c r="AG131" s="33"/>
      <c r="AH131" s="33"/>
      <c r="AI131" s="33"/>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7"/>
      <c r="BI131" s="133" t="s">
        <v>1533</v>
      </c>
      <c r="BJ131" s="598"/>
      <c r="BK131" s="603"/>
      <c r="BL131" s="598"/>
      <c r="BM131" s="2"/>
    </row>
    <row r="132" spans="1:65" ht="74.25" hidden="1" customHeight="1">
      <c r="A132" s="624"/>
      <c r="B132" s="185" t="s">
        <v>337</v>
      </c>
      <c r="C132" s="621"/>
      <c r="D132" s="53">
        <v>3</v>
      </c>
      <c r="E132" s="53">
        <v>5</v>
      </c>
      <c r="F132" s="53">
        <v>5</v>
      </c>
      <c r="G132" s="260">
        <f t="shared" si="1"/>
        <v>75</v>
      </c>
      <c r="H132" s="619"/>
      <c r="I132" s="53" t="s">
        <v>104</v>
      </c>
      <c r="J132" s="45"/>
      <c r="K132" s="45"/>
      <c r="L132" s="45"/>
      <c r="M132" s="45"/>
      <c r="N132" s="45"/>
      <c r="O132" s="45"/>
      <c r="P132" s="45"/>
      <c r="Q132" s="45"/>
      <c r="R132" s="45"/>
      <c r="S132" s="45"/>
      <c r="T132" s="45"/>
      <c r="U132" s="45"/>
      <c r="V132" s="45"/>
      <c r="W132" s="45"/>
      <c r="X132" s="45"/>
      <c r="Y132" s="45"/>
      <c r="Z132" s="45"/>
      <c r="AA132" s="45"/>
      <c r="AB132" s="33"/>
      <c r="AC132" s="33"/>
      <c r="AD132" s="33"/>
      <c r="AE132" s="33"/>
      <c r="AF132" s="33"/>
      <c r="AG132" s="33"/>
      <c r="AH132" s="33"/>
      <c r="AI132" s="33"/>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7"/>
      <c r="BI132" s="133" t="s">
        <v>1533</v>
      </c>
      <c r="BJ132" s="598"/>
      <c r="BK132" s="603"/>
      <c r="BL132" s="598"/>
      <c r="BM132" s="2"/>
    </row>
    <row r="133" spans="1:65" ht="63.75">
      <c r="A133" s="624"/>
      <c r="B133" s="179" t="s">
        <v>338</v>
      </c>
      <c r="C133" s="621"/>
      <c r="D133" s="540">
        <v>5</v>
      </c>
      <c r="E133" s="540">
        <v>5</v>
      </c>
      <c r="F133" s="540">
        <v>5</v>
      </c>
      <c r="G133" s="526">
        <f t="shared" si="1"/>
        <v>125</v>
      </c>
      <c r="H133" s="619"/>
      <c r="I133" s="53" t="s">
        <v>104</v>
      </c>
      <c r="J133" s="45"/>
      <c r="K133" s="45"/>
      <c r="L133" s="45"/>
      <c r="M133" s="45"/>
      <c r="N133" s="45"/>
      <c r="O133" s="45"/>
      <c r="P133" s="45"/>
      <c r="Q133" s="45"/>
      <c r="R133" s="45"/>
      <c r="S133" s="45"/>
      <c r="T133" s="45"/>
      <c r="U133" s="45"/>
      <c r="V133" s="45"/>
      <c r="W133" s="45"/>
      <c r="X133" s="45"/>
      <c r="Y133" s="45"/>
      <c r="Z133" s="45"/>
      <c r="AA133" s="45"/>
      <c r="AB133" s="33"/>
      <c r="AC133" s="33"/>
      <c r="AD133" s="33"/>
      <c r="AE133" s="33"/>
      <c r="AF133" s="33"/>
      <c r="AG133" s="33"/>
      <c r="AH133" s="33"/>
      <c r="AI133" s="33"/>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7"/>
      <c r="BI133" s="133" t="s">
        <v>1533</v>
      </c>
      <c r="BJ133" s="598"/>
      <c r="BK133" s="603"/>
      <c r="BL133" s="598"/>
      <c r="BM133" s="2"/>
    </row>
    <row r="134" spans="1:65" ht="48" hidden="1">
      <c r="A134" s="624"/>
      <c r="B134" s="181" t="s">
        <v>339</v>
      </c>
      <c r="C134" s="621"/>
      <c r="D134" s="540"/>
      <c r="E134" s="540"/>
      <c r="F134" s="540"/>
      <c r="G134" s="527"/>
      <c r="H134" s="619"/>
      <c r="I134" s="53" t="s">
        <v>104</v>
      </c>
      <c r="J134" s="45"/>
      <c r="K134" s="45"/>
      <c r="L134" s="45"/>
      <c r="M134" s="45"/>
      <c r="N134" s="45"/>
      <c r="O134" s="45"/>
      <c r="P134" s="45"/>
      <c r="Q134" s="45"/>
      <c r="R134" s="45"/>
      <c r="S134" s="45"/>
      <c r="T134" s="45"/>
      <c r="U134" s="45"/>
      <c r="V134" s="45"/>
      <c r="W134" s="45"/>
      <c r="X134" s="45"/>
      <c r="Y134" s="45"/>
      <c r="Z134" s="45"/>
      <c r="AA134" s="45"/>
      <c r="AB134" s="33"/>
      <c r="AC134" s="33"/>
      <c r="AD134" s="33"/>
      <c r="AE134" s="33"/>
      <c r="AF134" s="33"/>
      <c r="AG134" s="33"/>
      <c r="AH134" s="33"/>
      <c r="AI134" s="33"/>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7"/>
      <c r="BI134" s="133" t="s">
        <v>1533</v>
      </c>
      <c r="BJ134" s="598"/>
      <c r="BK134" s="603"/>
      <c r="BL134" s="598"/>
      <c r="BM134" s="2"/>
    </row>
    <row r="135" spans="1:65" ht="48" hidden="1">
      <c r="A135" s="624"/>
      <c r="B135" s="181" t="s">
        <v>340</v>
      </c>
      <c r="C135" s="621"/>
      <c r="D135" s="540"/>
      <c r="E135" s="540"/>
      <c r="F135" s="540"/>
      <c r="G135" s="527"/>
      <c r="H135" s="619"/>
      <c r="I135" s="53" t="s">
        <v>104</v>
      </c>
      <c r="J135" s="45"/>
      <c r="K135" s="45"/>
      <c r="L135" s="45"/>
      <c r="M135" s="45"/>
      <c r="N135" s="45"/>
      <c r="O135" s="45"/>
      <c r="P135" s="45"/>
      <c r="Q135" s="45"/>
      <c r="R135" s="45"/>
      <c r="S135" s="45"/>
      <c r="T135" s="45"/>
      <c r="U135" s="45"/>
      <c r="V135" s="45"/>
      <c r="W135" s="45"/>
      <c r="X135" s="45"/>
      <c r="Y135" s="45"/>
      <c r="Z135" s="45"/>
      <c r="AA135" s="45"/>
      <c r="AB135" s="33"/>
      <c r="AC135" s="33"/>
      <c r="AD135" s="33"/>
      <c r="AE135" s="33"/>
      <c r="AF135" s="33"/>
      <c r="AG135" s="33"/>
      <c r="AH135" s="33"/>
      <c r="AI135" s="33"/>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7"/>
      <c r="BI135" s="133" t="s">
        <v>1533</v>
      </c>
      <c r="BJ135" s="598"/>
      <c r="BK135" s="603"/>
      <c r="BL135" s="598"/>
      <c r="BM135" s="2"/>
    </row>
    <row r="136" spans="1:65" ht="48" hidden="1">
      <c r="A136" s="624"/>
      <c r="B136" s="181" t="s">
        <v>341</v>
      </c>
      <c r="C136" s="621"/>
      <c r="D136" s="540"/>
      <c r="E136" s="540"/>
      <c r="F136" s="540"/>
      <c r="G136" s="527"/>
      <c r="H136" s="619"/>
      <c r="I136" s="53" t="s">
        <v>104</v>
      </c>
      <c r="J136" s="45"/>
      <c r="K136" s="45"/>
      <c r="L136" s="45"/>
      <c r="M136" s="45"/>
      <c r="N136" s="45"/>
      <c r="O136" s="45"/>
      <c r="P136" s="45"/>
      <c r="Q136" s="45"/>
      <c r="R136" s="45"/>
      <c r="S136" s="45"/>
      <c r="T136" s="45"/>
      <c r="U136" s="45"/>
      <c r="V136" s="45"/>
      <c r="W136" s="45"/>
      <c r="X136" s="45"/>
      <c r="Y136" s="45"/>
      <c r="Z136" s="45"/>
      <c r="AA136" s="45"/>
      <c r="AB136" s="33"/>
      <c r="AC136" s="33"/>
      <c r="AD136" s="33"/>
      <c r="AE136" s="33"/>
      <c r="AF136" s="33"/>
      <c r="AG136" s="33"/>
      <c r="AH136" s="33"/>
      <c r="AI136" s="33"/>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7"/>
      <c r="BI136" s="133" t="s">
        <v>1533</v>
      </c>
      <c r="BJ136" s="598"/>
      <c r="BK136" s="603"/>
      <c r="BL136" s="598"/>
      <c r="BM136" s="2"/>
    </row>
    <row r="137" spans="1:65" ht="48" hidden="1">
      <c r="A137" s="624"/>
      <c r="B137" s="181" t="s">
        <v>342</v>
      </c>
      <c r="C137" s="621"/>
      <c r="D137" s="540"/>
      <c r="E137" s="540"/>
      <c r="F137" s="540"/>
      <c r="G137" s="527"/>
      <c r="H137" s="619"/>
      <c r="I137" s="53" t="s">
        <v>104</v>
      </c>
      <c r="J137" s="45"/>
      <c r="K137" s="45"/>
      <c r="L137" s="45"/>
      <c r="M137" s="45"/>
      <c r="N137" s="45"/>
      <c r="O137" s="45"/>
      <c r="P137" s="45"/>
      <c r="Q137" s="45"/>
      <c r="R137" s="45"/>
      <c r="S137" s="45"/>
      <c r="T137" s="45"/>
      <c r="U137" s="45"/>
      <c r="V137" s="45"/>
      <c r="W137" s="45"/>
      <c r="X137" s="45"/>
      <c r="Y137" s="45"/>
      <c r="Z137" s="45"/>
      <c r="AA137" s="45"/>
      <c r="AB137" s="33"/>
      <c r="AC137" s="33"/>
      <c r="AD137" s="33"/>
      <c r="AE137" s="33"/>
      <c r="AF137" s="33"/>
      <c r="AG137" s="33"/>
      <c r="AH137" s="33"/>
      <c r="AI137" s="33"/>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7"/>
      <c r="BI137" s="133" t="s">
        <v>1533</v>
      </c>
      <c r="BJ137" s="598"/>
      <c r="BK137" s="603"/>
      <c r="BL137" s="598"/>
      <c r="BM137" s="2"/>
    </row>
    <row r="138" spans="1:65" ht="105.75" hidden="1" customHeight="1">
      <c r="A138" s="624"/>
      <c r="B138" s="181" t="s">
        <v>343</v>
      </c>
      <c r="C138" s="621"/>
      <c r="D138" s="497"/>
      <c r="E138" s="497"/>
      <c r="F138" s="497"/>
      <c r="G138" s="537"/>
      <c r="H138" s="620"/>
      <c r="I138" s="53" t="s">
        <v>104</v>
      </c>
      <c r="J138" s="45"/>
      <c r="K138" s="45"/>
      <c r="L138" s="45"/>
      <c r="M138" s="45"/>
      <c r="N138" s="45"/>
      <c r="O138" s="45"/>
      <c r="P138" s="45"/>
      <c r="Q138" s="45"/>
      <c r="R138" s="45"/>
      <c r="S138" s="45"/>
      <c r="T138" s="45"/>
      <c r="U138" s="45"/>
      <c r="V138" s="45"/>
      <c r="W138" s="45"/>
      <c r="X138" s="45"/>
      <c r="Y138" s="45"/>
      <c r="Z138" s="45"/>
      <c r="AA138" s="45"/>
      <c r="AB138" s="33"/>
      <c r="AC138" s="33"/>
      <c r="AD138" s="33"/>
      <c r="AE138" s="33"/>
      <c r="AF138" s="33"/>
      <c r="AG138" s="33"/>
      <c r="AH138" s="33"/>
      <c r="AI138" s="33"/>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7"/>
      <c r="BI138" s="133" t="s">
        <v>1533</v>
      </c>
      <c r="BJ138" s="485"/>
      <c r="BK138" s="603"/>
      <c r="BL138" s="485"/>
      <c r="BM138" s="2"/>
    </row>
    <row r="139" spans="1:65" ht="53.25" hidden="1" customHeight="1">
      <c r="A139" s="624" t="s">
        <v>344</v>
      </c>
      <c r="B139" s="180"/>
      <c r="C139" s="57" t="s">
        <v>345</v>
      </c>
      <c r="D139" s="496">
        <v>5</v>
      </c>
      <c r="E139" s="496">
        <v>5</v>
      </c>
      <c r="F139" s="496">
        <v>5</v>
      </c>
      <c r="G139" s="526">
        <f>+D139*E139*F139</f>
        <v>125</v>
      </c>
      <c r="H139" s="622" t="s">
        <v>346</v>
      </c>
      <c r="I139" s="53" t="s">
        <v>104</v>
      </c>
      <c r="J139" s="45"/>
      <c r="K139" s="45"/>
      <c r="L139" s="45"/>
      <c r="M139" s="45"/>
      <c r="N139" s="45"/>
      <c r="O139" s="45"/>
      <c r="P139" s="45"/>
      <c r="Q139" s="45"/>
      <c r="R139" s="45"/>
      <c r="S139" s="45"/>
      <c r="T139" s="45"/>
      <c r="U139" s="45"/>
      <c r="V139" s="45"/>
      <c r="W139" s="45"/>
      <c r="X139" s="45"/>
      <c r="Y139" s="45"/>
      <c r="Z139" s="45"/>
      <c r="AA139" s="45"/>
      <c r="AB139" s="33"/>
      <c r="AC139" s="33"/>
      <c r="AD139" s="33"/>
      <c r="AE139" s="33"/>
      <c r="AF139" s="33"/>
      <c r="AG139" s="33"/>
      <c r="AH139" s="33"/>
      <c r="AI139" s="33"/>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7"/>
      <c r="BI139" s="133" t="s">
        <v>1533</v>
      </c>
      <c r="BJ139" s="484" t="s">
        <v>38</v>
      </c>
      <c r="BK139" s="608" t="s">
        <v>38</v>
      </c>
      <c r="BL139" s="608" t="s">
        <v>38</v>
      </c>
      <c r="BM139" s="2"/>
    </row>
    <row r="140" spans="1:65" ht="63.75" hidden="1">
      <c r="A140" s="624"/>
      <c r="B140" s="179" t="s">
        <v>347</v>
      </c>
      <c r="C140" s="57" t="s">
        <v>348</v>
      </c>
      <c r="D140" s="540"/>
      <c r="E140" s="540"/>
      <c r="F140" s="540"/>
      <c r="G140" s="527"/>
      <c r="H140" s="634"/>
      <c r="I140" s="53" t="s">
        <v>104</v>
      </c>
      <c r="J140" s="45"/>
      <c r="K140" s="45"/>
      <c r="L140" s="45"/>
      <c r="M140" s="45"/>
      <c r="N140" s="45"/>
      <c r="O140" s="45"/>
      <c r="P140" s="45"/>
      <c r="Q140" s="45"/>
      <c r="R140" s="45"/>
      <c r="S140" s="45"/>
      <c r="T140" s="45"/>
      <c r="U140" s="45"/>
      <c r="V140" s="45"/>
      <c r="W140" s="45"/>
      <c r="X140" s="45"/>
      <c r="Y140" s="45"/>
      <c r="Z140" s="45"/>
      <c r="AA140" s="45"/>
      <c r="AB140" s="33"/>
      <c r="AC140" s="33"/>
      <c r="AD140" s="33"/>
      <c r="AE140" s="33"/>
      <c r="AF140" s="33"/>
      <c r="AG140" s="33"/>
      <c r="AH140" s="33"/>
      <c r="AI140" s="33"/>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7"/>
      <c r="BI140" s="133" t="s">
        <v>1533</v>
      </c>
      <c r="BJ140" s="598"/>
      <c r="BK140" s="603"/>
      <c r="BL140" s="603"/>
      <c r="BM140" s="2"/>
    </row>
    <row r="141" spans="1:65" ht="75" hidden="1" customHeight="1">
      <c r="A141" s="624"/>
      <c r="B141" s="179" t="s">
        <v>349</v>
      </c>
      <c r="C141" s="57" t="s">
        <v>350</v>
      </c>
      <c r="D141" s="540"/>
      <c r="E141" s="540"/>
      <c r="F141" s="540"/>
      <c r="G141" s="527"/>
      <c r="H141" s="634"/>
      <c r="I141" s="53" t="s">
        <v>104</v>
      </c>
      <c r="J141" s="45"/>
      <c r="K141" s="45"/>
      <c r="L141" s="45"/>
      <c r="M141" s="45"/>
      <c r="N141" s="45"/>
      <c r="O141" s="45"/>
      <c r="P141" s="45"/>
      <c r="Q141" s="45"/>
      <c r="R141" s="45"/>
      <c r="S141" s="45"/>
      <c r="T141" s="45"/>
      <c r="U141" s="45"/>
      <c r="V141" s="45"/>
      <c r="W141" s="45"/>
      <c r="X141" s="45"/>
      <c r="Y141" s="45"/>
      <c r="Z141" s="45"/>
      <c r="AA141" s="45"/>
      <c r="AB141" s="33"/>
      <c r="AC141" s="33"/>
      <c r="AD141" s="33"/>
      <c r="AE141" s="33"/>
      <c r="AF141" s="33"/>
      <c r="AG141" s="33"/>
      <c r="AH141" s="33"/>
      <c r="AI141" s="33"/>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7"/>
      <c r="BI141" s="133" t="s">
        <v>1533</v>
      </c>
      <c r="BJ141" s="598"/>
      <c r="BK141" s="603"/>
      <c r="BL141" s="603"/>
      <c r="BM141" s="2"/>
    </row>
    <row r="142" spans="1:65" ht="84.75" hidden="1" customHeight="1">
      <c r="A142" s="624"/>
      <c r="B142" s="179" t="s">
        <v>351</v>
      </c>
      <c r="C142" s="57" t="s">
        <v>352</v>
      </c>
      <c r="D142" s="540"/>
      <c r="E142" s="540"/>
      <c r="F142" s="540"/>
      <c r="G142" s="527"/>
      <c r="H142" s="634"/>
      <c r="I142" s="53" t="s">
        <v>104</v>
      </c>
      <c r="J142" s="45"/>
      <c r="K142" s="45"/>
      <c r="L142" s="45"/>
      <c r="M142" s="45"/>
      <c r="N142" s="45"/>
      <c r="O142" s="45"/>
      <c r="P142" s="45"/>
      <c r="Q142" s="45"/>
      <c r="R142" s="45"/>
      <c r="S142" s="45"/>
      <c r="T142" s="45"/>
      <c r="U142" s="45"/>
      <c r="V142" s="45"/>
      <c r="W142" s="45"/>
      <c r="X142" s="45"/>
      <c r="Y142" s="45"/>
      <c r="Z142" s="45"/>
      <c r="AA142" s="45"/>
      <c r="AB142" s="33"/>
      <c r="AC142" s="33"/>
      <c r="AD142" s="33"/>
      <c r="AE142" s="33"/>
      <c r="AF142" s="33"/>
      <c r="AG142" s="33"/>
      <c r="AH142" s="33"/>
      <c r="AI142" s="33"/>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7"/>
      <c r="BI142" s="133" t="s">
        <v>1533</v>
      </c>
      <c r="BJ142" s="598"/>
      <c r="BK142" s="603"/>
      <c r="BL142" s="603"/>
      <c r="BM142" s="2"/>
    </row>
    <row r="143" spans="1:65" ht="110.25" hidden="1" customHeight="1">
      <c r="A143" s="624"/>
      <c r="B143" s="179" t="s">
        <v>353</v>
      </c>
      <c r="C143" s="57" t="s">
        <v>354</v>
      </c>
      <c r="D143" s="540"/>
      <c r="E143" s="540"/>
      <c r="F143" s="540"/>
      <c r="G143" s="527"/>
      <c r="H143" s="634"/>
      <c r="I143" s="53" t="s">
        <v>104</v>
      </c>
      <c r="J143" s="45"/>
      <c r="K143" s="45"/>
      <c r="L143" s="45"/>
      <c r="M143" s="45"/>
      <c r="N143" s="45"/>
      <c r="O143" s="45"/>
      <c r="P143" s="45"/>
      <c r="Q143" s="45"/>
      <c r="R143" s="45"/>
      <c r="S143" s="45"/>
      <c r="T143" s="45"/>
      <c r="U143" s="45"/>
      <c r="V143" s="45"/>
      <c r="W143" s="45"/>
      <c r="X143" s="45"/>
      <c r="Y143" s="45"/>
      <c r="Z143" s="45"/>
      <c r="AA143" s="45"/>
      <c r="AB143" s="33"/>
      <c r="AC143" s="33"/>
      <c r="AD143" s="33"/>
      <c r="AE143" s="33"/>
      <c r="AF143" s="33"/>
      <c r="AG143" s="33"/>
      <c r="AH143" s="33"/>
      <c r="AI143" s="33"/>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7"/>
      <c r="BI143" s="133" t="s">
        <v>1533</v>
      </c>
      <c r="BJ143" s="485"/>
      <c r="BK143" s="604"/>
      <c r="BL143" s="604"/>
      <c r="BM143" s="2"/>
    </row>
    <row r="144" spans="1:65" ht="102" hidden="1" customHeight="1">
      <c r="A144" s="624"/>
      <c r="B144" s="179" t="s">
        <v>355</v>
      </c>
      <c r="C144" s="57" t="s">
        <v>356</v>
      </c>
      <c r="D144" s="540"/>
      <c r="E144" s="540"/>
      <c r="F144" s="540"/>
      <c r="G144" s="527"/>
      <c r="H144" s="634"/>
      <c r="I144" s="53" t="s">
        <v>104</v>
      </c>
      <c r="J144" s="45"/>
      <c r="K144" s="45"/>
      <c r="L144" s="45"/>
      <c r="M144" s="45"/>
      <c r="N144" s="45"/>
      <c r="O144" s="45"/>
      <c r="P144" s="45"/>
      <c r="Q144" s="45"/>
      <c r="R144" s="45"/>
      <c r="S144" s="45"/>
      <c r="T144" s="45"/>
      <c r="U144" s="45"/>
      <c r="V144" s="45"/>
      <c r="W144" s="45"/>
      <c r="X144" s="45"/>
      <c r="Y144" s="45"/>
      <c r="Z144" s="45"/>
      <c r="AA144" s="45"/>
      <c r="AB144" s="33"/>
      <c r="AC144" s="33"/>
      <c r="AD144" s="33"/>
      <c r="AE144" s="33"/>
      <c r="AF144" s="33"/>
      <c r="AG144" s="33"/>
      <c r="AH144" s="33"/>
      <c r="AI144" s="33"/>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7"/>
      <c r="BI144" s="133" t="s">
        <v>1533</v>
      </c>
      <c r="BJ144" s="484" t="s">
        <v>38</v>
      </c>
      <c r="BK144" s="608" t="s">
        <v>38</v>
      </c>
      <c r="BL144" s="608" t="s">
        <v>38</v>
      </c>
      <c r="BM144" s="2"/>
    </row>
    <row r="145" spans="1:65" ht="165.75" hidden="1">
      <c r="A145" s="624"/>
      <c r="B145" s="179" t="s">
        <v>357</v>
      </c>
      <c r="C145" s="57" t="s">
        <v>358</v>
      </c>
      <c r="D145" s="540"/>
      <c r="E145" s="540"/>
      <c r="F145" s="540"/>
      <c r="G145" s="527"/>
      <c r="H145" s="634"/>
      <c r="I145" s="53" t="s">
        <v>104</v>
      </c>
      <c r="J145" s="45"/>
      <c r="K145" s="45"/>
      <c r="L145" s="45"/>
      <c r="M145" s="45"/>
      <c r="N145" s="45"/>
      <c r="O145" s="45"/>
      <c r="P145" s="45"/>
      <c r="Q145" s="45"/>
      <c r="R145" s="45"/>
      <c r="S145" s="45"/>
      <c r="T145" s="45"/>
      <c r="U145" s="45"/>
      <c r="V145" s="45"/>
      <c r="W145" s="45"/>
      <c r="X145" s="45"/>
      <c r="Y145" s="45"/>
      <c r="Z145" s="45"/>
      <c r="AA145" s="45"/>
      <c r="AB145" s="33"/>
      <c r="AC145" s="33"/>
      <c r="AD145" s="33"/>
      <c r="AE145" s="33"/>
      <c r="AF145" s="33"/>
      <c r="AG145" s="33"/>
      <c r="AH145" s="33"/>
      <c r="AI145" s="33"/>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7"/>
      <c r="BI145" s="133" t="s">
        <v>1533</v>
      </c>
      <c r="BJ145" s="598"/>
      <c r="BK145" s="603"/>
      <c r="BL145" s="603"/>
      <c r="BM145" s="2"/>
    </row>
    <row r="146" spans="1:65" ht="89.25" hidden="1">
      <c r="A146" s="624"/>
      <c r="B146" s="179" t="s">
        <v>359</v>
      </c>
      <c r="C146" s="57" t="s">
        <v>360</v>
      </c>
      <c r="D146" s="540"/>
      <c r="E146" s="540"/>
      <c r="F146" s="540"/>
      <c r="G146" s="527"/>
      <c r="H146" s="634"/>
      <c r="I146" s="53" t="s">
        <v>104</v>
      </c>
      <c r="J146" s="45"/>
      <c r="K146" s="45"/>
      <c r="L146" s="45"/>
      <c r="M146" s="45"/>
      <c r="N146" s="45"/>
      <c r="O146" s="45"/>
      <c r="P146" s="45"/>
      <c r="Q146" s="45"/>
      <c r="R146" s="45"/>
      <c r="S146" s="45"/>
      <c r="T146" s="45"/>
      <c r="U146" s="45"/>
      <c r="V146" s="45"/>
      <c r="W146" s="45"/>
      <c r="X146" s="45"/>
      <c r="Y146" s="45"/>
      <c r="Z146" s="45"/>
      <c r="AA146" s="45"/>
      <c r="AB146" s="33"/>
      <c r="AC146" s="33"/>
      <c r="AD146" s="33"/>
      <c r="AE146" s="33"/>
      <c r="AF146" s="33"/>
      <c r="AG146" s="33"/>
      <c r="AH146" s="33"/>
      <c r="AI146" s="33"/>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7"/>
      <c r="BI146" s="133" t="s">
        <v>1533</v>
      </c>
      <c r="BJ146" s="598"/>
      <c r="BK146" s="603"/>
      <c r="BL146" s="603"/>
      <c r="BM146" s="2"/>
    </row>
    <row r="147" spans="1:65" ht="76.5" hidden="1">
      <c r="A147" s="624"/>
      <c r="B147" s="179" t="s">
        <v>361</v>
      </c>
      <c r="C147" s="57" t="s">
        <v>362</v>
      </c>
      <c r="D147" s="540"/>
      <c r="E147" s="540"/>
      <c r="F147" s="540"/>
      <c r="G147" s="527"/>
      <c r="H147" s="634"/>
      <c r="I147" s="53" t="s">
        <v>104</v>
      </c>
      <c r="J147" s="45"/>
      <c r="K147" s="45"/>
      <c r="L147" s="45"/>
      <c r="M147" s="45"/>
      <c r="N147" s="45"/>
      <c r="O147" s="45"/>
      <c r="P147" s="45"/>
      <c r="Q147" s="45"/>
      <c r="R147" s="45"/>
      <c r="S147" s="45"/>
      <c r="T147" s="45"/>
      <c r="U147" s="45"/>
      <c r="V147" s="45"/>
      <c r="W147" s="45"/>
      <c r="X147" s="45"/>
      <c r="Y147" s="45"/>
      <c r="Z147" s="45"/>
      <c r="AA147" s="45"/>
      <c r="AB147" s="33"/>
      <c r="AC147" s="33"/>
      <c r="AD147" s="33"/>
      <c r="AE147" s="33"/>
      <c r="AF147" s="33"/>
      <c r="AG147" s="33"/>
      <c r="AH147" s="33"/>
      <c r="AI147" s="33"/>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7"/>
      <c r="BI147" s="133" t="s">
        <v>1533</v>
      </c>
      <c r="BJ147" s="598"/>
      <c r="BK147" s="603"/>
      <c r="BL147" s="603"/>
      <c r="BM147" s="2"/>
    </row>
    <row r="148" spans="1:65" ht="114.75" hidden="1">
      <c r="A148" s="624"/>
      <c r="B148" s="179" t="s">
        <v>363</v>
      </c>
      <c r="C148" s="57" t="s">
        <v>364</v>
      </c>
      <c r="D148" s="540"/>
      <c r="E148" s="540"/>
      <c r="F148" s="540"/>
      <c r="G148" s="527"/>
      <c r="H148" s="634"/>
      <c r="I148" s="53" t="s">
        <v>104</v>
      </c>
      <c r="J148" s="45"/>
      <c r="K148" s="45"/>
      <c r="L148" s="45"/>
      <c r="M148" s="45"/>
      <c r="N148" s="45"/>
      <c r="O148" s="45"/>
      <c r="P148" s="45"/>
      <c r="Q148" s="45"/>
      <c r="R148" s="45"/>
      <c r="S148" s="45"/>
      <c r="T148" s="45"/>
      <c r="U148" s="45"/>
      <c r="V148" s="45"/>
      <c r="W148" s="45"/>
      <c r="X148" s="45"/>
      <c r="Y148" s="45"/>
      <c r="Z148" s="45"/>
      <c r="AA148" s="45"/>
      <c r="AB148" s="33"/>
      <c r="AC148" s="33"/>
      <c r="AD148" s="33"/>
      <c r="AE148" s="33"/>
      <c r="AF148" s="33"/>
      <c r="AG148" s="33"/>
      <c r="AH148" s="33"/>
      <c r="AI148" s="33"/>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7"/>
      <c r="BI148" s="133" t="s">
        <v>1533</v>
      </c>
      <c r="BJ148" s="485"/>
      <c r="BK148" s="604"/>
      <c r="BL148" s="604"/>
      <c r="BM148" s="2"/>
    </row>
    <row r="149" spans="1:65" ht="76.5" hidden="1">
      <c r="A149" s="624"/>
      <c r="B149" s="179" t="s">
        <v>365</v>
      </c>
      <c r="C149" s="57" t="s">
        <v>366</v>
      </c>
      <c r="D149" s="540"/>
      <c r="E149" s="540"/>
      <c r="F149" s="540"/>
      <c r="G149" s="527"/>
      <c r="H149" s="634"/>
      <c r="I149" s="53" t="s">
        <v>104</v>
      </c>
      <c r="J149" s="45"/>
      <c r="K149" s="45"/>
      <c r="L149" s="45"/>
      <c r="M149" s="45"/>
      <c r="N149" s="45"/>
      <c r="O149" s="45"/>
      <c r="P149" s="45"/>
      <c r="Q149" s="45"/>
      <c r="R149" s="45"/>
      <c r="S149" s="45"/>
      <c r="T149" s="45"/>
      <c r="U149" s="45"/>
      <c r="V149" s="45"/>
      <c r="W149" s="45"/>
      <c r="X149" s="45"/>
      <c r="Y149" s="45"/>
      <c r="Z149" s="45"/>
      <c r="AA149" s="45"/>
      <c r="AB149" s="33"/>
      <c r="AC149" s="33"/>
      <c r="AD149" s="33"/>
      <c r="AE149" s="33"/>
      <c r="AF149" s="33"/>
      <c r="AG149" s="33"/>
      <c r="AH149" s="33"/>
      <c r="AI149" s="33"/>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7"/>
      <c r="BI149" s="133" t="s">
        <v>1533</v>
      </c>
      <c r="BJ149" s="484" t="s">
        <v>38</v>
      </c>
      <c r="BK149" s="608" t="s">
        <v>38</v>
      </c>
      <c r="BL149" s="608" t="s">
        <v>38</v>
      </c>
      <c r="BM149" s="2"/>
    </row>
    <row r="150" spans="1:65" ht="89.25" hidden="1">
      <c r="A150" s="624"/>
      <c r="B150" s="179" t="s">
        <v>367</v>
      </c>
      <c r="C150" s="57" t="s">
        <v>368</v>
      </c>
      <c r="D150" s="540"/>
      <c r="E150" s="540"/>
      <c r="F150" s="540"/>
      <c r="G150" s="527"/>
      <c r="H150" s="634"/>
      <c r="I150" s="53" t="s">
        <v>104</v>
      </c>
      <c r="J150" s="45"/>
      <c r="K150" s="45"/>
      <c r="L150" s="45"/>
      <c r="M150" s="45"/>
      <c r="N150" s="45"/>
      <c r="O150" s="45"/>
      <c r="P150" s="45"/>
      <c r="Q150" s="45"/>
      <c r="R150" s="45"/>
      <c r="S150" s="45"/>
      <c r="T150" s="45"/>
      <c r="U150" s="45"/>
      <c r="V150" s="45"/>
      <c r="W150" s="45"/>
      <c r="X150" s="45"/>
      <c r="Y150" s="45"/>
      <c r="Z150" s="45"/>
      <c r="AA150" s="45"/>
      <c r="AB150" s="33"/>
      <c r="AC150" s="33"/>
      <c r="AD150" s="33"/>
      <c r="AE150" s="33"/>
      <c r="AF150" s="33"/>
      <c r="AG150" s="33"/>
      <c r="AH150" s="33"/>
      <c r="AI150" s="33"/>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7"/>
      <c r="BI150" s="133" t="s">
        <v>1533</v>
      </c>
      <c r="BJ150" s="598"/>
      <c r="BK150" s="603"/>
      <c r="BL150" s="603"/>
      <c r="BM150" s="2"/>
    </row>
    <row r="151" spans="1:65" ht="114.75" hidden="1">
      <c r="A151" s="624"/>
      <c r="B151" s="179" t="s">
        <v>369</v>
      </c>
      <c r="C151" s="57" t="s">
        <v>370</v>
      </c>
      <c r="D151" s="540"/>
      <c r="E151" s="540"/>
      <c r="F151" s="540"/>
      <c r="G151" s="527"/>
      <c r="H151" s="634"/>
      <c r="I151" s="53" t="s">
        <v>104</v>
      </c>
      <c r="J151" s="45"/>
      <c r="K151" s="45"/>
      <c r="L151" s="45"/>
      <c r="M151" s="45"/>
      <c r="N151" s="45"/>
      <c r="O151" s="45"/>
      <c r="P151" s="45"/>
      <c r="Q151" s="45"/>
      <c r="R151" s="45"/>
      <c r="S151" s="45"/>
      <c r="T151" s="45"/>
      <c r="U151" s="45"/>
      <c r="V151" s="45"/>
      <c r="W151" s="45"/>
      <c r="X151" s="45"/>
      <c r="Y151" s="45"/>
      <c r="Z151" s="45"/>
      <c r="AA151" s="45"/>
      <c r="AB151" s="33"/>
      <c r="AC151" s="33"/>
      <c r="AD151" s="33"/>
      <c r="AE151" s="33"/>
      <c r="AF151" s="33"/>
      <c r="AG151" s="33"/>
      <c r="AH151" s="33"/>
      <c r="AI151" s="33"/>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7"/>
      <c r="BI151" s="133" t="s">
        <v>1533</v>
      </c>
      <c r="BJ151" s="598"/>
      <c r="BK151" s="603"/>
      <c r="BL151" s="603"/>
      <c r="BM151" s="2"/>
    </row>
    <row r="152" spans="1:65" ht="89.25" hidden="1">
      <c r="A152" s="624"/>
      <c r="B152" s="179" t="s">
        <v>371</v>
      </c>
      <c r="C152" s="57" t="s">
        <v>372</v>
      </c>
      <c r="D152" s="540"/>
      <c r="E152" s="540"/>
      <c r="F152" s="540"/>
      <c r="G152" s="527"/>
      <c r="H152" s="634"/>
      <c r="I152" s="53" t="s">
        <v>104</v>
      </c>
      <c r="J152" s="45"/>
      <c r="K152" s="45"/>
      <c r="L152" s="45"/>
      <c r="M152" s="45"/>
      <c r="N152" s="45"/>
      <c r="O152" s="45"/>
      <c r="P152" s="45"/>
      <c r="Q152" s="45"/>
      <c r="R152" s="45"/>
      <c r="S152" s="45"/>
      <c r="T152" s="45"/>
      <c r="U152" s="45"/>
      <c r="V152" s="45"/>
      <c r="W152" s="45"/>
      <c r="X152" s="45"/>
      <c r="Y152" s="45"/>
      <c r="Z152" s="45"/>
      <c r="AA152" s="45"/>
      <c r="AB152" s="33"/>
      <c r="AC152" s="33"/>
      <c r="AD152" s="33"/>
      <c r="AE152" s="33"/>
      <c r="AF152" s="33"/>
      <c r="AG152" s="33"/>
      <c r="AH152" s="33"/>
      <c r="AI152" s="33"/>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7"/>
      <c r="BI152" s="133" t="s">
        <v>1533</v>
      </c>
      <c r="BJ152" s="598"/>
      <c r="BK152" s="603"/>
      <c r="BL152" s="603"/>
      <c r="BM152" s="2"/>
    </row>
    <row r="153" spans="1:65" ht="63.75" hidden="1">
      <c r="A153" s="624"/>
      <c r="B153" s="179" t="s">
        <v>373</v>
      </c>
      <c r="C153" s="57" t="s">
        <v>374</v>
      </c>
      <c r="D153" s="540"/>
      <c r="E153" s="540"/>
      <c r="F153" s="540"/>
      <c r="G153" s="527"/>
      <c r="H153" s="634"/>
      <c r="I153" s="53" t="s">
        <v>104</v>
      </c>
      <c r="J153" s="45"/>
      <c r="K153" s="45"/>
      <c r="L153" s="45"/>
      <c r="M153" s="45"/>
      <c r="N153" s="45"/>
      <c r="O153" s="45"/>
      <c r="P153" s="45"/>
      <c r="Q153" s="45"/>
      <c r="R153" s="45"/>
      <c r="S153" s="45"/>
      <c r="T153" s="45"/>
      <c r="U153" s="45"/>
      <c r="V153" s="45"/>
      <c r="W153" s="45"/>
      <c r="X153" s="45"/>
      <c r="Y153" s="45"/>
      <c r="Z153" s="45"/>
      <c r="AA153" s="45"/>
      <c r="AB153" s="33"/>
      <c r="AC153" s="33"/>
      <c r="AD153" s="33"/>
      <c r="AE153" s="33"/>
      <c r="AF153" s="33"/>
      <c r="AG153" s="33"/>
      <c r="AH153" s="33"/>
      <c r="AI153" s="33"/>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7"/>
      <c r="BI153" s="133" t="s">
        <v>1533</v>
      </c>
      <c r="BJ153" s="485"/>
      <c r="BK153" s="604"/>
      <c r="BL153" s="604"/>
      <c r="BM153" s="2"/>
    </row>
    <row r="154" spans="1:65" ht="63.75" hidden="1">
      <c r="A154" s="624"/>
      <c r="B154" s="179" t="s">
        <v>375</v>
      </c>
      <c r="C154" s="57" t="s">
        <v>376</v>
      </c>
      <c r="D154" s="540"/>
      <c r="E154" s="540"/>
      <c r="F154" s="540"/>
      <c r="G154" s="527"/>
      <c r="H154" s="634"/>
      <c r="I154" s="53" t="s">
        <v>104</v>
      </c>
      <c r="J154" s="45"/>
      <c r="K154" s="45"/>
      <c r="L154" s="45"/>
      <c r="M154" s="45"/>
      <c r="N154" s="45"/>
      <c r="O154" s="45"/>
      <c r="P154" s="45"/>
      <c r="Q154" s="45"/>
      <c r="R154" s="45"/>
      <c r="S154" s="45"/>
      <c r="T154" s="45"/>
      <c r="U154" s="45"/>
      <c r="V154" s="45"/>
      <c r="W154" s="45"/>
      <c r="X154" s="45"/>
      <c r="Y154" s="45"/>
      <c r="Z154" s="45"/>
      <c r="AA154" s="45"/>
      <c r="AB154" s="33"/>
      <c r="AC154" s="33"/>
      <c r="AD154" s="33"/>
      <c r="AE154" s="33"/>
      <c r="AF154" s="33"/>
      <c r="AG154" s="33"/>
      <c r="AH154" s="33"/>
      <c r="AI154" s="33"/>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7"/>
      <c r="BI154" s="133" t="s">
        <v>1533</v>
      </c>
      <c r="BJ154" s="484" t="s">
        <v>38</v>
      </c>
      <c r="BK154" s="608" t="s">
        <v>38</v>
      </c>
      <c r="BL154" s="608" t="s">
        <v>38</v>
      </c>
      <c r="BM154" s="2"/>
    </row>
    <row r="155" spans="1:65" ht="89.25" hidden="1">
      <c r="A155" s="624"/>
      <c r="B155" s="179" t="s">
        <v>377</v>
      </c>
      <c r="C155" s="57" t="s">
        <v>378</v>
      </c>
      <c r="D155" s="540"/>
      <c r="E155" s="540"/>
      <c r="F155" s="540"/>
      <c r="G155" s="527"/>
      <c r="H155" s="634"/>
      <c r="I155" s="53" t="s">
        <v>104</v>
      </c>
      <c r="J155" s="45"/>
      <c r="K155" s="45"/>
      <c r="L155" s="45"/>
      <c r="M155" s="45"/>
      <c r="N155" s="45"/>
      <c r="O155" s="45"/>
      <c r="P155" s="45"/>
      <c r="Q155" s="45"/>
      <c r="R155" s="45"/>
      <c r="S155" s="45"/>
      <c r="T155" s="45"/>
      <c r="U155" s="45"/>
      <c r="V155" s="45"/>
      <c r="W155" s="45"/>
      <c r="X155" s="45"/>
      <c r="Y155" s="45"/>
      <c r="Z155" s="45"/>
      <c r="AA155" s="45"/>
      <c r="AB155" s="33"/>
      <c r="AC155" s="33"/>
      <c r="AD155" s="33"/>
      <c r="AE155" s="33"/>
      <c r="AF155" s="33"/>
      <c r="AG155" s="33"/>
      <c r="AH155" s="33"/>
      <c r="AI155" s="33"/>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7"/>
      <c r="BI155" s="133" t="s">
        <v>1533</v>
      </c>
      <c r="BJ155" s="598"/>
      <c r="BK155" s="603"/>
      <c r="BL155" s="603"/>
      <c r="BM155" s="2"/>
    </row>
    <row r="156" spans="1:65" ht="89.25" hidden="1">
      <c r="A156" s="624"/>
      <c r="B156" s="185" t="s">
        <v>379</v>
      </c>
      <c r="C156" s="57" t="s">
        <v>380</v>
      </c>
      <c r="D156" s="540"/>
      <c r="E156" s="540"/>
      <c r="F156" s="540"/>
      <c r="G156" s="527"/>
      <c r="H156" s="634"/>
      <c r="I156" s="53" t="s">
        <v>104</v>
      </c>
      <c r="J156" s="45"/>
      <c r="K156" s="45"/>
      <c r="L156" s="45"/>
      <c r="M156" s="45"/>
      <c r="N156" s="45"/>
      <c r="O156" s="45"/>
      <c r="P156" s="45"/>
      <c r="Q156" s="45"/>
      <c r="R156" s="45"/>
      <c r="S156" s="45"/>
      <c r="T156" s="45"/>
      <c r="U156" s="45"/>
      <c r="V156" s="45"/>
      <c r="W156" s="45"/>
      <c r="X156" s="45"/>
      <c r="Y156" s="45"/>
      <c r="Z156" s="45"/>
      <c r="AA156" s="45"/>
      <c r="AB156" s="33"/>
      <c r="AC156" s="33"/>
      <c r="AD156" s="33"/>
      <c r="AE156" s="33"/>
      <c r="AF156" s="33"/>
      <c r="AG156" s="33"/>
      <c r="AH156" s="33"/>
      <c r="AI156" s="33"/>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7"/>
      <c r="BI156" s="133" t="s">
        <v>1533</v>
      </c>
      <c r="BJ156" s="598"/>
      <c r="BK156" s="603"/>
      <c r="BL156" s="603"/>
      <c r="BM156" s="2"/>
    </row>
    <row r="157" spans="1:65" ht="89.25" hidden="1">
      <c r="A157" s="624"/>
      <c r="B157" s="179" t="s">
        <v>381</v>
      </c>
      <c r="C157" s="57" t="s">
        <v>382</v>
      </c>
      <c r="D157" s="540"/>
      <c r="E157" s="540"/>
      <c r="F157" s="540"/>
      <c r="G157" s="527"/>
      <c r="H157" s="634"/>
      <c r="I157" s="53" t="s">
        <v>104</v>
      </c>
      <c r="J157" s="45"/>
      <c r="K157" s="45"/>
      <c r="L157" s="45"/>
      <c r="M157" s="45"/>
      <c r="N157" s="45"/>
      <c r="O157" s="45"/>
      <c r="P157" s="45"/>
      <c r="Q157" s="45"/>
      <c r="R157" s="45"/>
      <c r="S157" s="45"/>
      <c r="T157" s="45"/>
      <c r="U157" s="45"/>
      <c r="V157" s="45"/>
      <c r="W157" s="45"/>
      <c r="X157" s="45"/>
      <c r="Y157" s="45"/>
      <c r="Z157" s="45"/>
      <c r="AA157" s="45"/>
      <c r="AB157" s="33"/>
      <c r="AC157" s="33"/>
      <c r="AD157" s="33"/>
      <c r="AE157" s="33"/>
      <c r="AF157" s="33"/>
      <c r="AG157" s="33"/>
      <c r="AH157" s="33"/>
      <c r="AI157" s="33"/>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7"/>
      <c r="BI157" s="133" t="s">
        <v>1533</v>
      </c>
      <c r="BJ157" s="598"/>
      <c r="BK157" s="603"/>
      <c r="BL157" s="603"/>
      <c r="BM157" s="2"/>
    </row>
    <row r="158" spans="1:65" ht="89.25" hidden="1">
      <c r="A158" s="624"/>
      <c r="B158" s="179" t="s">
        <v>383</v>
      </c>
      <c r="C158" s="57" t="s">
        <v>384</v>
      </c>
      <c r="D158" s="540"/>
      <c r="E158" s="540"/>
      <c r="F158" s="540"/>
      <c r="G158" s="527"/>
      <c r="H158" s="634"/>
      <c r="I158" s="53" t="s">
        <v>104</v>
      </c>
      <c r="J158" s="45"/>
      <c r="K158" s="45"/>
      <c r="L158" s="45"/>
      <c r="M158" s="45"/>
      <c r="N158" s="45"/>
      <c r="O158" s="45"/>
      <c r="P158" s="45"/>
      <c r="Q158" s="45"/>
      <c r="R158" s="45"/>
      <c r="S158" s="45"/>
      <c r="T158" s="45"/>
      <c r="U158" s="45"/>
      <c r="V158" s="45"/>
      <c r="W158" s="45"/>
      <c r="X158" s="45"/>
      <c r="Y158" s="45"/>
      <c r="Z158" s="45"/>
      <c r="AA158" s="45"/>
      <c r="AB158" s="33"/>
      <c r="AC158" s="33"/>
      <c r="AD158" s="33"/>
      <c r="AE158" s="33"/>
      <c r="AF158" s="33"/>
      <c r="AG158" s="33"/>
      <c r="AH158" s="33"/>
      <c r="AI158" s="33"/>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7"/>
      <c r="BI158" s="133" t="s">
        <v>1533</v>
      </c>
      <c r="BJ158" s="485"/>
      <c r="BK158" s="604"/>
      <c r="BL158" s="604"/>
      <c r="BM158" s="2"/>
    </row>
    <row r="159" spans="1:65" ht="89.25" hidden="1">
      <c r="A159" s="624"/>
      <c r="B159" s="179" t="s">
        <v>385</v>
      </c>
      <c r="C159" s="57" t="s">
        <v>386</v>
      </c>
      <c r="D159" s="540"/>
      <c r="E159" s="540"/>
      <c r="F159" s="540"/>
      <c r="G159" s="527"/>
      <c r="H159" s="634"/>
      <c r="I159" s="53" t="s">
        <v>104</v>
      </c>
      <c r="J159" s="45"/>
      <c r="K159" s="45"/>
      <c r="L159" s="45"/>
      <c r="M159" s="45"/>
      <c r="N159" s="45"/>
      <c r="O159" s="45"/>
      <c r="P159" s="45"/>
      <c r="Q159" s="45"/>
      <c r="R159" s="45"/>
      <c r="S159" s="45"/>
      <c r="T159" s="45"/>
      <c r="U159" s="45"/>
      <c r="V159" s="45"/>
      <c r="W159" s="45"/>
      <c r="X159" s="45"/>
      <c r="Y159" s="45"/>
      <c r="Z159" s="45"/>
      <c r="AA159" s="45"/>
      <c r="AB159" s="33"/>
      <c r="AC159" s="33"/>
      <c r="AD159" s="33"/>
      <c r="AE159" s="33"/>
      <c r="AF159" s="33"/>
      <c r="AG159" s="33"/>
      <c r="AH159" s="33"/>
      <c r="AI159" s="33"/>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7"/>
      <c r="BI159" s="133" t="s">
        <v>1533</v>
      </c>
      <c r="BJ159" s="484" t="s">
        <v>38</v>
      </c>
      <c r="BK159" s="608" t="s">
        <v>38</v>
      </c>
      <c r="BL159" s="608" t="s">
        <v>38</v>
      </c>
      <c r="BM159" s="2"/>
    </row>
    <row r="160" spans="1:65" ht="102" hidden="1">
      <c r="A160" s="624"/>
      <c r="B160" s="179" t="s">
        <v>387</v>
      </c>
      <c r="C160" s="57" t="s">
        <v>388</v>
      </c>
      <c r="D160" s="540"/>
      <c r="E160" s="540"/>
      <c r="F160" s="540"/>
      <c r="G160" s="527"/>
      <c r="H160" s="634"/>
      <c r="I160" s="53" t="s">
        <v>104</v>
      </c>
      <c r="J160" s="45"/>
      <c r="K160" s="45"/>
      <c r="L160" s="45"/>
      <c r="M160" s="45"/>
      <c r="N160" s="45"/>
      <c r="O160" s="45"/>
      <c r="P160" s="45"/>
      <c r="Q160" s="45"/>
      <c r="R160" s="45"/>
      <c r="S160" s="45"/>
      <c r="T160" s="45"/>
      <c r="U160" s="45"/>
      <c r="V160" s="45"/>
      <c r="W160" s="45"/>
      <c r="X160" s="45"/>
      <c r="Y160" s="45"/>
      <c r="Z160" s="45"/>
      <c r="AA160" s="45"/>
      <c r="AB160" s="33"/>
      <c r="AC160" s="33"/>
      <c r="AD160" s="33"/>
      <c r="AE160" s="33"/>
      <c r="AF160" s="33"/>
      <c r="AG160" s="33"/>
      <c r="AH160" s="33"/>
      <c r="AI160" s="33"/>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7"/>
      <c r="BI160" s="133" t="s">
        <v>1533</v>
      </c>
      <c r="BJ160" s="598"/>
      <c r="BK160" s="603"/>
      <c r="BL160" s="603"/>
      <c r="BM160" s="2"/>
    </row>
    <row r="161" spans="1:65" ht="76.5" hidden="1">
      <c r="A161" s="624"/>
      <c r="B161" s="179" t="s">
        <v>389</v>
      </c>
      <c r="C161" s="57" t="s">
        <v>390</v>
      </c>
      <c r="D161" s="540"/>
      <c r="E161" s="540"/>
      <c r="F161" s="540"/>
      <c r="G161" s="527"/>
      <c r="H161" s="634"/>
      <c r="I161" s="53" t="s">
        <v>104</v>
      </c>
      <c r="J161" s="45"/>
      <c r="K161" s="45"/>
      <c r="L161" s="45"/>
      <c r="M161" s="45"/>
      <c r="N161" s="45"/>
      <c r="O161" s="45"/>
      <c r="P161" s="45"/>
      <c r="Q161" s="45"/>
      <c r="R161" s="45"/>
      <c r="S161" s="45"/>
      <c r="T161" s="45"/>
      <c r="U161" s="45"/>
      <c r="V161" s="45"/>
      <c r="W161" s="45"/>
      <c r="X161" s="45"/>
      <c r="Y161" s="45"/>
      <c r="Z161" s="45"/>
      <c r="AA161" s="45"/>
      <c r="AB161" s="33"/>
      <c r="AC161" s="33"/>
      <c r="AD161" s="33"/>
      <c r="AE161" s="33"/>
      <c r="AF161" s="33"/>
      <c r="AG161" s="33"/>
      <c r="AH161" s="33"/>
      <c r="AI161" s="33"/>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7"/>
      <c r="BI161" s="133" t="s">
        <v>1533</v>
      </c>
      <c r="BJ161" s="598"/>
      <c r="BK161" s="603"/>
      <c r="BL161" s="603"/>
      <c r="BM161" s="2"/>
    </row>
    <row r="162" spans="1:65" ht="89.25" hidden="1" customHeight="1">
      <c r="A162" s="624"/>
      <c r="B162" s="179" t="s">
        <v>391</v>
      </c>
      <c r="C162" s="57" t="s">
        <v>392</v>
      </c>
      <c r="D162" s="540"/>
      <c r="E162" s="540"/>
      <c r="F162" s="540"/>
      <c r="G162" s="527"/>
      <c r="H162" s="634"/>
      <c r="I162" s="53" t="s">
        <v>104</v>
      </c>
      <c r="J162" s="45"/>
      <c r="K162" s="45"/>
      <c r="L162" s="45"/>
      <c r="M162" s="45"/>
      <c r="N162" s="45"/>
      <c r="O162" s="45"/>
      <c r="P162" s="45"/>
      <c r="Q162" s="45"/>
      <c r="R162" s="45"/>
      <c r="S162" s="45"/>
      <c r="T162" s="45"/>
      <c r="U162" s="45"/>
      <c r="V162" s="45"/>
      <c r="W162" s="45"/>
      <c r="X162" s="45"/>
      <c r="Y162" s="45"/>
      <c r="Z162" s="45"/>
      <c r="AA162" s="45"/>
      <c r="AB162" s="33"/>
      <c r="AC162" s="33"/>
      <c r="AD162" s="33"/>
      <c r="AE162" s="33"/>
      <c r="AF162" s="33"/>
      <c r="AG162" s="33"/>
      <c r="AH162" s="33"/>
      <c r="AI162" s="33"/>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7"/>
      <c r="BI162" s="133" t="s">
        <v>1533</v>
      </c>
      <c r="BJ162" s="598"/>
      <c r="BK162" s="603"/>
      <c r="BL162" s="603"/>
      <c r="BM162" s="2"/>
    </row>
    <row r="163" spans="1:65" ht="50.25" hidden="1" customHeight="1">
      <c r="A163" s="624"/>
      <c r="B163" s="179" t="s">
        <v>393</v>
      </c>
      <c r="C163" s="57" t="s">
        <v>394</v>
      </c>
      <c r="D163" s="497"/>
      <c r="E163" s="497"/>
      <c r="F163" s="497"/>
      <c r="G163" s="537"/>
      <c r="H163" s="634"/>
      <c r="I163" s="53" t="s">
        <v>104</v>
      </c>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7"/>
      <c r="BI163" s="133" t="s">
        <v>1533</v>
      </c>
      <c r="BJ163" s="485"/>
      <c r="BK163" s="604"/>
      <c r="BL163" s="604"/>
      <c r="BM163" s="2"/>
    </row>
    <row r="164" spans="1:65" ht="82.5" hidden="1" customHeight="1">
      <c r="A164" s="624" t="s">
        <v>395</v>
      </c>
      <c r="B164" s="185" t="s">
        <v>396</v>
      </c>
      <c r="C164" s="31" t="s">
        <v>397</v>
      </c>
      <c r="D164" s="496">
        <v>3</v>
      </c>
      <c r="E164" s="496">
        <v>4</v>
      </c>
      <c r="F164" s="496">
        <v>5</v>
      </c>
      <c r="G164" s="645">
        <f t="shared" ref="G164:G228" si="2">+D164*E164*F164</f>
        <v>60</v>
      </c>
      <c r="H164" s="61"/>
      <c r="I164" s="53" t="s">
        <v>104</v>
      </c>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7"/>
      <c r="BI164" s="133" t="s">
        <v>1533</v>
      </c>
      <c r="BJ164" s="49"/>
      <c r="BK164" s="608" t="s">
        <v>38</v>
      </c>
      <c r="BL164" s="608" t="s">
        <v>38</v>
      </c>
      <c r="BM164" s="2"/>
    </row>
    <row r="165" spans="1:65" ht="112.5" hidden="1" customHeight="1">
      <c r="A165" s="624"/>
      <c r="B165" s="185" t="s">
        <v>398</v>
      </c>
      <c r="C165" s="31" t="s">
        <v>399</v>
      </c>
      <c r="D165" s="540"/>
      <c r="E165" s="540"/>
      <c r="F165" s="540"/>
      <c r="G165" s="646"/>
      <c r="H165" s="61"/>
      <c r="I165" s="53" t="s">
        <v>104</v>
      </c>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7"/>
      <c r="BI165" s="133" t="s">
        <v>1533</v>
      </c>
      <c r="BJ165" s="49"/>
      <c r="BK165" s="603"/>
      <c r="BL165" s="603"/>
      <c r="BM165" s="2"/>
    </row>
    <row r="166" spans="1:65" ht="101.25" hidden="1" customHeight="1">
      <c r="A166" s="624"/>
      <c r="B166" s="185" t="s">
        <v>400</v>
      </c>
      <c r="C166" s="31" t="s">
        <v>401</v>
      </c>
      <c r="D166" s="540"/>
      <c r="E166" s="540"/>
      <c r="F166" s="540"/>
      <c r="G166" s="646"/>
      <c r="H166" s="46"/>
      <c r="I166" s="53" t="s">
        <v>104</v>
      </c>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7"/>
      <c r="BI166" s="133" t="s">
        <v>1533</v>
      </c>
      <c r="BJ166" s="49"/>
      <c r="BK166" s="603"/>
      <c r="BL166" s="603"/>
      <c r="BM166" s="2"/>
    </row>
    <row r="167" spans="1:65" ht="78" hidden="1" customHeight="1">
      <c r="A167" s="624"/>
      <c r="B167" s="185" t="s">
        <v>402</v>
      </c>
      <c r="C167" s="31" t="s">
        <v>403</v>
      </c>
      <c r="D167" s="540"/>
      <c r="E167" s="540"/>
      <c r="F167" s="540"/>
      <c r="G167" s="646"/>
      <c r="H167" s="46"/>
      <c r="I167" s="53" t="s">
        <v>104</v>
      </c>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7"/>
      <c r="BI167" s="133" t="s">
        <v>1533</v>
      </c>
      <c r="BJ167" s="49"/>
      <c r="BK167" s="603"/>
      <c r="BL167" s="603"/>
      <c r="BM167" s="2"/>
    </row>
    <row r="168" spans="1:65" ht="88.5" hidden="1" customHeight="1">
      <c r="A168" s="624"/>
      <c r="B168" s="185" t="s">
        <v>404</v>
      </c>
      <c r="C168" s="31" t="s">
        <v>405</v>
      </c>
      <c r="D168" s="540"/>
      <c r="E168" s="540"/>
      <c r="F168" s="540"/>
      <c r="G168" s="646"/>
      <c r="H168" s="46"/>
      <c r="I168" s="53" t="s">
        <v>104</v>
      </c>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7"/>
      <c r="BI168" s="133" t="s">
        <v>1533</v>
      </c>
      <c r="BJ168" s="49"/>
      <c r="BK168" s="604"/>
      <c r="BL168" s="604"/>
      <c r="BM168" s="2"/>
    </row>
    <row r="169" spans="1:65" ht="78" hidden="1" customHeight="1">
      <c r="A169" s="624"/>
      <c r="B169" s="185" t="s">
        <v>406</v>
      </c>
      <c r="C169" s="31" t="s">
        <v>407</v>
      </c>
      <c r="D169" s="540"/>
      <c r="E169" s="540"/>
      <c r="F169" s="540"/>
      <c r="G169" s="646"/>
      <c r="H169" s="46"/>
      <c r="I169" s="53" t="s">
        <v>104</v>
      </c>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7"/>
      <c r="BI169" s="133" t="s">
        <v>1533</v>
      </c>
      <c r="BJ169" s="49"/>
      <c r="BK169" s="608" t="s">
        <v>38</v>
      </c>
      <c r="BL169" s="484" t="s">
        <v>38</v>
      </c>
      <c r="BM169" s="2"/>
    </row>
    <row r="170" spans="1:65" ht="72.75" hidden="1" customHeight="1">
      <c r="A170" s="624"/>
      <c r="B170" s="185" t="s">
        <v>408</v>
      </c>
      <c r="C170" s="31" t="s">
        <v>409</v>
      </c>
      <c r="D170" s="540"/>
      <c r="E170" s="540"/>
      <c r="F170" s="540"/>
      <c r="G170" s="646"/>
      <c r="H170" s="46"/>
      <c r="I170" s="53" t="s">
        <v>104</v>
      </c>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7"/>
      <c r="BI170" s="133" t="s">
        <v>1533</v>
      </c>
      <c r="BJ170" s="49"/>
      <c r="BK170" s="603"/>
      <c r="BL170" s="598"/>
      <c r="BM170" s="2"/>
    </row>
    <row r="171" spans="1:65" ht="126.75" hidden="1" customHeight="1">
      <c r="A171" s="624"/>
      <c r="B171" s="185" t="s">
        <v>410</v>
      </c>
      <c r="C171" s="31" t="s">
        <v>411</v>
      </c>
      <c r="D171" s="540"/>
      <c r="E171" s="540"/>
      <c r="F171" s="540"/>
      <c r="G171" s="646"/>
      <c r="H171" s="46"/>
      <c r="I171" s="53" t="s">
        <v>104</v>
      </c>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7"/>
      <c r="BI171" s="133" t="s">
        <v>1533</v>
      </c>
      <c r="BJ171" s="49"/>
      <c r="BK171" s="603"/>
      <c r="BL171" s="598"/>
      <c r="BM171" s="2" t="s">
        <v>1853</v>
      </c>
    </row>
    <row r="172" spans="1:65" ht="66" customHeight="1">
      <c r="A172" s="624"/>
      <c r="B172" s="185" t="s">
        <v>412</v>
      </c>
      <c r="C172" s="31" t="s">
        <v>413</v>
      </c>
      <c r="D172" s="540"/>
      <c r="E172" s="540"/>
      <c r="F172" s="540"/>
      <c r="G172" s="646"/>
      <c r="H172" s="46"/>
      <c r="I172" s="53" t="s">
        <v>104</v>
      </c>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7"/>
      <c r="BI172" s="133" t="s">
        <v>1533</v>
      </c>
      <c r="BJ172" s="49"/>
      <c r="BK172" s="603"/>
      <c r="BL172" s="598"/>
      <c r="BM172" s="2"/>
    </row>
    <row r="173" spans="1:65" ht="231.75" customHeight="1">
      <c r="A173" s="624"/>
      <c r="B173" s="185" t="s">
        <v>414</v>
      </c>
      <c r="C173" s="31" t="s">
        <v>415</v>
      </c>
      <c r="D173" s="540"/>
      <c r="E173" s="540"/>
      <c r="F173" s="540"/>
      <c r="G173" s="646"/>
      <c r="H173" s="46"/>
      <c r="I173" s="53" t="s">
        <v>104</v>
      </c>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7"/>
      <c r="BI173" s="133" t="s">
        <v>1533</v>
      </c>
      <c r="BJ173" s="49"/>
      <c r="BK173" s="604"/>
      <c r="BL173" s="485"/>
      <c r="BM173" s="2"/>
    </row>
    <row r="174" spans="1:65" ht="127.5" hidden="1">
      <c r="A174" s="624"/>
      <c r="B174" s="185" t="s">
        <v>416</v>
      </c>
      <c r="C174" s="31" t="s">
        <v>417</v>
      </c>
      <c r="D174" s="540"/>
      <c r="E174" s="540"/>
      <c r="F174" s="540"/>
      <c r="G174" s="646"/>
      <c r="H174" s="46"/>
      <c r="I174" s="53" t="s">
        <v>104</v>
      </c>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7"/>
      <c r="BI174" s="133" t="s">
        <v>1533</v>
      </c>
      <c r="BJ174" s="49"/>
      <c r="BL174" s="484" t="s">
        <v>1476</v>
      </c>
      <c r="BM174" s="2"/>
    </row>
    <row r="175" spans="1:65" ht="63.75">
      <c r="A175" s="624"/>
      <c r="B175" s="185" t="s">
        <v>418</v>
      </c>
      <c r="C175" s="31" t="s">
        <v>419</v>
      </c>
      <c r="D175" s="540"/>
      <c r="E175" s="540"/>
      <c r="F175" s="540"/>
      <c r="G175" s="646"/>
      <c r="H175" s="46"/>
      <c r="I175" s="53" t="s">
        <v>104</v>
      </c>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7"/>
      <c r="BI175" s="133" t="s">
        <v>1533</v>
      </c>
      <c r="BJ175" s="49"/>
      <c r="BL175" s="598"/>
      <c r="BM175" s="2"/>
    </row>
    <row r="176" spans="1:65" ht="63.75" hidden="1">
      <c r="A176" s="624"/>
      <c r="B176" s="185" t="s">
        <v>420</v>
      </c>
      <c r="C176" s="31" t="s">
        <v>421</v>
      </c>
      <c r="D176" s="497"/>
      <c r="E176" s="497"/>
      <c r="F176" s="497"/>
      <c r="G176" s="647"/>
      <c r="H176" s="46"/>
      <c r="I176" s="53" t="s">
        <v>104</v>
      </c>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7"/>
      <c r="BI176" s="133" t="s">
        <v>1533</v>
      </c>
      <c r="BJ176" s="49"/>
      <c r="BL176" s="485"/>
      <c r="BM176" s="2"/>
    </row>
    <row r="177" spans="1:65" ht="43.9" customHeight="1">
      <c r="A177" s="624" t="s">
        <v>422</v>
      </c>
      <c r="B177" s="648" t="s">
        <v>1690</v>
      </c>
      <c r="C177" s="621" t="s">
        <v>423</v>
      </c>
      <c r="D177" s="496">
        <v>3</v>
      </c>
      <c r="E177" s="496">
        <v>2</v>
      </c>
      <c r="F177" s="496">
        <v>5</v>
      </c>
      <c r="G177" s="645">
        <f t="shared" si="2"/>
        <v>30</v>
      </c>
      <c r="H177" s="46"/>
      <c r="I177" s="53" t="s">
        <v>104</v>
      </c>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7"/>
      <c r="BI177" s="133" t="s">
        <v>1533</v>
      </c>
      <c r="BJ177" s="49"/>
      <c r="BK177" s="479"/>
      <c r="BL177" s="600" t="s">
        <v>1868</v>
      </c>
      <c r="BM177" s="2"/>
    </row>
    <row r="178" spans="1:65" ht="72" customHeight="1">
      <c r="A178" s="624"/>
      <c r="B178" s="649"/>
      <c r="C178" s="621"/>
      <c r="D178" s="540"/>
      <c r="E178" s="540"/>
      <c r="F178" s="540"/>
      <c r="G178" s="646"/>
      <c r="H178" s="46"/>
      <c r="I178" s="53" t="s">
        <v>104</v>
      </c>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7"/>
      <c r="BI178" s="133" t="s">
        <v>1533</v>
      </c>
      <c r="BJ178" s="49"/>
      <c r="BK178" s="479"/>
      <c r="BL178" s="601"/>
      <c r="BM178" s="2"/>
    </row>
    <row r="179" spans="1:65" ht="81.75" customHeight="1">
      <c r="A179" s="624"/>
      <c r="B179" s="179" t="s">
        <v>424</v>
      </c>
      <c r="C179" s="621"/>
      <c r="D179" s="540"/>
      <c r="E179" s="540"/>
      <c r="F179" s="540"/>
      <c r="G179" s="646"/>
      <c r="H179" s="46"/>
      <c r="I179" s="53" t="s">
        <v>104</v>
      </c>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7"/>
      <c r="BI179" s="133" t="s">
        <v>1533</v>
      </c>
      <c r="BJ179" s="49"/>
      <c r="BK179" s="479"/>
      <c r="BL179" s="601"/>
      <c r="BM179" s="2"/>
    </row>
    <row r="180" spans="1:65" ht="98.25" customHeight="1">
      <c r="A180" s="624"/>
      <c r="B180" s="181" t="s">
        <v>425</v>
      </c>
      <c r="C180" s="621"/>
      <c r="D180" s="540"/>
      <c r="E180" s="540"/>
      <c r="F180" s="540"/>
      <c r="G180" s="646"/>
      <c r="H180" s="46"/>
      <c r="I180" s="53" t="s">
        <v>104</v>
      </c>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7"/>
      <c r="BI180" s="133" t="s">
        <v>1533</v>
      </c>
      <c r="BJ180" s="49"/>
      <c r="BK180" s="435"/>
      <c r="BL180" s="602"/>
      <c r="BM180" s="2"/>
    </row>
    <row r="181" spans="1:65" ht="48">
      <c r="A181" s="624"/>
      <c r="B181" s="181" t="s">
        <v>426</v>
      </c>
      <c r="C181" s="621" t="s">
        <v>427</v>
      </c>
      <c r="D181" s="540"/>
      <c r="E181" s="540"/>
      <c r="F181" s="540"/>
      <c r="G181" s="646"/>
      <c r="H181" s="46"/>
      <c r="I181" s="53" t="s">
        <v>104</v>
      </c>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7"/>
      <c r="BI181" s="133" t="s">
        <v>1533</v>
      </c>
      <c r="BJ181" s="49"/>
      <c r="BL181" s="600" t="s">
        <v>1868</v>
      </c>
      <c r="BM181" s="2"/>
    </row>
    <row r="182" spans="1:65" ht="48">
      <c r="A182" s="624"/>
      <c r="B182" s="181" t="s">
        <v>428</v>
      </c>
      <c r="C182" s="621"/>
      <c r="D182" s="540"/>
      <c r="E182" s="540"/>
      <c r="F182" s="540"/>
      <c r="G182" s="646"/>
      <c r="H182" s="46"/>
      <c r="I182" s="53" t="s">
        <v>104</v>
      </c>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7"/>
      <c r="BI182" s="133" t="s">
        <v>1533</v>
      </c>
      <c r="BJ182" s="49"/>
      <c r="BL182" s="601"/>
      <c r="BM182" s="2"/>
    </row>
    <row r="183" spans="1:65" ht="93" customHeight="1">
      <c r="A183" s="624"/>
      <c r="B183" s="181" t="s">
        <v>429</v>
      </c>
      <c r="C183" s="621"/>
      <c r="D183" s="540"/>
      <c r="E183" s="540"/>
      <c r="F183" s="540"/>
      <c r="G183" s="646"/>
      <c r="H183" s="46"/>
      <c r="I183" s="53" t="s">
        <v>104</v>
      </c>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7"/>
      <c r="BI183" s="133" t="s">
        <v>1533</v>
      </c>
      <c r="BJ183" s="49"/>
      <c r="BL183" s="601"/>
      <c r="BM183" s="2"/>
    </row>
    <row r="184" spans="1:65" ht="138.75" customHeight="1">
      <c r="A184" s="624"/>
      <c r="B184" s="179" t="s">
        <v>430</v>
      </c>
      <c r="C184" s="621"/>
      <c r="D184" s="540"/>
      <c r="E184" s="540"/>
      <c r="F184" s="540"/>
      <c r="G184" s="646"/>
      <c r="H184" s="46"/>
      <c r="I184" s="53" t="s">
        <v>104</v>
      </c>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7"/>
      <c r="BI184" s="133" t="s">
        <v>1533</v>
      </c>
      <c r="BJ184" s="49"/>
      <c r="BL184" s="602"/>
      <c r="BM184" s="2"/>
    </row>
    <row r="185" spans="1:65" ht="63.75">
      <c r="A185" s="624"/>
      <c r="B185" s="179" t="s">
        <v>431</v>
      </c>
      <c r="C185" s="57"/>
      <c r="D185" s="540"/>
      <c r="E185" s="540"/>
      <c r="F185" s="540"/>
      <c r="G185" s="646"/>
      <c r="H185" s="46"/>
      <c r="I185" s="53" t="s">
        <v>104</v>
      </c>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7"/>
      <c r="BI185" s="133" t="s">
        <v>1533</v>
      </c>
      <c r="BJ185" s="49"/>
      <c r="BL185" s="600" t="s">
        <v>1868</v>
      </c>
      <c r="BM185" s="2"/>
    </row>
    <row r="186" spans="1:65" ht="48">
      <c r="A186" s="624"/>
      <c r="B186" s="179" t="s">
        <v>432</v>
      </c>
      <c r="C186" s="57"/>
      <c r="D186" s="497"/>
      <c r="E186" s="497"/>
      <c r="F186" s="497"/>
      <c r="G186" s="647"/>
      <c r="H186" s="46"/>
      <c r="I186" s="53" t="s">
        <v>104</v>
      </c>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7"/>
      <c r="BI186" s="133" t="s">
        <v>1533</v>
      </c>
      <c r="BJ186" s="49"/>
      <c r="BL186" s="602"/>
      <c r="BM186" s="2"/>
    </row>
    <row r="187" spans="1:65" ht="109.5" customHeight="1">
      <c r="A187" s="642" t="s">
        <v>433</v>
      </c>
      <c r="B187" s="612" t="s">
        <v>434</v>
      </c>
      <c r="C187" s="514" t="s">
        <v>435</v>
      </c>
      <c r="D187" s="496">
        <v>5</v>
      </c>
      <c r="E187" s="496">
        <v>5</v>
      </c>
      <c r="F187" s="496">
        <v>5</v>
      </c>
      <c r="G187" s="526">
        <f t="shared" si="2"/>
        <v>125</v>
      </c>
      <c r="H187" s="46" t="s">
        <v>436</v>
      </c>
      <c r="I187" s="53" t="s">
        <v>104</v>
      </c>
      <c r="J187" s="45" t="s">
        <v>83</v>
      </c>
      <c r="K187" s="45" t="s">
        <v>437</v>
      </c>
      <c r="L187" s="45"/>
      <c r="M187" s="45"/>
      <c r="N187" s="45"/>
      <c r="O187" s="45"/>
      <c r="P187" s="45"/>
      <c r="Q187" s="45"/>
      <c r="R187" s="45"/>
      <c r="S187" s="45"/>
      <c r="T187" s="45"/>
      <c r="U187" s="45"/>
      <c r="V187" s="45"/>
      <c r="W187" s="45"/>
      <c r="X187" s="45"/>
      <c r="Y187" s="45"/>
      <c r="Z187" s="45"/>
      <c r="AA187" s="45"/>
      <c r="AB187" s="33"/>
      <c r="AC187" s="33"/>
      <c r="AD187" s="33"/>
      <c r="AE187" s="33"/>
      <c r="AF187" s="33"/>
      <c r="AG187" s="33"/>
      <c r="AH187" s="33"/>
      <c r="AI187" s="33"/>
      <c r="AJ187" s="45"/>
      <c r="AK187" s="45"/>
      <c r="AL187" s="45"/>
      <c r="AM187" s="45"/>
      <c r="AN187" s="45"/>
      <c r="AO187" s="45"/>
      <c r="AP187" s="45"/>
      <c r="AQ187" s="45"/>
      <c r="AR187" s="45"/>
      <c r="AS187" s="45"/>
      <c r="AT187" s="45"/>
      <c r="AU187" s="45"/>
      <c r="AV187" s="45"/>
      <c r="AW187" s="54"/>
      <c r="AX187" s="54"/>
      <c r="AY187" s="54"/>
      <c r="AZ187" s="54"/>
      <c r="BA187" s="54"/>
      <c r="BB187" s="54"/>
      <c r="BC187" s="54"/>
      <c r="BD187" s="54"/>
      <c r="BE187" s="54"/>
      <c r="BF187" s="54"/>
      <c r="BG187" s="45"/>
      <c r="BH187" s="47"/>
      <c r="BI187" s="133" t="s">
        <v>1533</v>
      </c>
      <c r="BJ187" s="108" t="s">
        <v>1469</v>
      </c>
      <c r="BK187" s="365" t="s">
        <v>1469</v>
      </c>
      <c r="BL187" s="415" t="s">
        <v>38</v>
      </c>
      <c r="BM187" s="2"/>
    </row>
    <row r="188" spans="1:65" ht="65.849999999999994" customHeight="1">
      <c r="A188" s="643"/>
      <c r="B188" s="613"/>
      <c r="C188" s="515"/>
      <c r="D188" s="540"/>
      <c r="E188" s="540"/>
      <c r="F188" s="540"/>
      <c r="G188" s="527"/>
      <c r="H188" s="46" t="s">
        <v>438</v>
      </c>
      <c r="I188" s="53" t="s">
        <v>104</v>
      </c>
      <c r="J188" s="45" t="s">
        <v>83</v>
      </c>
      <c r="K188" s="45" t="s">
        <v>439</v>
      </c>
      <c r="L188" s="45"/>
      <c r="M188" s="45"/>
      <c r="N188" s="45"/>
      <c r="O188" s="45"/>
      <c r="P188" s="45"/>
      <c r="Q188" s="45"/>
      <c r="R188" s="45"/>
      <c r="S188" s="45"/>
      <c r="T188" s="45"/>
      <c r="U188" s="45"/>
      <c r="V188" s="45"/>
      <c r="W188" s="45"/>
      <c r="X188" s="45"/>
      <c r="Y188" s="45"/>
      <c r="Z188" s="45"/>
      <c r="AA188" s="45"/>
      <c r="AB188" s="33"/>
      <c r="AC188" s="33"/>
      <c r="AD188" s="33"/>
      <c r="AE188" s="33"/>
      <c r="AF188" s="33"/>
      <c r="AG188" s="33"/>
      <c r="AH188" s="33"/>
      <c r="AI188" s="33"/>
      <c r="AJ188" s="45"/>
      <c r="AK188" s="45"/>
      <c r="AL188" s="45"/>
      <c r="AM188" s="45"/>
      <c r="AN188" s="45"/>
      <c r="AO188" s="45"/>
      <c r="AP188" s="45"/>
      <c r="AQ188" s="45"/>
      <c r="AR188" s="45"/>
      <c r="AS188" s="45"/>
      <c r="AT188" s="45"/>
      <c r="AU188" s="45"/>
      <c r="AV188" s="45"/>
      <c r="AW188" s="54"/>
      <c r="AX188" s="54"/>
      <c r="AY188" s="54"/>
      <c r="AZ188" s="54"/>
      <c r="BA188" s="54"/>
      <c r="BB188" s="54"/>
      <c r="BC188" s="54"/>
      <c r="BD188" s="54"/>
      <c r="BE188" s="54"/>
      <c r="BF188" s="54"/>
      <c r="BG188" s="45"/>
      <c r="BH188" s="47"/>
      <c r="BI188" s="133" t="s">
        <v>1533</v>
      </c>
      <c r="BJ188" s="116" t="s">
        <v>1469</v>
      </c>
      <c r="BK188" s="365" t="s">
        <v>1469</v>
      </c>
      <c r="BL188" s="415" t="s">
        <v>38</v>
      </c>
      <c r="BM188" s="2"/>
    </row>
    <row r="189" spans="1:65" ht="65.849999999999994" customHeight="1">
      <c r="A189" s="643"/>
      <c r="B189" s="613"/>
      <c r="C189" s="515"/>
      <c r="D189" s="497"/>
      <c r="E189" s="497"/>
      <c r="F189" s="497"/>
      <c r="G189" s="537"/>
      <c r="H189" s="46" t="s">
        <v>440</v>
      </c>
      <c r="I189" s="53" t="s">
        <v>104</v>
      </c>
      <c r="J189" s="45" t="s">
        <v>83</v>
      </c>
      <c r="K189" s="45" t="s">
        <v>441</v>
      </c>
      <c r="L189" s="45"/>
      <c r="M189" s="45"/>
      <c r="N189" s="45"/>
      <c r="O189" s="45"/>
      <c r="P189" s="45"/>
      <c r="Q189" s="45"/>
      <c r="R189" s="45"/>
      <c r="S189" s="45"/>
      <c r="T189" s="45"/>
      <c r="U189" s="45"/>
      <c r="V189" s="45"/>
      <c r="W189" s="45"/>
      <c r="X189" s="45"/>
      <c r="Y189" s="45"/>
      <c r="Z189" s="45"/>
      <c r="AA189" s="45"/>
      <c r="AB189" s="33"/>
      <c r="AC189" s="33"/>
      <c r="AD189" s="33"/>
      <c r="AE189" s="33"/>
      <c r="AF189" s="33"/>
      <c r="AG189" s="33"/>
      <c r="AH189" s="33"/>
      <c r="AI189" s="33"/>
      <c r="AJ189" s="45"/>
      <c r="AK189" s="45"/>
      <c r="AL189" s="45"/>
      <c r="AM189" s="45"/>
      <c r="AN189" s="45"/>
      <c r="AO189" s="45"/>
      <c r="AP189" s="45"/>
      <c r="AQ189" s="45"/>
      <c r="AR189" s="45"/>
      <c r="AS189" s="45"/>
      <c r="AT189" s="45"/>
      <c r="AU189" s="45"/>
      <c r="AV189" s="45"/>
      <c r="AW189" s="54"/>
      <c r="AX189" s="54"/>
      <c r="AY189" s="54"/>
      <c r="AZ189" s="54"/>
      <c r="BA189" s="54"/>
      <c r="BB189" s="54"/>
      <c r="BC189" s="54"/>
      <c r="BD189" s="54"/>
      <c r="BE189" s="54"/>
      <c r="BF189" s="54"/>
      <c r="BG189" s="45"/>
      <c r="BH189" s="47"/>
      <c r="BI189" s="133" t="s">
        <v>1533</v>
      </c>
      <c r="BJ189" s="116" t="s">
        <v>1469</v>
      </c>
      <c r="BK189" s="365" t="s">
        <v>1469</v>
      </c>
      <c r="BL189" s="415" t="s">
        <v>38</v>
      </c>
      <c r="BM189" s="2"/>
    </row>
    <row r="190" spans="1:65" ht="65.849999999999994" customHeight="1">
      <c r="A190" s="643"/>
      <c r="B190" s="612" t="s">
        <v>442</v>
      </c>
      <c r="C190" s="514" t="s">
        <v>443</v>
      </c>
      <c r="D190" s="496">
        <v>5</v>
      </c>
      <c r="E190" s="496">
        <v>5</v>
      </c>
      <c r="F190" s="496">
        <v>5</v>
      </c>
      <c r="G190" s="526">
        <f t="shared" si="2"/>
        <v>125</v>
      </c>
      <c r="H190" s="46" t="s">
        <v>444</v>
      </c>
      <c r="I190" s="53" t="s">
        <v>104</v>
      </c>
      <c r="J190" s="45" t="s">
        <v>83</v>
      </c>
      <c r="K190" s="45" t="s">
        <v>445</v>
      </c>
      <c r="L190" s="45"/>
      <c r="M190" s="45"/>
      <c r="N190" s="45"/>
      <c r="O190" s="45"/>
      <c r="P190" s="45"/>
      <c r="Q190" s="45"/>
      <c r="R190" s="45"/>
      <c r="S190" s="45"/>
      <c r="T190" s="45"/>
      <c r="U190" s="45"/>
      <c r="V190" s="45"/>
      <c r="W190" s="45"/>
      <c r="X190" s="45"/>
      <c r="Y190" s="45"/>
      <c r="Z190" s="45"/>
      <c r="AA190" s="45"/>
      <c r="AB190" s="33"/>
      <c r="AC190" s="33"/>
      <c r="AD190" s="33"/>
      <c r="AE190" s="33"/>
      <c r="AF190" s="33"/>
      <c r="AG190" s="33"/>
      <c r="AH190" s="33"/>
      <c r="AI190" s="33"/>
      <c r="AJ190" s="45"/>
      <c r="AK190" s="45"/>
      <c r="AL190" s="45"/>
      <c r="AM190" s="45"/>
      <c r="AN190" s="45"/>
      <c r="AO190" s="45"/>
      <c r="AP190" s="45"/>
      <c r="AQ190" s="45"/>
      <c r="AR190" s="45"/>
      <c r="AS190" s="45"/>
      <c r="AT190" s="45"/>
      <c r="AU190" s="45"/>
      <c r="AV190" s="45"/>
      <c r="AW190" s="54"/>
      <c r="AX190" s="54"/>
      <c r="AY190" s="54"/>
      <c r="AZ190" s="54"/>
      <c r="BA190" s="54"/>
      <c r="BB190" s="54"/>
      <c r="BC190" s="54"/>
      <c r="BD190" s="54"/>
      <c r="BE190" s="54"/>
      <c r="BF190" s="54"/>
      <c r="BG190" s="45"/>
      <c r="BH190" s="47"/>
      <c r="BI190" s="133" t="s">
        <v>1533</v>
      </c>
      <c r="BJ190" s="109" t="s">
        <v>38</v>
      </c>
      <c r="BK190" s="126" t="s">
        <v>38</v>
      </c>
      <c r="BL190" s="415" t="s">
        <v>38</v>
      </c>
      <c r="BM190" s="2"/>
    </row>
    <row r="191" spans="1:65" ht="65.849999999999994" customHeight="1">
      <c r="A191" s="643"/>
      <c r="B191" s="613"/>
      <c r="C191" s="515"/>
      <c r="D191" s="540"/>
      <c r="E191" s="540"/>
      <c r="F191" s="540"/>
      <c r="G191" s="527"/>
      <c r="H191" s="46" t="s">
        <v>446</v>
      </c>
      <c r="I191" s="53" t="s">
        <v>104</v>
      </c>
      <c r="J191" s="45" t="s">
        <v>83</v>
      </c>
      <c r="K191" s="45" t="s">
        <v>439</v>
      </c>
      <c r="L191" s="45"/>
      <c r="M191" s="45"/>
      <c r="N191" s="45"/>
      <c r="O191" s="45"/>
      <c r="P191" s="45"/>
      <c r="Q191" s="45"/>
      <c r="R191" s="45"/>
      <c r="S191" s="45"/>
      <c r="T191" s="45"/>
      <c r="U191" s="45"/>
      <c r="V191" s="45"/>
      <c r="W191" s="45"/>
      <c r="X191" s="45"/>
      <c r="Y191" s="45"/>
      <c r="Z191" s="45"/>
      <c r="AA191" s="45"/>
      <c r="AB191" s="33"/>
      <c r="AC191" s="33"/>
      <c r="AD191" s="33"/>
      <c r="AE191" s="33"/>
      <c r="AF191" s="33"/>
      <c r="AG191" s="33"/>
      <c r="AH191" s="33"/>
      <c r="AI191" s="33"/>
      <c r="AJ191" s="45"/>
      <c r="AK191" s="45"/>
      <c r="AL191" s="45"/>
      <c r="AM191" s="45"/>
      <c r="AN191" s="45"/>
      <c r="AO191" s="45"/>
      <c r="AP191" s="45"/>
      <c r="AQ191" s="45"/>
      <c r="AR191" s="45"/>
      <c r="AS191" s="45"/>
      <c r="AT191" s="45"/>
      <c r="AU191" s="45"/>
      <c r="AV191" s="45"/>
      <c r="AW191" s="54"/>
      <c r="AX191" s="54"/>
      <c r="AY191" s="54"/>
      <c r="AZ191" s="54"/>
      <c r="BA191" s="54"/>
      <c r="BB191" s="54"/>
      <c r="BC191" s="54"/>
      <c r="BD191" s="54"/>
      <c r="BE191" s="54"/>
      <c r="BF191" s="54"/>
      <c r="BG191" s="45"/>
      <c r="BH191" s="47"/>
      <c r="BI191" s="133" t="s">
        <v>1533</v>
      </c>
      <c r="BJ191" s="109" t="s">
        <v>38</v>
      </c>
      <c r="BK191" s="126" t="s">
        <v>38</v>
      </c>
      <c r="BL191" s="415" t="s">
        <v>38</v>
      </c>
      <c r="BM191" s="2"/>
    </row>
    <row r="192" spans="1:65" ht="65.849999999999994" customHeight="1">
      <c r="A192" s="643"/>
      <c r="B192" s="641"/>
      <c r="C192" s="616"/>
      <c r="D192" s="497"/>
      <c r="E192" s="497"/>
      <c r="F192" s="497"/>
      <c r="G192" s="537"/>
      <c r="H192" s="46" t="s">
        <v>447</v>
      </c>
      <c r="I192" s="53" t="s">
        <v>104</v>
      </c>
      <c r="J192" s="45" t="s">
        <v>83</v>
      </c>
      <c r="K192" s="45" t="s">
        <v>439</v>
      </c>
      <c r="L192" s="45"/>
      <c r="M192" s="45"/>
      <c r="N192" s="45"/>
      <c r="O192" s="45"/>
      <c r="P192" s="45"/>
      <c r="Q192" s="45"/>
      <c r="R192" s="45"/>
      <c r="S192" s="45"/>
      <c r="T192" s="45"/>
      <c r="U192" s="45"/>
      <c r="V192" s="45"/>
      <c r="W192" s="45"/>
      <c r="X192" s="45"/>
      <c r="Y192" s="45"/>
      <c r="Z192" s="45"/>
      <c r="AA192" s="45"/>
      <c r="AB192" s="33"/>
      <c r="AC192" s="33"/>
      <c r="AD192" s="33"/>
      <c r="AE192" s="33"/>
      <c r="AF192" s="33"/>
      <c r="AG192" s="33"/>
      <c r="AH192" s="33"/>
      <c r="AI192" s="33"/>
      <c r="AJ192" s="45"/>
      <c r="AK192" s="45"/>
      <c r="AL192" s="45"/>
      <c r="AM192" s="45"/>
      <c r="AN192" s="45"/>
      <c r="AO192" s="45"/>
      <c r="AP192" s="45"/>
      <c r="AQ192" s="45"/>
      <c r="AR192" s="45"/>
      <c r="AS192" s="45"/>
      <c r="AT192" s="45"/>
      <c r="AU192" s="45"/>
      <c r="AV192" s="45"/>
      <c r="AW192" s="54"/>
      <c r="AX192" s="54"/>
      <c r="AY192" s="54"/>
      <c r="AZ192" s="54"/>
      <c r="BA192" s="54"/>
      <c r="BB192" s="54"/>
      <c r="BC192" s="54"/>
      <c r="BD192" s="54"/>
      <c r="BE192" s="54"/>
      <c r="BF192" s="54"/>
      <c r="BG192" s="45"/>
      <c r="BH192" s="47"/>
      <c r="BI192" s="133" t="s">
        <v>1533</v>
      </c>
      <c r="BJ192" s="109" t="s">
        <v>38</v>
      </c>
      <c r="BK192" s="126" t="s">
        <v>38</v>
      </c>
      <c r="BL192" s="415" t="s">
        <v>38</v>
      </c>
      <c r="BM192" s="2"/>
    </row>
    <row r="193" spans="1:65" ht="65.849999999999994" customHeight="1">
      <c r="A193" s="643"/>
      <c r="B193" s="185"/>
      <c r="C193" s="57"/>
      <c r="D193" s="45"/>
      <c r="E193" s="45"/>
      <c r="F193" s="45"/>
      <c r="G193" s="58"/>
      <c r="H193" s="46"/>
      <c r="I193" s="53" t="s">
        <v>104</v>
      </c>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7"/>
      <c r="BI193" s="133" t="s">
        <v>1533</v>
      </c>
      <c r="BJ193" s="49"/>
      <c r="BL193" s="415" t="s">
        <v>38</v>
      </c>
      <c r="BM193" s="2"/>
    </row>
    <row r="194" spans="1:65" ht="65.849999999999994" customHeight="1">
      <c r="A194" s="643"/>
      <c r="B194" s="185"/>
      <c r="C194" s="57"/>
      <c r="D194" s="45"/>
      <c r="E194" s="45"/>
      <c r="F194" s="45"/>
      <c r="G194" s="58"/>
      <c r="H194" s="46"/>
      <c r="I194" s="53" t="s">
        <v>104</v>
      </c>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7"/>
      <c r="BI194" s="133" t="s">
        <v>1533</v>
      </c>
      <c r="BJ194" s="49"/>
      <c r="BL194" s="415" t="s">
        <v>38</v>
      </c>
      <c r="BM194" s="2"/>
    </row>
    <row r="195" spans="1:65" ht="113.25" customHeight="1">
      <c r="A195" s="643"/>
      <c r="B195" s="612" t="s">
        <v>448</v>
      </c>
      <c r="C195" s="514" t="s">
        <v>449</v>
      </c>
      <c r="D195" s="496">
        <v>5</v>
      </c>
      <c r="E195" s="496">
        <v>5</v>
      </c>
      <c r="F195" s="496">
        <v>5</v>
      </c>
      <c r="G195" s="526">
        <f t="shared" si="2"/>
        <v>125</v>
      </c>
      <c r="H195" s="46" t="s">
        <v>450</v>
      </c>
      <c r="I195" s="45" t="s">
        <v>104</v>
      </c>
      <c r="J195" s="45" t="s">
        <v>83</v>
      </c>
      <c r="K195" s="45" t="s">
        <v>451</v>
      </c>
      <c r="L195" s="45"/>
      <c r="M195" s="45"/>
      <c r="N195" s="45"/>
      <c r="O195" s="45"/>
      <c r="P195" s="45"/>
      <c r="Q195" s="45"/>
      <c r="R195" s="45"/>
      <c r="S195" s="45"/>
      <c r="T195" s="45"/>
      <c r="U195" s="45"/>
      <c r="V195" s="45"/>
      <c r="W195" s="45"/>
      <c r="X195" s="45"/>
      <c r="Y195" s="45"/>
      <c r="Z195" s="45"/>
      <c r="AA195" s="45"/>
      <c r="AB195" s="33"/>
      <c r="AC195" s="33"/>
      <c r="AD195" s="33"/>
      <c r="AE195" s="33"/>
      <c r="AF195" s="33"/>
      <c r="AG195" s="33"/>
      <c r="AH195" s="33"/>
      <c r="AI195" s="33"/>
      <c r="AJ195" s="33"/>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7"/>
      <c r="BI195" s="133" t="s">
        <v>1533</v>
      </c>
      <c r="BJ195" s="108" t="s">
        <v>41</v>
      </c>
      <c r="BK195" s="365" t="s">
        <v>41</v>
      </c>
      <c r="BL195" s="415" t="s">
        <v>38</v>
      </c>
      <c r="BM195" s="2"/>
    </row>
    <row r="196" spans="1:65" ht="72.75" customHeight="1">
      <c r="A196" s="644"/>
      <c r="B196" s="641"/>
      <c r="C196" s="616"/>
      <c r="D196" s="497"/>
      <c r="E196" s="497"/>
      <c r="F196" s="497"/>
      <c r="G196" s="537"/>
      <c r="H196" s="46" t="s">
        <v>452</v>
      </c>
      <c r="I196" s="45" t="s">
        <v>453</v>
      </c>
      <c r="J196" s="45" t="s">
        <v>83</v>
      </c>
      <c r="K196" s="45" t="s">
        <v>454</v>
      </c>
      <c r="L196" s="45"/>
      <c r="M196" s="45"/>
      <c r="N196" s="45"/>
      <c r="O196" s="45"/>
      <c r="P196" s="45"/>
      <c r="Q196" s="45"/>
      <c r="R196" s="45"/>
      <c r="S196" s="45"/>
      <c r="T196" s="45"/>
      <c r="U196" s="45"/>
      <c r="V196" s="45"/>
      <c r="W196" s="45"/>
      <c r="X196" s="45"/>
      <c r="Y196" s="45"/>
      <c r="Z196" s="45"/>
      <c r="AA196" s="45"/>
      <c r="AB196" s="33"/>
      <c r="AC196" s="33"/>
      <c r="AD196" s="33"/>
      <c r="AE196" s="33"/>
      <c r="AF196" s="33"/>
      <c r="AG196" s="33"/>
      <c r="AH196" s="33"/>
      <c r="AI196" s="33"/>
      <c r="AJ196" s="33"/>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7"/>
      <c r="BI196" s="133" t="s">
        <v>1533</v>
      </c>
      <c r="BJ196" s="108" t="s">
        <v>41</v>
      </c>
      <c r="BK196" s="365" t="s">
        <v>41</v>
      </c>
      <c r="BL196" s="419" t="s">
        <v>41</v>
      </c>
      <c r="BM196" s="2"/>
    </row>
    <row r="197" spans="1:65" ht="65.25" customHeight="1">
      <c r="A197" s="615" t="s">
        <v>455</v>
      </c>
      <c r="B197" s="612" t="s">
        <v>456</v>
      </c>
      <c r="C197" s="514" t="s">
        <v>457</v>
      </c>
      <c r="D197" s="496">
        <v>5</v>
      </c>
      <c r="E197" s="496">
        <v>5</v>
      </c>
      <c r="F197" s="496">
        <v>5</v>
      </c>
      <c r="G197" s="526">
        <f t="shared" si="2"/>
        <v>125</v>
      </c>
      <c r="H197" s="46" t="s">
        <v>458</v>
      </c>
      <c r="I197" s="45" t="s">
        <v>459</v>
      </c>
      <c r="J197" s="45" t="s">
        <v>83</v>
      </c>
      <c r="K197" s="45" t="s">
        <v>451</v>
      </c>
      <c r="L197" s="45"/>
      <c r="M197" s="45"/>
      <c r="N197" s="45"/>
      <c r="O197" s="45"/>
      <c r="P197" s="45"/>
      <c r="Q197" s="45"/>
      <c r="R197" s="45"/>
      <c r="S197" s="45"/>
      <c r="T197" s="45"/>
      <c r="U197" s="45"/>
      <c r="V197" s="45"/>
      <c r="W197" s="45"/>
      <c r="X197" s="45"/>
      <c r="Y197" s="45"/>
      <c r="Z197" s="45"/>
      <c r="AA197" s="45"/>
      <c r="AB197" s="33"/>
      <c r="AC197" s="33"/>
      <c r="AD197" s="33"/>
      <c r="AE197" s="33"/>
      <c r="AF197" s="33"/>
      <c r="AG197" s="33"/>
      <c r="AH197" s="33"/>
      <c r="AI197" s="33"/>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7"/>
      <c r="BI197" s="133" t="s">
        <v>1533</v>
      </c>
      <c r="BJ197" s="108" t="s">
        <v>41</v>
      </c>
      <c r="BK197" s="365" t="s">
        <v>41</v>
      </c>
      <c r="BL197" s="419" t="s">
        <v>41</v>
      </c>
      <c r="BM197" s="2"/>
    </row>
    <row r="198" spans="1:65" ht="65.25" customHeight="1">
      <c r="A198" s="615"/>
      <c r="B198" s="641"/>
      <c r="C198" s="616"/>
      <c r="D198" s="497"/>
      <c r="E198" s="497"/>
      <c r="F198" s="497"/>
      <c r="G198" s="537"/>
      <c r="H198" s="46" t="s">
        <v>452</v>
      </c>
      <c r="I198" s="45" t="s">
        <v>459</v>
      </c>
      <c r="J198" s="45" t="s">
        <v>83</v>
      </c>
      <c r="K198" s="45" t="s">
        <v>460</v>
      </c>
      <c r="L198" s="45"/>
      <c r="M198" s="45"/>
      <c r="N198" s="45"/>
      <c r="O198" s="45"/>
      <c r="P198" s="45"/>
      <c r="Q198" s="45"/>
      <c r="R198" s="45"/>
      <c r="S198" s="45"/>
      <c r="T198" s="45"/>
      <c r="U198" s="45"/>
      <c r="V198" s="45"/>
      <c r="W198" s="45"/>
      <c r="X198" s="45"/>
      <c r="Y198" s="45"/>
      <c r="Z198" s="45"/>
      <c r="AA198" s="45"/>
      <c r="AB198" s="33"/>
      <c r="AC198" s="33"/>
      <c r="AD198" s="33"/>
      <c r="AE198" s="33"/>
      <c r="AF198" s="33"/>
      <c r="AG198" s="33"/>
      <c r="AH198" s="33"/>
      <c r="AI198" s="33"/>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7"/>
      <c r="BI198" s="133" t="s">
        <v>1533</v>
      </c>
      <c r="BJ198" s="116" t="s">
        <v>41</v>
      </c>
      <c r="BK198" s="365" t="s">
        <v>41</v>
      </c>
      <c r="BL198" s="419" t="s">
        <v>41</v>
      </c>
      <c r="BM198" s="2"/>
    </row>
    <row r="199" spans="1:65" ht="71.25" customHeight="1">
      <c r="A199" s="615"/>
      <c r="B199" s="612" t="s">
        <v>461</v>
      </c>
      <c r="C199" s="514" t="s">
        <v>462</v>
      </c>
      <c r="D199" s="496">
        <v>5</v>
      </c>
      <c r="E199" s="496">
        <v>5</v>
      </c>
      <c r="F199" s="496">
        <v>5</v>
      </c>
      <c r="G199" s="526">
        <f t="shared" si="2"/>
        <v>125</v>
      </c>
      <c r="H199" s="66" t="s">
        <v>463</v>
      </c>
      <c r="I199" s="45" t="s">
        <v>459</v>
      </c>
      <c r="J199" s="45" t="s">
        <v>83</v>
      </c>
      <c r="K199" s="45" t="s">
        <v>451</v>
      </c>
      <c r="L199" s="45"/>
      <c r="M199" s="45"/>
      <c r="N199" s="45"/>
      <c r="O199" s="45"/>
      <c r="P199" s="45"/>
      <c r="Q199" s="45"/>
      <c r="R199" s="45"/>
      <c r="S199" s="45"/>
      <c r="T199" s="45"/>
      <c r="U199" s="45"/>
      <c r="V199" s="45"/>
      <c r="W199" s="45"/>
      <c r="X199" s="45"/>
      <c r="Y199" s="45"/>
      <c r="Z199" s="45"/>
      <c r="AA199" s="45"/>
      <c r="AB199" s="33"/>
      <c r="AC199" s="33"/>
      <c r="AD199" s="33"/>
      <c r="AE199" s="33"/>
      <c r="AF199" s="33"/>
      <c r="AG199" s="33"/>
      <c r="AH199" s="33"/>
      <c r="AI199" s="33"/>
      <c r="AJ199" s="33"/>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7"/>
      <c r="BI199" s="133" t="s">
        <v>1533</v>
      </c>
      <c r="BJ199" s="115" t="s">
        <v>1511</v>
      </c>
      <c r="BK199" s="288" t="s">
        <v>39</v>
      </c>
      <c r="BL199" s="419" t="s">
        <v>1469</v>
      </c>
      <c r="BM199" s="2"/>
    </row>
    <row r="200" spans="1:65" ht="71.25" customHeight="1">
      <c r="A200" s="615"/>
      <c r="B200" s="613"/>
      <c r="C200" s="515"/>
      <c r="D200" s="540"/>
      <c r="E200" s="540"/>
      <c r="F200" s="540"/>
      <c r="G200" s="527"/>
      <c r="H200" s="66" t="s">
        <v>464</v>
      </c>
      <c r="I200" s="45" t="s">
        <v>459</v>
      </c>
      <c r="J200" s="45" t="s">
        <v>83</v>
      </c>
      <c r="K200" s="45" t="s">
        <v>465</v>
      </c>
      <c r="L200" s="45"/>
      <c r="M200" s="45"/>
      <c r="N200" s="45"/>
      <c r="O200" s="45"/>
      <c r="P200" s="45"/>
      <c r="Q200" s="45"/>
      <c r="R200" s="45"/>
      <c r="S200" s="45"/>
      <c r="T200" s="45"/>
      <c r="U200" s="45"/>
      <c r="V200" s="45"/>
      <c r="W200" s="45"/>
      <c r="X200" s="45"/>
      <c r="Y200" s="45"/>
      <c r="Z200" s="45"/>
      <c r="AA200" s="45"/>
      <c r="AB200" s="33"/>
      <c r="AC200" s="33"/>
      <c r="AD200" s="33"/>
      <c r="AE200" s="33"/>
      <c r="AF200" s="33"/>
      <c r="AG200" s="33"/>
      <c r="AH200" s="33"/>
      <c r="AI200" s="33"/>
      <c r="AJ200" s="33"/>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7"/>
      <c r="BI200" s="133" t="s">
        <v>1533</v>
      </c>
      <c r="BJ200" s="106"/>
      <c r="BK200" s="288" t="s">
        <v>39</v>
      </c>
      <c r="BL200" s="419" t="s">
        <v>1469</v>
      </c>
      <c r="BM200" s="2"/>
    </row>
    <row r="201" spans="1:65" ht="71.25" customHeight="1">
      <c r="A201" s="615"/>
      <c r="B201" s="641"/>
      <c r="C201" s="616"/>
      <c r="D201" s="497"/>
      <c r="E201" s="497"/>
      <c r="F201" s="497"/>
      <c r="G201" s="537"/>
      <c r="H201" s="66" t="s">
        <v>466</v>
      </c>
      <c r="I201" s="45" t="s">
        <v>459</v>
      </c>
      <c r="J201" s="45" t="s">
        <v>83</v>
      </c>
      <c r="K201" s="45" t="s">
        <v>467</v>
      </c>
      <c r="L201" s="45"/>
      <c r="M201" s="45"/>
      <c r="N201" s="45"/>
      <c r="O201" s="45"/>
      <c r="P201" s="45"/>
      <c r="Q201" s="45"/>
      <c r="R201" s="45"/>
      <c r="S201" s="45"/>
      <c r="T201" s="45"/>
      <c r="U201" s="45"/>
      <c r="V201" s="45"/>
      <c r="W201" s="45"/>
      <c r="X201" s="45"/>
      <c r="Y201" s="45"/>
      <c r="Z201" s="45"/>
      <c r="AA201" s="45"/>
      <c r="AB201" s="33"/>
      <c r="AC201" s="33"/>
      <c r="AD201" s="33"/>
      <c r="AE201" s="33"/>
      <c r="AF201" s="33"/>
      <c r="AG201" s="33"/>
      <c r="AH201" s="33"/>
      <c r="AI201" s="33"/>
      <c r="AJ201" s="33"/>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7"/>
      <c r="BI201" s="133" t="s">
        <v>1533</v>
      </c>
      <c r="BJ201" s="106"/>
      <c r="BK201" s="288" t="s">
        <v>39</v>
      </c>
      <c r="BL201" s="419" t="s">
        <v>1469</v>
      </c>
      <c r="BM201" s="2"/>
    </row>
    <row r="202" spans="1:65" ht="101.25" customHeight="1">
      <c r="A202" s="615"/>
      <c r="B202" s="612" t="s">
        <v>468</v>
      </c>
      <c r="C202" s="514" t="s">
        <v>469</v>
      </c>
      <c r="D202" s="496">
        <v>5</v>
      </c>
      <c r="E202" s="496">
        <v>5</v>
      </c>
      <c r="F202" s="496">
        <v>5</v>
      </c>
      <c r="G202" s="526">
        <f t="shared" si="2"/>
        <v>125</v>
      </c>
      <c r="H202" s="46" t="s">
        <v>470</v>
      </c>
      <c r="I202" s="45" t="s">
        <v>459</v>
      </c>
      <c r="J202" s="45" t="s">
        <v>83</v>
      </c>
      <c r="K202" s="45" t="s">
        <v>451</v>
      </c>
      <c r="L202" s="45"/>
      <c r="M202" s="45"/>
      <c r="N202" s="45"/>
      <c r="O202" s="45"/>
      <c r="P202" s="45"/>
      <c r="Q202" s="45"/>
      <c r="R202" s="45"/>
      <c r="S202" s="45"/>
      <c r="T202" s="45"/>
      <c r="U202" s="45"/>
      <c r="V202" s="45"/>
      <c r="W202" s="45"/>
      <c r="X202" s="45"/>
      <c r="Y202" s="45"/>
      <c r="Z202" s="45"/>
      <c r="AA202" s="45"/>
      <c r="AB202" s="33"/>
      <c r="AC202" s="33"/>
      <c r="AD202" s="33"/>
      <c r="AE202" s="33"/>
      <c r="AF202" s="33"/>
      <c r="AG202" s="33"/>
      <c r="AH202" s="33"/>
      <c r="AI202" s="33"/>
      <c r="AJ202" s="33"/>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7"/>
      <c r="BI202" s="133" t="s">
        <v>1533</v>
      </c>
      <c r="BJ202" s="106" t="s">
        <v>1487</v>
      </c>
      <c r="BK202" s="288" t="s">
        <v>39</v>
      </c>
      <c r="BL202" s="419" t="s">
        <v>1469</v>
      </c>
      <c r="BM202" s="2"/>
    </row>
    <row r="203" spans="1:65" ht="101.25" customHeight="1">
      <c r="A203" s="615"/>
      <c r="B203" s="613"/>
      <c r="C203" s="515"/>
      <c r="D203" s="540"/>
      <c r="E203" s="540"/>
      <c r="F203" s="540"/>
      <c r="G203" s="527"/>
      <c r="H203" s="46" t="s">
        <v>471</v>
      </c>
      <c r="I203" s="45" t="s">
        <v>459</v>
      </c>
      <c r="J203" s="45" t="s">
        <v>83</v>
      </c>
      <c r="K203" s="45" t="s">
        <v>472</v>
      </c>
      <c r="L203" s="45"/>
      <c r="M203" s="45"/>
      <c r="N203" s="45"/>
      <c r="O203" s="45"/>
      <c r="P203" s="45"/>
      <c r="Q203" s="45"/>
      <c r="R203" s="45"/>
      <c r="S203" s="45"/>
      <c r="T203" s="45"/>
      <c r="U203" s="45"/>
      <c r="V203" s="45"/>
      <c r="W203" s="45"/>
      <c r="X203" s="45"/>
      <c r="Y203" s="45"/>
      <c r="Z203" s="45"/>
      <c r="AA203" s="45"/>
      <c r="AB203" s="33"/>
      <c r="AC203" s="33"/>
      <c r="AD203" s="33"/>
      <c r="AE203" s="33"/>
      <c r="AF203" s="33"/>
      <c r="AG203" s="33"/>
      <c r="AH203" s="33"/>
      <c r="AI203" s="33"/>
      <c r="AJ203" s="33"/>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7"/>
      <c r="BI203" s="133" t="s">
        <v>1533</v>
      </c>
      <c r="BJ203" s="106"/>
      <c r="BK203" s="288" t="s">
        <v>39</v>
      </c>
      <c r="BL203" s="419" t="s">
        <v>1469</v>
      </c>
      <c r="BM203" s="2"/>
    </row>
    <row r="204" spans="1:65" ht="101.25" customHeight="1">
      <c r="A204" s="615"/>
      <c r="B204" s="641"/>
      <c r="C204" s="616"/>
      <c r="D204" s="497"/>
      <c r="E204" s="497"/>
      <c r="F204" s="497"/>
      <c r="G204" s="537"/>
      <c r="H204" s="46" t="s">
        <v>466</v>
      </c>
      <c r="I204" s="45" t="s">
        <v>459</v>
      </c>
      <c r="J204" s="45" t="s">
        <v>83</v>
      </c>
      <c r="K204" s="45" t="s">
        <v>472</v>
      </c>
      <c r="L204" s="45"/>
      <c r="M204" s="45"/>
      <c r="N204" s="45"/>
      <c r="O204" s="45"/>
      <c r="P204" s="45"/>
      <c r="Q204" s="45"/>
      <c r="R204" s="45"/>
      <c r="S204" s="45"/>
      <c r="T204" s="45"/>
      <c r="U204" s="45"/>
      <c r="V204" s="45"/>
      <c r="W204" s="45"/>
      <c r="X204" s="45"/>
      <c r="Y204" s="45"/>
      <c r="Z204" s="45"/>
      <c r="AA204" s="45"/>
      <c r="AB204" s="33"/>
      <c r="AC204" s="33"/>
      <c r="AD204" s="33"/>
      <c r="AE204" s="33"/>
      <c r="AF204" s="33"/>
      <c r="AG204" s="33"/>
      <c r="AH204" s="33"/>
      <c r="AI204" s="33"/>
      <c r="AJ204" s="33"/>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7"/>
      <c r="BI204" s="133" t="s">
        <v>1533</v>
      </c>
      <c r="BJ204" s="106"/>
      <c r="BK204" s="288" t="s">
        <v>39</v>
      </c>
      <c r="BL204" s="419" t="s">
        <v>1469</v>
      </c>
      <c r="BM204" s="2"/>
    </row>
    <row r="205" spans="1:65" ht="153" customHeight="1">
      <c r="A205" s="615"/>
      <c r="B205" s="185" t="s">
        <v>473</v>
      </c>
      <c r="C205" s="57" t="s">
        <v>474</v>
      </c>
      <c r="D205" s="45">
        <v>5</v>
      </c>
      <c r="E205" s="45">
        <v>5</v>
      </c>
      <c r="F205" s="45">
        <v>5</v>
      </c>
      <c r="G205" s="58">
        <f t="shared" si="2"/>
        <v>125</v>
      </c>
      <c r="H205" s="46" t="s">
        <v>475</v>
      </c>
      <c r="I205" s="45" t="s">
        <v>459</v>
      </c>
      <c r="J205" s="45" t="s">
        <v>83</v>
      </c>
      <c r="K205" s="45" t="s">
        <v>451</v>
      </c>
      <c r="L205" s="45"/>
      <c r="M205" s="45"/>
      <c r="N205" s="45"/>
      <c r="O205" s="45"/>
      <c r="P205" s="45"/>
      <c r="Q205" s="45"/>
      <c r="R205" s="45"/>
      <c r="S205" s="45"/>
      <c r="T205" s="45"/>
      <c r="U205" s="45"/>
      <c r="V205" s="45"/>
      <c r="W205" s="45"/>
      <c r="X205" s="45"/>
      <c r="Y205" s="45"/>
      <c r="Z205" s="45"/>
      <c r="AA205" s="45"/>
      <c r="AB205" s="33"/>
      <c r="AC205" s="33"/>
      <c r="AD205" s="33"/>
      <c r="AE205" s="33"/>
      <c r="AF205" s="33"/>
      <c r="AG205" s="33"/>
      <c r="AH205" s="33"/>
      <c r="AI205" s="33"/>
      <c r="AJ205" s="33"/>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7"/>
      <c r="BI205" s="133" t="s">
        <v>1533</v>
      </c>
      <c r="BJ205" s="106" t="s">
        <v>1488</v>
      </c>
      <c r="BK205" s="288" t="s">
        <v>39</v>
      </c>
      <c r="BL205" s="419" t="s">
        <v>1469</v>
      </c>
      <c r="BM205" s="2"/>
    </row>
    <row r="206" spans="1:65" ht="119.25" customHeight="1">
      <c r="A206" s="615"/>
      <c r="B206" s="638" t="s">
        <v>476</v>
      </c>
      <c r="C206" s="514" t="s">
        <v>477</v>
      </c>
      <c r="D206" s="496">
        <v>5</v>
      </c>
      <c r="E206" s="496">
        <v>5</v>
      </c>
      <c r="F206" s="496">
        <v>5</v>
      </c>
      <c r="G206" s="526">
        <f t="shared" si="2"/>
        <v>125</v>
      </c>
      <c r="H206" s="46" t="s">
        <v>478</v>
      </c>
      <c r="I206" s="45" t="s">
        <v>459</v>
      </c>
      <c r="J206" s="45" t="s">
        <v>83</v>
      </c>
      <c r="K206" s="45" t="s">
        <v>451</v>
      </c>
      <c r="L206" s="45"/>
      <c r="M206" s="45"/>
      <c r="N206" s="45"/>
      <c r="O206" s="45"/>
      <c r="P206" s="45"/>
      <c r="Q206" s="45"/>
      <c r="R206" s="45"/>
      <c r="S206" s="45"/>
      <c r="T206" s="45"/>
      <c r="U206" s="45"/>
      <c r="V206" s="45"/>
      <c r="W206" s="45"/>
      <c r="X206" s="45"/>
      <c r="Y206" s="45"/>
      <c r="Z206" s="45"/>
      <c r="AA206" s="45"/>
      <c r="AB206" s="33"/>
      <c r="AC206" s="33"/>
      <c r="AD206" s="33"/>
      <c r="AE206" s="33"/>
      <c r="AF206" s="33"/>
      <c r="AG206" s="33"/>
      <c r="AH206" s="33"/>
      <c r="AI206" s="33"/>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7"/>
      <c r="BI206" s="133" t="s">
        <v>1533</v>
      </c>
      <c r="BJ206" s="108" t="s">
        <v>1469</v>
      </c>
      <c r="BK206" s="366" t="s">
        <v>39</v>
      </c>
      <c r="BL206" s="419" t="s">
        <v>1469</v>
      </c>
      <c r="BM206" s="2"/>
    </row>
    <row r="207" spans="1:65" ht="119.25" customHeight="1">
      <c r="A207" s="615"/>
      <c r="B207" s="639"/>
      <c r="C207" s="515"/>
      <c r="D207" s="540"/>
      <c r="E207" s="540"/>
      <c r="F207" s="540"/>
      <c r="G207" s="527"/>
      <c r="H207" s="46" t="s">
        <v>479</v>
      </c>
      <c r="I207" s="45" t="s">
        <v>459</v>
      </c>
      <c r="J207" s="45" t="s">
        <v>83</v>
      </c>
      <c r="K207" s="45" t="s">
        <v>451</v>
      </c>
      <c r="L207" s="45"/>
      <c r="M207" s="45"/>
      <c r="N207" s="45"/>
      <c r="O207" s="45"/>
      <c r="P207" s="45"/>
      <c r="Q207" s="45"/>
      <c r="R207" s="45"/>
      <c r="S207" s="45"/>
      <c r="T207" s="45"/>
      <c r="U207" s="45"/>
      <c r="V207" s="45"/>
      <c r="W207" s="45"/>
      <c r="X207" s="45"/>
      <c r="Y207" s="45"/>
      <c r="Z207" s="45"/>
      <c r="AA207" s="45"/>
      <c r="AB207" s="33"/>
      <c r="AC207" s="33"/>
      <c r="AD207" s="33"/>
      <c r="AE207" s="33"/>
      <c r="AF207" s="33"/>
      <c r="AG207" s="33"/>
      <c r="AH207" s="33"/>
      <c r="AI207" s="33"/>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7"/>
      <c r="BI207" s="133" t="s">
        <v>1533</v>
      </c>
      <c r="BJ207" s="49"/>
      <c r="BK207" s="366" t="s">
        <v>39</v>
      </c>
      <c r="BL207" s="419" t="s">
        <v>1469</v>
      </c>
      <c r="BM207" s="2"/>
    </row>
    <row r="208" spans="1:65" ht="119.25" customHeight="1">
      <c r="A208" s="615"/>
      <c r="B208" s="640"/>
      <c r="C208" s="616"/>
      <c r="D208" s="497"/>
      <c r="E208" s="497"/>
      <c r="F208" s="497"/>
      <c r="G208" s="537"/>
      <c r="H208" s="46" t="s">
        <v>466</v>
      </c>
      <c r="I208" s="45" t="s">
        <v>459</v>
      </c>
      <c r="J208" s="45" t="s">
        <v>83</v>
      </c>
      <c r="K208" s="45" t="s">
        <v>451</v>
      </c>
      <c r="L208" s="45"/>
      <c r="M208" s="45"/>
      <c r="N208" s="45"/>
      <c r="O208" s="45"/>
      <c r="P208" s="45"/>
      <c r="Q208" s="45"/>
      <c r="R208" s="45"/>
      <c r="S208" s="45"/>
      <c r="T208" s="45"/>
      <c r="U208" s="45"/>
      <c r="V208" s="45"/>
      <c r="W208" s="45"/>
      <c r="X208" s="45"/>
      <c r="Y208" s="45"/>
      <c r="Z208" s="45"/>
      <c r="AA208" s="45"/>
      <c r="AB208" s="33"/>
      <c r="AC208" s="33"/>
      <c r="AD208" s="33"/>
      <c r="AE208" s="33"/>
      <c r="AF208" s="33"/>
      <c r="AG208" s="33"/>
      <c r="AH208" s="33"/>
      <c r="AI208" s="33"/>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7"/>
      <c r="BI208" s="133" t="s">
        <v>1533</v>
      </c>
      <c r="BJ208" s="49"/>
      <c r="BK208" s="366" t="s">
        <v>39</v>
      </c>
      <c r="BL208" s="419" t="s">
        <v>1469</v>
      </c>
      <c r="BM208" s="2"/>
    </row>
    <row r="209" spans="1:65" ht="72.75" customHeight="1">
      <c r="A209" s="615"/>
      <c r="B209" s="612" t="s">
        <v>480</v>
      </c>
      <c r="C209" s="514" t="s">
        <v>481</v>
      </c>
      <c r="D209" s="496">
        <v>5</v>
      </c>
      <c r="E209" s="496">
        <v>5</v>
      </c>
      <c r="F209" s="496">
        <v>5</v>
      </c>
      <c r="G209" s="526">
        <f t="shared" si="2"/>
        <v>125</v>
      </c>
      <c r="H209" s="46" t="s">
        <v>482</v>
      </c>
      <c r="I209" s="45" t="s">
        <v>459</v>
      </c>
      <c r="J209" s="45" t="s">
        <v>83</v>
      </c>
      <c r="K209" s="45" t="s">
        <v>451</v>
      </c>
      <c r="L209" s="45"/>
      <c r="M209" s="45"/>
      <c r="N209" s="45"/>
      <c r="O209" s="45"/>
      <c r="P209" s="45"/>
      <c r="Q209" s="45"/>
      <c r="R209" s="45"/>
      <c r="S209" s="45"/>
      <c r="T209" s="45"/>
      <c r="U209" s="45"/>
      <c r="V209" s="45"/>
      <c r="W209" s="45"/>
      <c r="X209" s="45"/>
      <c r="Y209" s="45"/>
      <c r="Z209" s="45"/>
      <c r="AA209" s="45"/>
      <c r="AB209" s="33"/>
      <c r="AC209" s="33"/>
      <c r="AD209" s="33"/>
      <c r="AE209" s="33"/>
      <c r="AF209" s="33"/>
      <c r="AG209" s="33"/>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7"/>
      <c r="BI209" s="133" t="s">
        <v>1533</v>
      </c>
      <c r="BJ209" s="108" t="s">
        <v>1489</v>
      </c>
      <c r="BK209" s="365" t="s">
        <v>1489</v>
      </c>
      <c r="BL209" s="419" t="s">
        <v>1869</v>
      </c>
      <c r="BM209" s="2"/>
    </row>
    <row r="210" spans="1:65" ht="25.5" customHeight="1">
      <c r="A210" s="615"/>
      <c r="B210" s="613"/>
      <c r="C210" s="515"/>
      <c r="D210" s="540"/>
      <c r="E210" s="540"/>
      <c r="F210" s="540"/>
      <c r="G210" s="527"/>
      <c r="H210" s="46" t="s">
        <v>479</v>
      </c>
      <c r="I210" s="45" t="s">
        <v>459</v>
      </c>
      <c r="J210" s="45" t="s">
        <v>83</v>
      </c>
      <c r="K210" s="45" t="s">
        <v>483</v>
      </c>
      <c r="L210" s="45"/>
      <c r="M210" s="45"/>
      <c r="N210" s="45"/>
      <c r="O210" s="45"/>
      <c r="P210" s="45"/>
      <c r="Q210" s="45"/>
      <c r="R210" s="45"/>
      <c r="S210" s="45"/>
      <c r="T210" s="45"/>
      <c r="U210" s="45"/>
      <c r="V210" s="45"/>
      <c r="W210" s="45"/>
      <c r="X210" s="45"/>
      <c r="Y210" s="45"/>
      <c r="Z210" s="45"/>
      <c r="AA210" s="45"/>
      <c r="AB210" s="33"/>
      <c r="AC210" s="33"/>
      <c r="AD210" s="33"/>
      <c r="AE210" s="33"/>
      <c r="AF210" s="33"/>
      <c r="AG210" s="33"/>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7"/>
      <c r="BI210" s="133" t="s">
        <v>1533</v>
      </c>
      <c r="BJ210" s="49"/>
      <c r="BK210" s="417" t="s">
        <v>1489</v>
      </c>
      <c r="BL210" s="419" t="s">
        <v>1869</v>
      </c>
      <c r="BM210" s="2"/>
    </row>
    <row r="211" spans="1:65" ht="81.75" customHeight="1">
      <c r="A211" s="615"/>
      <c r="B211" s="641"/>
      <c r="C211" s="616"/>
      <c r="D211" s="497"/>
      <c r="E211" s="497"/>
      <c r="F211" s="497"/>
      <c r="G211" s="537"/>
      <c r="H211" s="46" t="s">
        <v>484</v>
      </c>
      <c r="I211" s="45" t="s">
        <v>459</v>
      </c>
      <c r="J211" s="45" t="s">
        <v>83</v>
      </c>
      <c r="K211" s="45" t="s">
        <v>483</v>
      </c>
      <c r="L211" s="45"/>
      <c r="M211" s="45"/>
      <c r="N211" s="45"/>
      <c r="O211" s="45"/>
      <c r="P211" s="45"/>
      <c r="Q211" s="45"/>
      <c r="R211" s="45"/>
      <c r="S211" s="45"/>
      <c r="T211" s="45"/>
      <c r="U211" s="45"/>
      <c r="V211" s="45"/>
      <c r="W211" s="45"/>
      <c r="X211" s="45"/>
      <c r="Y211" s="45"/>
      <c r="Z211" s="45"/>
      <c r="AA211" s="45"/>
      <c r="AB211" s="33"/>
      <c r="AC211" s="33"/>
      <c r="AD211" s="33"/>
      <c r="AE211" s="33"/>
      <c r="AF211" s="33"/>
      <c r="AG211" s="33"/>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7"/>
      <c r="BI211" s="133" t="s">
        <v>1533</v>
      </c>
      <c r="BJ211" s="49"/>
      <c r="BK211" s="417" t="s">
        <v>1489</v>
      </c>
      <c r="BL211" s="419" t="s">
        <v>1869</v>
      </c>
      <c r="BM211" s="2"/>
    </row>
    <row r="212" spans="1:65" ht="71.25" customHeight="1">
      <c r="A212" s="615"/>
      <c r="B212" s="612" t="s">
        <v>485</v>
      </c>
      <c r="C212" s="514" t="s">
        <v>1879</v>
      </c>
      <c r="D212" s="496">
        <v>5</v>
      </c>
      <c r="E212" s="496">
        <v>5</v>
      </c>
      <c r="F212" s="496">
        <v>5</v>
      </c>
      <c r="G212" s="526">
        <f t="shared" si="2"/>
        <v>125</v>
      </c>
      <c r="H212" s="46" t="s">
        <v>486</v>
      </c>
      <c r="I212" s="45" t="s">
        <v>459</v>
      </c>
      <c r="J212" s="45" t="s">
        <v>83</v>
      </c>
      <c r="K212" s="45" t="s">
        <v>451</v>
      </c>
      <c r="L212" s="45"/>
      <c r="M212" s="45"/>
      <c r="N212" s="45"/>
      <c r="O212" s="45"/>
      <c r="P212" s="45"/>
      <c r="Q212" s="45"/>
      <c r="R212" s="45"/>
      <c r="S212" s="45"/>
      <c r="T212" s="45"/>
      <c r="U212" s="45"/>
      <c r="V212" s="45"/>
      <c r="W212" s="45"/>
      <c r="X212" s="45"/>
      <c r="Y212" s="45"/>
      <c r="Z212" s="45"/>
      <c r="AA212" s="45"/>
      <c r="AB212" s="33"/>
      <c r="AC212" s="33"/>
      <c r="AD212" s="33"/>
      <c r="AE212" s="33"/>
      <c r="AF212" s="33"/>
      <c r="AG212" s="33"/>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7"/>
      <c r="BI212" s="133" t="s">
        <v>1533</v>
      </c>
      <c r="BJ212" s="109" t="s">
        <v>38</v>
      </c>
      <c r="BK212" s="126" t="s">
        <v>38</v>
      </c>
      <c r="BL212" s="410" t="s">
        <v>38</v>
      </c>
      <c r="BM212" s="2"/>
    </row>
    <row r="213" spans="1:65" ht="71.25" customHeight="1">
      <c r="A213" s="615"/>
      <c r="B213" s="613"/>
      <c r="C213" s="515"/>
      <c r="D213" s="540"/>
      <c r="E213" s="540"/>
      <c r="F213" s="540"/>
      <c r="G213" s="527"/>
      <c r="H213" s="46" t="s">
        <v>479</v>
      </c>
      <c r="I213" s="45" t="s">
        <v>459</v>
      </c>
      <c r="J213" s="45" t="s">
        <v>83</v>
      </c>
      <c r="K213" s="45" t="s">
        <v>483</v>
      </c>
      <c r="L213" s="45"/>
      <c r="M213" s="45"/>
      <c r="N213" s="45"/>
      <c r="O213" s="45"/>
      <c r="P213" s="45"/>
      <c r="Q213" s="45"/>
      <c r="R213" s="45"/>
      <c r="S213" s="45"/>
      <c r="T213" s="45"/>
      <c r="U213" s="45"/>
      <c r="V213" s="45"/>
      <c r="W213" s="45"/>
      <c r="X213" s="45"/>
      <c r="Y213" s="45"/>
      <c r="Z213" s="45"/>
      <c r="AA213" s="45"/>
      <c r="AB213" s="33"/>
      <c r="AC213" s="33"/>
      <c r="AD213" s="33"/>
      <c r="AE213" s="33"/>
      <c r="AF213" s="33"/>
      <c r="AG213" s="33"/>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7"/>
      <c r="BI213" s="133" t="s">
        <v>1533</v>
      </c>
      <c r="BJ213" s="108" t="s">
        <v>1469</v>
      </c>
      <c r="BK213" s="126" t="s">
        <v>38</v>
      </c>
      <c r="BL213" s="410" t="s">
        <v>38</v>
      </c>
      <c r="BM213" s="2"/>
    </row>
    <row r="214" spans="1:65" ht="71.25" customHeight="1">
      <c r="A214" s="615"/>
      <c r="B214" s="641"/>
      <c r="C214" s="616"/>
      <c r="D214" s="497"/>
      <c r="E214" s="497"/>
      <c r="F214" s="497"/>
      <c r="G214" s="537"/>
      <c r="H214" s="46" t="s">
        <v>487</v>
      </c>
      <c r="I214" s="45" t="s">
        <v>459</v>
      </c>
      <c r="J214" s="45" t="s">
        <v>83</v>
      </c>
      <c r="K214" s="45" t="s">
        <v>483</v>
      </c>
      <c r="L214" s="45"/>
      <c r="M214" s="45"/>
      <c r="N214" s="45"/>
      <c r="O214" s="45"/>
      <c r="P214" s="45"/>
      <c r="Q214" s="45"/>
      <c r="R214" s="45"/>
      <c r="S214" s="45"/>
      <c r="T214" s="45"/>
      <c r="U214" s="45"/>
      <c r="V214" s="45"/>
      <c r="W214" s="45"/>
      <c r="X214" s="45"/>
      <c r="Y214" s="45"/>
      <c r="Z214" s="45"/>
      <c r="AA214" s="45"/>
      <c r="AB214" s="45"/>
      <c r="AC214" s="45"/>
      <c r="AD214" s="45"/>
      <c r="AE214" s="33"/>
      <c r="AF214" s="33"/>
      <c r="AG214" s="33"/>
      <c r="AH214" s="33"/>
      <c r="AI214" s="33"/>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7"/>
      <c r="BI214" s="133" t="s">
        <v>1533</v>
      </c>
      <c r="BJ214" s="108" t="s">
        <v>1469</v>
      </c>
      <c r="BK214" s="126" t="s">
        <v>38</v>
      </c>
      <c r="BL214" s="410" t="s">
        <v>38</v>
      </c>
      <c r="BM214" s="2"/>
    </row>
    <row r="215" spans="1:65" ht="156.75" customHeight="1">
      <c r="A215" s="615"/>
      <c r="B215" s="638" t="s">
        <v>488</v>
      </c>
      <c r="C215" s="514" t="s">
        <v>489</v>
      </c>
      <c r="D215" s="496">
        <v>5</v>
      </c>
      <c r="E215" s="496">
        <v>5</v>
      </c>
      <c r="F215" s="496">
        <v>5</v>
      </c>
      <c r="G215" s="526">
        <f t="shared" si="2"/>
        <v>125</v>
      </c>
      <c r="H215" s="406" t="s">
        <v>1870</v>
      </c>
      <c r="I215" s="45" t="s">
        <v>459</v>
      </c>
      <c r="J215" s="45" t="s">
        <v>83</v>
      </c>
      <c r="K215" s="45" t="s">
        <v>451</v>
      </c>
      <c r="L215" s="45"/>
      <c r="M215" s="45"/>
      <c r="N215" s="45"/>
      <c r="O215" s="45"/>
      <c r="P215" s="45"/>
      <c r="Q215" s="45"/>
      <c r="R215" s="45"/>
      <c r="S215" s="45"/>
      <c r="T215" s="45"/>
      <c r="U215" s="45"/>
      <c r="V215" s="45"/>
      <c r="W215" s="45"/>
      <c r="X215" s="45"/>
      <c r="Y215" s="45"/>
      <c r="Z215" s="45"/>
      <c r="AA215" s="45"/>
      <c r="AB215" s="33"/>
      <c r="AC215" s="33"/>
      <c r="AD215" s="33"/>
      <c r="AE215" s="33"/>
      <c r="AF215" s="33"/>
      <c r="AG215" s="33"/>
      <c r="AH215" s="33"/>
      <c r="AI215" s="33"/>
      <c r="AJ215" s="33"/>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7"/>
      <c r="BI215" s="133" t="s">
        <v>1533</v>
      </c>
      <c r="BJ215" s="108" t="s">
        <v>1469</v>
      </c>
      <c r="BK215" s="288" t="s">
        <v>39</v>
      </c>
      <c r="BL215" s="419" t="s">
        <v>1469</v>
      </c>
      <c r="BM215" s="2"/>
    </row>
    <row r="216" spans="1:65" ht="81.75" customHeight="1">
      <c r="A216" s="615"/>
      <c r="B216" s="639"/>
      <c r="C216" s="515"/>
      <c r="D216" s="540"/>
      <c r="E216" s="540"/>
      <c r="F216" s="540"/>
      <c r="G216" s="527"/>
      <c r="H216" s="46" t="s">
        <v>479</v>
      </c>
      <c r="I216" s="45" t="s">
        <v>459</v>
      </c>
      <c r="J216" s="45" t="s">
        <v>83</v>
      </c>
      <c r="K216" s="45" t="s">
        <v>483</v>
      </c>
      <c r="L216" s="45"/>
      <c r="M216" s="45"/>
      <c r="N216" s="45"/>
      <c r="O216" s="45"/>
      <c r="P216" s="45"/>
      <c r="Q216" s="45"/>
      <c r="R216" s="45"/>
      <c r="S216" s="45"/>
      <c r="T216" s="45"/>
      <c r="U216" s="45"/>
      <c r="V216" s="45"/>
      <c r="W216" s="45"/>
      <c r="X216" s="45"/>
      <c r="Y216" s="45"/>
      <c r="Z216" s="45"/>
      <c r="AA216" s="45"/>
      <c r="AB216" s="33"/>
      <c r="AC216" s="33"/>
      <c r="AD216" s="33"/>
      <c r="AE216" s="33"/>
      <c r="AF216" s="33"/>
      <c r="AG216" s="33"/>
      <c r="AH216" s="33"/>
      <c r="AI216" s="33"/>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7"/>
      <c r="BI216" s="133" t="s">
        <v>1533</v>
      </c>
      <c r="BJ216" s="49"/>
      <c r="BK216" s="288" t="s">
        <v>39</v>
      </c>
      <c r="BL216" s="419" t="s">
        <v>1469</v>
      </c>
      <c r="BM216" s="2"/>
    </row>
    <row r="217" spans="1:65" ht="156.75" customHeight="1">
      <c r="A217" s="615"/>
      <c r="B217" s="640"/>
      <c r="C217" s="616"/>
      <c r="D217" s="497"/>
      <c r="E217" s="497"/>
      <c r="F217" s="497"/>
      <c r="G217" s="537"/>
      <c r="H217" s="46" t="s">
        <v>490</v>
      </c>
      <c r="I217" s="45" t="s">
        <v>459</v>
      </c>
      <c r="J217" s="45" t="s">
        <v>83</v>
      </c>
      <c r="K217" s="45" t="s">
        <v>483</v>
      </c>
      <c r="L217" s="45"/>
      <c r="M217" s="45"/>
      <c r="N217" s="45"/>
      <c r="O217" s="45"/>
      <c r="P217" s="45"/>
      <c r="Q217" s="45"/>
      <c r="R217" s="45"/>
      <c r="S217" s="45"/>
      <c r="T217" s="45"/>
      <c r="U217" s="45"/>
      <c r="V217" s="45"/>
      <c r="W217" s="45"/>
      <c r="X217" s="45"/>
      <c r="Y217" s="45"/>
      <c r="Z217" s="45"/>
      <c r="AA217" s="45"/>
      <c r="AB217" s="33"/>
      <c r="AC217" s="33"/>
      <c r="AD217" s="33"/>
      <c r="AE217" s="33"/>
      <c r="AF217" s="33"/>
      <c r="AG217" s="33"/>
      <c r="AH217" s="33"/>
      <c r="AI217" s="33"/>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7"/>
      <c r="BI217" s="133" t="s">
        <v>1533</v>
      </c>
      <c r="BJ217" s="49"/>
      <c r="BK217" s="288" t="s">
        <v>39</v>
      </c>
      <c r="BL217" s="419" t="s">
        <v>1469</v>
      </c>
      <c r="BM217" s="2"/>
    </row>
    <row r="218" spans="1:65" ht="96" customHeight="1">
      <c r="A218" s="615"/>
      <c r="B218" s="635" t="s">
        <v>491</v>
      </c>
      <c r="C218" s="514" t="s">
        <v>492</v>
      </c>
      <c r="D218" s="496">
        <v>5</v>
      </c>
      <c r="E218" s="496">
        <v>5</v>
      </c>
      <c r="F218" s="496">
        <v>5</v>
      </c>
      <c r="G218" s="526">
        <f t="shared" si="2"/>
        <v>125</v>
      </c>
      <c r="H218" s="46" t="s">
        <v>493</v>
      </c>
      <c r="I218" s="45" t="s">
        <v>459</v>
      </c>
      <c r="J218" s="45" t="s">
        <v>83</v>
      </c>
      <c r="K218" s="45" t="s">
        <v>451</v>
      </c>
      <c r="L218" s="45"/>
      <c r="M218" s="45"/>
      <c r="N218" s="45"/>
      <c r="O218" s="45"/>
      <c r="P218" s="45"/>
      <c r="Q218" s="45"/>
      <c r="R218" s="45"/>
      <c r="S218" s="45"/>
      <c r="T218" s="45"/>
      <c r="U218" s="45"/>
      <c r="V218" s="45"/>
      <c r="W218" s="45"/>
      <c r="X218" s="45"/>
      <c r="Y218" s="45"/>
      <c r="Z218" s="45"/>
      <c r="AA218" s="45"/>
      <c r="AB218" s="33"/>
      <c r="AC218" s="33"/>
      <c r="AD218" s="33"/>
      <c r="AE218" s="33"/>
      <c r="AF218" s="33"/>
      <c r="AG218" s="33"/>
      <c r="AH218" s="33"/>
      <c r="AI218" s="33"/>
      <c r="AJ218" s="33"/>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7"/>
      <c r="BI218" s="133" t="s">
        <v>1533</v>
      </c>
      <c r="BJ218" s="49"/>
      <c r="BK218" s="288" t="s">
        <v>39</v>
      </c>
      <c r="BL218" s="419" t="s">
        <v>1469</v>
      </c>
      <c r="BM218" s="2"/>
    </row>
    <row r="219" spans="1:65" ht="96" customHeight="1">
      <c r="A219" s="615"/>
      <c r="B219" s="636"/>
      <c r="C219" s="515"/>
      <c r="D219" s="540"/>
      <c r="E219" s="540"/>
      <c r="F219" s="540"/>
      <c r="G219" s="527"/>
      <c r="H219" s="46" t="s">
        <v>494</v>
      </c>
      <c r="I219" s="45" t="s">
        <v>459</v>
      </c>
      <c r="J219" s="45" t="s">
        <v>83</v>
      </c>
      <c r="K219" s="45" t="s">
        <v>483</v>
      </c>
      <c r="L219" s="45"/>
      <c r="M219" s="45"/>
      <c r="N219" s="45"/>
      <c r="O219" s="45"/>
      <c r="P219" s="45"/>
      <c r="Q219" s="45"/>
      <c r="R219" s="45"/>
      <c r="S219" s="45"/>
      <c r="T219" s="45"/>
      <c r="U219" s="45"/>
      <c r="V219" s="45"/>
      <c r="W219" s="45"/>
      <c r="X219" s="45"/>
      <c r="Y219" s="45"/>
      <c r="Z219" s="45"/>
      <c r="AA219" s="45"/>
      <c r="AB219" s="33"/>
      <c r="AC219" s="33"/>
      <c r="AD219" s="33"/>
      <c r="AE219" s="33"/>
      <c r="AF219" s="33"/>
      <c r="AG219" s="33"/>
      <c r="AH219" s="33"/>
      <c r="AI219" s="33"/>
      <c r="AJ219" s="33"/>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7"/>
      <c r="BI219" s="133" t="s">
        <v>1533</v>
      </c>
      <c r="BJ219" s="49"/>
      <c r="BK219" s="288" t="s">
        <v>39</v>
      </c>
      <c r="BL219" s="419" t="s">
        <v>1469</v>
      </c>
      <c r="BM219" s="2"/>
    </row>
    <row r="220" spans="1:65" ht="96" customHeight="1">
      <c r="A220" s="615"/>
      <c r="B220" s="637"/>
      <c r="C220" s="616"/>
      <c r="D220" s="497"/>
      <c r="E220" s="497"/>
      <c r="F220" s="497"/>
      <c r="G220" s="537"/>
      <c r="H220" s="46" t="s">
        <v>466</v>
      </c>
      <c r="I220" s="45" t="s">
        <v>459</v>
      </c>
      <c r="J220" s="45" t="s">
        <v>83</v>
      </c>
      <c r="K220" s="45" t="s">
        <v>483</v>
      </c>
      <c r="L220" s="45"/>
      <c r="M220" s="45"/>
      <c r="N220" s="45"/>
      <c r="O220" s="45"/>
      <c r="P220" s="45"/>
      <c r="Q220" s="45"/>
      <c r="R220" s="45"/>
      <c r="S220" s="45"/>
      <c r="T220" s="45"/>
      <c r="U220" s="45"/>
      <c r="V220" s="45"/>
      <c r="W220" s="45"/>
      <c r="X220" s="45"/>
      <c r="Y220" s="45"/>
      <c r="Z220" s="45"/>
      <c r="AA220" s="45"/>
      <c r="AB220" s="33"/>
      <c r="AC220" s="33"/>
      <c r="AD220" s="33"/>
      <c r="AE220" s="33"/>
      <c r="AF220" s="33"/>
      <c r="AG220" s="33"/>
      <c r="AH220" s="33"/>
      <c r="AI220" s="33"/>
      <c r="AJ220" s="33"/>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7"/>
      <c r="BI220" s="133" t="s">
        <v>1533</v>
      </c>
      <c r="BJ220" s="49"/>
      <c r="BK220" s="288" t="s">
        <v>39</v>
      </c>
      <c r="BL220" s="419" t="s">
        <v>1469</v>
      </c>
      <c r="BM220" s="2"/>
    </row>
    <row r="221" spans="1:65" ht="96.75" customHeight="1">
      <c r="A221" s="615"/>
      <c r="B221" s="183" t="s">
        <v>495</v>
      </c>
      <c r="C221" s="57" t="s">
        <v>496</v>
      </c>
      <c r="D221" s="45">
        <v>5</v>
      </c>
      <c r="E221" s="45">
        <v>5</v>
      </c>
      <c r="F221" s="45">
        <v>5</v>
      </c>
      <c r="G221" s="58">
        <f t="shared" si="2"/>
        <v>125</v>
      </c>
      <c r="H221" s="46" t="s">
        <v>497</v>
      </c>
      <c r="I221" s="45" t="s">
        <v>459</v>
      </c>
      <c r="J221" s="45" t="s">
        <v>83</v>
      </c>
      <c r="K221" s="45" t="s">
        <v>451</v>
      </c>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7"/>
      <c r="BI221" s="133" t="s">
        <v>1533</v>
      </c>
      <c r="BJ221" s="49"/>
      <c r="BK221" s="288" t="s">
        <v>39</v>
      </c>
      <c r="BL221" s="419" t="s">
        <v>1469</v>
      </c>
      <c r="BM221" s="2"/>
    </row>
    <row r="222" spans="1:65" ht="160.5" customHeight="1">
      <c r="A222" s="615"/>
      <c r="B222" s="185" t="s">
        <v>498</v>
      </c>
      <c r="C222" s="57" t="s">
        <v>499</v>
      </c>
      <c r="D222" s="45">
        <v>5</v>
      </c>
      <c r="E222" s="45">
        <v>5</v>
      </c>
      <c r="F222" s="45">
        <v>5</v>
      </c>
      <c r="G222" s="58">
        <f t="shared" si="2"/>
        <v>125</v>
      </c>
      <c r="H222" s="46" t="s">
        <v>500</v>
      </c>
      <c r="I222" s="45" t="s">
        <v>459</v>
      </c>
      <c r="J222" s="45" t="s">
        <v>83</v>
      </c>
      <c r="K222" s="45" t="s">
        <v>483</v>
      </c>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7"/>
      <c r="BI222" s="133" t="s">
        <v>1533</v>
      </c>
      <c r="BJ222" s="49"/>
      <c r="BK222" s="288" t="s">
        <v>39</v>
      </c>
      <c r="BL222" s="419" t="s">
        <v>1469</v>
      </c>
      <c r="BM222" s="2"/>
    </row>
    <row r="223" spans="1:65" ht="48">
      <c r="A223" s="615"/>
      <c r="B223" s="185" t="s">
        <v>501</v>
      </c>
      <c r="C223" s="57"/>
      <c r="D223" s="45">
        <v>5</v>
      </c>
      <c r="E223" s="45">
        <v>5</v>
      </c>
      <c r="F223" s="45">
        <v>5</v>
      </c>
      <c r="G223" s="254">
        <f>+D223*E223*F223</f>
        <v>125</v>
      </c>
      <c r="H223" s="46"/>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7"/>
      <c r="BI223" s="133" t="s">
        <v>1533</v>
      </c>
      <c r="BJ223" s="49"/>
      <c r="BK223" s="288" t="s">
        <v>39</v>
      </c>
      <c r="BL223" s="419" t="s">
        <v>1469</v>
      </c>
      <c r="BM223" s="2"/>
    </row>
    <row r="224" spans="1:65" ht="195.75" customHeight="1">
      <c r="A224" s="615" t="s">
        <v>502</v>
      </c>
      <c r="B224" s="243" t="s">
        <v>1887</v>
      </c>
      <c r="C224" s="57" t="s">
        <v>503</v>
      </c>
      <c r="D224" s="45">
        <v>5</v>
      </c>
      <c r="E224" s="45">
        <v>5</v>
      </c>
      <c r="F224" s="45">
        <v>5</v>
      </c>
      <c r="G224" s="58">
        <f t="shared" si="2"/>
        <v>125</v>
      </c>
      <c r="H224" s="67" t="s">
        <v>504</v>
      </c>
      <c r="I224" s="45" t="s">
        <v>459</v>
      </c>
      <c r="J224" s="45" t="s">
        <v>83</v>
      </c>
      <c r="K224" s="45" t="s">
        <v>451</v>
      </c>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7"/>
      <c r="BI224" s="133" t="s">
        <v>1533</v>
      </c>
      <c r="BJ224" s="115" t="s">
        <v>1501</v>
      </c>
      <c r="BK224" s="288" t="s">
        <v>39</v>
      </c>
      <c r="BL224" s="419" t="s">
        <v>1469</v>
      </c>
      <c r="BM224" s="2"/>
    </row>
    <row r="225" spans="1:65" ht="201.75" customHeight="1">
      <c r="A225" s="615"/>
      <c r="B225" s="185" t="s">
        <v>505</v>
      </c>
      <c r="C225" s="57" t="s">
        <v>506</v>
      </c>
      <c r="D225" s="45">
        <v>5</v>
      </c>
      <c r="E225" s="45">
        <v>5</v>
      </c>
      <c r="F225" s="45">
        <v>5</v>
      </c>
      <c r="G225" s="58">
        <f t="shared" si="2"/>
        <v>125</v>
      </c>
      <c r="H225" s="46" t="s">
        <v>507</v>
      </c>
      <c r="I225" s="45" t="s">
        <v>459</v>
      </c>
      <c r="J225" s="45" t="s">
        <v>83</v>
      </c>
      <c r="K225" s="45" t="s">
        <v>483</v>
      </c>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7"/>
      <c r="BI225" s="133" t="s">
        <v>1533</v>
      </c>
      <c r="BJ225" s="108" t="s">
        <v>41</v>
      </c>
      <c r="BK225" s="288" t="s">
        <v>39</v>
      </c>
      <c r="BL225" s="419" t="s">
        <v>1469</v>
      </c>
      <c r="BM225" s="2"/>
    </row>
    <row r="226" spans="1:65" ht="132.75" customHeight="1">
      <c r="A226" s="615"/>
      <c r="B226" s="185" t="s">
        <v>508</v>
      </c>
      <c r="C226" s="57" t="s">
        <v>509</v>
      </c>
      <c r="D226" s="45">
        <v>5</v>
      </c>
      <c r="E226" s="45">
        <v>5</v>
      </c>
      <c r="F226" s="45">
        <v>5</v>
      </c>
      <c r="G226" s="58">
        <f t="shared" si="2"/>
        <v>125</v>
      </c>
      <c r="H226" s="46" t="s">
        <v>510</v>
      </c>
      <c r="I226" s="45" t="s">
        <v>459</v>
      </c>
      <c r="J226" s="45" t="s">
        <v>83</v>
      </c>
      <c r="K226" s="45" t="s">
        <v>451</v>
      </c>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7"/>
      <c r="BI226" s="133" t="s">
        <v>1533</v>
      </c>
      <c r="BJ226" s="108" t="s">
        <v>41</v>
      </c>
      <c r="BK226" s="288" t="s">
        <v>39</v>
      </c>
      <c r="BL226" s="419" t="s">
        <v>1469</v>
      </c>
      <c r="BM226" s="2"/>
    </row>
    <row r="227" spans="1:65" ht="101.25" customHeight="1">
      <c r="A227" s="615"/>
      <c r="B227" s="185" t="s">
        <v>511</v>
      </c>
      <c r="C227" s="57" t="s">
        <v>512</v>
      </c>
      <c r="D227" s="45">
        <v>5</v>
      </c>
      <c r="E227" s="45">
        <v>5</v>
      </c>
      <c r="F227" s="45">
        <v>5</v>
      </c>
      <c r="G227" s="58">
        <f t="shared" si="2"/>
        <v>125</v>
      </c>
      <c r="H227" s="46" t="s">
        <v>513</v>
      </c>
      <c r="I227" s="45" t="s">
        <v>459</v>
      </c>
      <c r="J227" s="45" t="s">
        <v>83</v>
      </c>
      <c r="K227" s="45" t="s">
        <v>451</v>
      </c>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7"/>
      <c r="BI227" s="133" t="s">
        <v>1533</v>
      </c>
      <c r="BJ227" s="108" t="s">
        <v>41</v>
      </c>
      <c r="BK227" s="288" t="s">
        <v>39</v>
      </c>
      <c r="BL227" s="419" t="s">
        <v>1469</v>
      </c>
      <c r="BM227" s="2"/>
    </row>
    <row r="228" spans="1:65" ht="149.25" customHeight="1">
      <c r="A228" s="615"/>
      <c r="B228" s="185" t="s">
        <v>514</v>
      </c>
      <c r="C228" s="57" t="s">
        <v>515</v>
      </c>
      <c r="D228" s="45">
        <v>5</v>
      </c>
      <c r="E228" s="45">
        <v>5</v>
      </c>
      <c r="F228" s="45">
        <v>5</v>
      </c>
      <c r="G228" s="58">
        <f t="shared" si="2"/>
        <v>125</v>
      </c>
      <c r="H228" s="67" t="s">
        <v>516</v>
      </c>
      <c r="I228" s="45" t="s">
        <v>459</v>
      </c>
      <c r="J228" s="45" t="s">
        <v>83</v>
      </c>
      <c r="K228" s="45" t="s">
        <v>517</v>
      </c>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7"/>
      <c r="BI228" s="133" t="s">
        <v>1533</v>
      </c>
      <c r="BJ228" s="49"/>
      <c r="BK228" s="288" t="s">
        <v>39</v>
      </c>
      <c r="BL228" s="419" t="s">
        <v>1469</v>
      </c>
      <c r="BM228" s="2"/>
    </row>
    <row r="229" spans="1:65" ht="143.25" customHeight="1">
      <c r="A229" s="615"/>
      <c r="B229" s="185" t="s">
        <v>518</v>
      </c>
      <c r="C229" s="57" t="s">
        <v>519</v>
      </c>
      <c r="D229" s="45">
        <v>5</v>
      </c>
      <c r="E229" s="45">
        <v>5</v>
      </c>
      <c r="F229" s="45">
        <v>5</v>
      </c>
      <c r="G229" s="58">
        <f t="shared" ref="G229:G236" si="3">+D229*E229*F229</f>
        <v>125</v>
      </c>
      <c r="H229" s="46" t="s">
        <v>520</v>
      </c>
      <c r="I229" s="45" t="s">
        <v>459</v>
      </c>
      <c r="J229" s="45" t="s">
        <v>83</v>
      </c>
      <c r="K229" s="45" t="s">
        <v>451</v>
      </c>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7"/>
      <c r="BI229" s="133" t="s">
        <v>1533</v>
      </c>
      <c r="BJ229" s="49"/>
      <c r="BK229" s="288" t="s">
        <v>39</v>
      </c>
      <c r="BL229" s="419" t="s">
        <v>1469</v>
      </c>
      <c r="BM229" s="2"/>
    </row>
    <row r="230" spans="1:65" ht="63.75">
      <c r="A230" s="615"/>
      <c r="B230" s="185" t="s">
        <v>521</v>
      </c>
      <c r="C230" s="57" t="s">
        <v>522</v>
      </c>
      <c r="D230" s="45">
        <v>5</v>
      </c>
      <c r="E230" s="45">
        <v>5</v>
      </c>
      <c r="F230" s="45">
        <v>5</v>
      </c>
      <c r="G230" s="58">
        <f t="shared" si="3"/>
        <v>125</v>
      </c>
      <c r="H230" s="46" t="s">
        <v>520</v>
      </c>
      <c r="I230" s="45" t="s">
        <v>459</v>
      </c>
      <c r="J230" s="45" t="s">
        <v>83</v>
      </c>
      <c r="K230" s="45" t="s">
        <v>451</v>
      </c>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7"/>
      <c r="BI230" s="133" t="s">
        <v>1533</v>
      </c>
      <c r="BJ230" s="49"/>
      <c r="BK230" s="288" t="s">
        <v>39</v>
      </c>
      <c r="BL230" s="419" t="s">
        <v>1469</v>
      </c>
      <c r="BM230" s="2"/>
    </row>
    <row r="231" spans="1:65" ht="146.25" customHeight="1">
      <c r="A231" s="615"/>
      <c r="B231" s="185" t="s">
        <v>523</v>
      </c>
      <c r="C231" s="57" t="s">
        <v>524</v>
      </c>
      <c r="D231" s="45">
        <v>5</v>
      </c>
      <c r="E231" s="45">
        <v>5</v>
      </c>
      <c r="F231" s="45">
        <v>5</v>
      </c>
      <c r="G231" s="58">
        <f t="shared" si="3"/>
        <v>125</v>
      </c>
      <c r="H231" s="46" t="s">
        <v>525</v>
      </c>
      <c r="I231" s="45" t="s">
        <v>459</v>
      </c>
      <c r="J231" s="45" t="s">
        <v>83</v>
      </c>
      <c r="K231" s="45" t="s">
        <v>451</v>
      </c>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7"/>
      <c r="BI231" s="133" t="s">
        <v>1533</v>
      </c>
      <c r="BJ231" s="49"/>
      <c r="BK231" s="288" t="s">
        <v>39</v>
      </c>
      <c r="BL231" s="419" t="s">
        <v>1469</v>
      </c>
      <c r="BM231" s="2"/>
    </row>
    <row r="232" spans="1:65" ht="126.75" customHeight="1">
      <c r="A232" s="615"/>
      <c r="B232" s="185" t="s">
        <v>526</v>
      </c>
      <c r="C232" s="57" t="s">
        <v>527</v>
      </c>
      <c r="D232" s="45">
        <v>5</v>
      </c>
      <c r="E232" s="45">
        <v>5</v>
      </c>
      <c r="F232" s="45">
        <v>5</v>
      </c>
      <c r="G232" s="58">
        <f t="shared" si="3"/>
        <v>125</v>
      </c>
      <c r="H232" s="46" t="s">
        <v>528</v>
      </c>
      <c r="I232" s="45" t="s">
        <v>459</v>
      </c>
      <c r="J232" s="45" t="s">
        <v>83</v>
      </c>
      <c r="K232" s="45" t="s">
        <v>517</v>
      </c>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7"/>
      <c r="BI232" s="133" t="s">
        <v>1533</v>
      </c>
      <c r="BJ232" s="49"/>
      <c r="BK232" s="288" t="s">
        <v>39</v>
      </c>
      <c r="BL232" s="419" t="s">
        <v>1469</v>
      </c>
      <c r="BM232" s="2"/>
    </row>
    <row r="233" spans="1:65" ht="111" customHeight="1">
      <c r="A233" s="615"/>
      <c r="B233" s="185" t="s">
        <v>529</v>
      </c>
      <c r="C233" s="57" t="s">
        <v>530</v>
      </c>
      <c r="D233" s="45">
        <v>5</v>
      </c>
      <c r="E233" s="45">
        <v>5</v>
      </c>
      <c r="F233" s="45">
        <v>5</v>
      </c>
      <c r="G233" s="58">
        <f t="shared" si="3"/>
        <v>125</v>
      </c>
      <c r="H233" s="46" t="s">
        <v>528</v>
      </c>
      <c r="I233" s="45" t="s">
        <v>459</v>
      </c>
      <c r="J233" s="45" t="s">
        <v>83</v>
      </c>
      <c r="K233" s="45" t="s">
        <v>517</v>
      </c>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7"/>
      <c r="BI233" s="133" t="s">
        <v>1533</v>
      </c>
      <c r="BJ233" s="49"/>
      <c r="BK233" s="288" t="s">
        <v>39</v>
      </c>
      <c r="BL233" s="419" t="s">
        <v>1469</v>
      </c>
      <c r="BM233" s="2"/>
    </row>
    <row r="234" spans="1:65" ht="48">
      <c r="A234" s="615"/>
      <c r="B234" s="185" t="s">
        <v>531</v>
      </c>
      <c r="C234" s="57"/>
      <c r="D234" s="45">
        <v>3</v>
      </c>
      <c r="E234" s="45">
        <v>5</v>
      </c>
      <c r="F234" s="45">
        <v>5</v>
      </c>
      <c r="G234" s="58">
        <f t="shared" si="3"/>
        <v>75</v>
      </c>
      <c r="H234" s="46"/>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7"/>
      <c r="BI234" s="133" t="s">
        <v>1533</v>
      </c>
      <c r="BJ234" s="49"/>
      <c r="BK234" s="288" t="s">
        <v>39</v>
      </c>
      <c r="BL234" s="419" t="s">
        <v>1469</v>
      </c>
      <c r="BM234" s="2"/>
    </row>
    <row r="235" spans="1:65" ht="99" customHeight="1">
      <c r="A235" s="615"/>
      <c r="B235" s="185" t="s">
        <v>532</v>
      </c>
      <c r="C235" s="57" t="s">
        <v>533</v>
      </c>
      <c r="D235" s="45">
        <v>5</v>
      </c>
      <c r="E235" s="45">
        <v>5</v>
      </c>
      <c r="F235" s="45">
        <v>5</v>
      </c>
      <c r="G235" s="58">
        <f t="shared" si="3"/>
        <v>125</v>
      </c>
      <c r="H235" s="46" t="s">
        <v>534</v>
      </c>
      <c r="I235" s="45" t="s">
        <v>459</v>
      </c>
      <c r="J235" s="45"/>
      <c r="K235" s="45" t="s">
        <v>517</v>
      </c>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7"/>
      <c r="BI235" s="133" t="s">
        <v>1533</v>
      </c>
      <c r="BJ235" s="49"/>
      <c r="BK235" s="436" t="s">
        <v>38</v>
      </c>
      <c r="BL235" s="411" t="s">
        <v>38</v>
      </c>
      <c r="BM235" s="2"/>
    </row>
    <row r="236" spans="1:65" ht="50.1" customHeight="1">
      <c r="A236" s="615" t="s">
        <v>535</v>
      </c>
      <c r="B236" s="185" t="s">
        <v>536</v>
      </c>
      <c r="C236" s="501" t="s">
        <v>537</v>
      </c>
      <c r="D236" s="496">
        <v>5</v>
      </c>
      <c r="E236" s="496">
        <v>5</v>
      </c>
      <c r="F236" s="496">
        <v>5</v>
      </c>
      <c r="G236" s="526">
        <f t="shared" si="3"/>
        <v>125</v>
      </c>
      <c r="H236" s="625" t="s">
        <v>538</v>
      </c>
      <c r="I236" s="496" t="s">
        <v>459</v>
      </c>
      <c r="J236" s="496"/>
      <c r="K236" s="496" t="s">
        <v>517</v>
      </c>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7"/>
      <c r="BI236" s="133" t="s">
        <v>1533</v>
      </c>
      <c r="BJ236" s="106"/>
      <c r="BK236" s="608" t="s">
        <v>38</v>
      </c>
      <c r="BL236" s="608" t="s">
        <v>38</v>
      </c>
      <c r="BM236" s="2"/>
    </row>
    <row r="237" spans="1:65" ht="76.5">
      <c r="A237" s="615"/>
      <c r="B237" s="185" t="s">
        <v>539</v>
      </c>
      <c r="C237" s="575"/>
      <c r="D237" s="540"/>
      <c r="E237" s="540"/>
      <c r="F237" s="540"/>
      <c r="G237" s="527"/>
      <c r="H237" s="626"/>
      <c r="I237" s="540"/>
      <c r="J237" s="540"/>
      <c r="K237" s="540"/>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7"/>
      <c r="BI237" s="133" t="s">
        <v>1533</v>
      </c>
      <c r="BJ237" s="106"/>
      <c r="BK237" s="603"/>
      <c r="BL237" s="603"/>
      <c r="BM237" s="2"/>
    </row>
    <row r="238" spans="1:65" ht="105" customHeight="1">
      <c r="A238" s="615"/>
      <c r="B238" s="185" t="s">
        <v>540</v>
      </c>
      <c r="C238" s="575"/>
      <c r="D238" s="540"/>
      <c r="E238" s="540"/>
      <c r="F238" s="540"/>
      <c r="G238" s="527"/>
      <c r="H238" s="626"/>
      <c r="I238" s="540"/>
      <c r="J238" s="540"/>
      <c r="K238" s="540"/>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7"/>
      <c r="BI238" s="133" t="s">
        <v>1533</v>
      </c>
      <c r="BJ238" s="106"/>
      <c r="BK238" s="603"/>
      <c r="BL238" s="603"/>
      <c r="BM238" s="2"/>
    </row>
    <row r="239" spans="1:65" ht="70.5" customHeight="1">
      <c r="A239" s="615"/>
      <c r="B239" s="185" t="s">
        <v>541</v>
      </c>
      <c r="C239" s="575"/>
      <c r="D239" s="540"/>
      <c r="E239" s="540"/>
      <c r="F239" s="540"/>
      <c r="G239" s="527"/>
      <c r="H239" s="626"/>
      <c r="I239" s="540"/>
      <c r="J239" s="540"/>
      <c r="K239" s="540"/>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7"/>
      <c r="BI239" s="133" t="s">
        <v>1533</v>
      </c>
      <c r="BJ239" s="600"/>
      <c r="BK239" s="603"/>
      <c r="BL239" s="603"/>
      <c r="BM239" s="2"/>
    </row>
    <row r="240" spans="1:65" ht="39" customHeight="1">
      <c r="A240" s="615"/>
      <c r="B240" s="185" t="s">
        <v>542</v>
      </c>
      <c r="C240" s="575"/>
      <c r="D240" s="540"/>
      <c r="E240" s="540"/>
      <c r="F240" s="540"/>
      <c r="G240" s="527"/>
      <c r="H240" s="626"/>
      <c r="I240" s="540"/>
      <c r="J240" s="540"/>
      <c r="K240" s="540"/>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7"/>
      <c r="BI240" s="133" t="s">
        <v>1533</v>
      </c>
      <c r="BJ240" s="601"/>
      <c r="BK240" s="603"/>
      <c r="BL240" s="603"/>
      <c r="BM240" s="2"/>
    </row>
    <row r="241" spans="1:65" ht="50.1" customHeight="1">
      <c r="A241" s="615"/>
      <c r="B241" s="185" t="s">
        <v>543</v>
      </c>
      <c r="C241" s="575"/>
      <c r="D241" s="540"/>
      <c r="E241" s="540"/>
      <c r="F241" s="540"/>
      <c r="G241" s="527"/>
      <c r="H241" s="626"/>
      <c r="I241" s="540"/>
      <c r="J241" s="540"/>
      <c r="K241" s="540"/>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7"/>
      <c r="BI241" s="133" t="s">
        <v>1533</v>
      </c>
      <c r="BJ241" s="601"/>
      <c r="BK241" s="603"/>
      <c r="BL241" s="603"/>
      <c r="BM241" s="2"/>
    </row>
    <row r="242" spans="1:65" ht="111.75" customHeight="1">
      <c r="A242" s="615"/>
      <c r="B242" s="185" t="s">
        <v>544</v>
      </c>
      <c r="C242" s="575"/>
      <c r="D242" s="540"/>
      <c r="E242" s="540"/>
      <c r="F242" s="540"/>
      <c r="G242" s="527"/>
      <c r="H242" s="626"/>
      <c r="I242" s="540"/>
      <c r="J242" s="540"/>
      <c r="K242" s="540"/>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7"/>
      <c r="BI242" s="133" t="s">
        <v>1533</v>
      </c>
      <c r="BJ242" s="601"/>
      <c r="BK242" s="603"/>
      <c r="BL242" s="603"/>
      <c r="BM242" s="2"/>
    </row>
    <row r="243" spans="1:65" ht="52.5" customHeight="1">
      <c r="A243" s="615"/>
      <c r="B243" s="185" t="s">
        <v>545</v>
      </c>
      <c r="C243" s="575"/>
      <c r="D243" s="540"/>
      <c r="E243" s="540"/>
      <c r="F243" s="540"/>
      <c r="G243" s="527"/>
      <c r="H243" s="626"/>
      <c r="I243" s="540"/>
      <c r="J243" s="540"/>
      <c r="K243" s="540"/>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7"/>
      <c r="BI243" s="133" t="s">
        <v>1533</v>
      </c>
      <c r="BJ243" s="601"/>
      <c r="BK243" s="603"/>
      <c r="BL243" s="603"/>
      <c r="BM243" s="2"/>
    </row>
    <row r="244" spans="1:65" ht="89.25">
      <c r="A244" s="615"/>
      <c r="B244" s="185" t="s">
        <v>546</v>
      </c>
      <c r="C244" s="575"/>
      <c r="D244" s="540"/>
      <c r="E244" s="540"/>
      <c r="F244" s="540"/>
      <c r="G244" s="527"/>
      <c r="H244" s="626"/>
      <c r="I244" s="540"/>
      <c r="J244" s="540"/>
      <c r="K244" s="540"/>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7"/>
      <c r="BI244" s="133" t="s">
        <v>1533</v>
      </c>
      <c r="BJ244" s="602"/>
      <c r="BK244" s="603"/>
      <c r="BL244" s="603"/>
      <c r="BM244" s="2"/>
    </row>
    <row r="245" spans="1:65" ht="100.5" customHeight="1">
      <c r="A245" s="615"/>
      <c r="B245" s="185" t="s">
        <v>547</v>
      </c>
      <c r="C245" s="575"/>
      <c r="D245" s="540"/>
      <c r="E245" s="540"/>
      <c r="F245" s="540"/>
      <c r="G245" s="527"/>
      <c r="H245" s="626"/>
      <c r="I245" s="540"/>
      <c r="J245" s="540"/>
      <c r="K245" s="540"/>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7"/>
      <c r="BI245" s="133" t="s">
        <v>1533</v>
      </c>
      <c r="BJ245" s="106"/>
      <c r="BK245" s="603"/>
      <c r="BL245" s="603"/>
      <c r="BM245" s="2"/>
    </row>
    <row r="246" spans="1:65" ht="42" customHeight="1">
      <c r="A246" s="615"/>
      <c r="B246" s="185" t="s">
        <v>548</v>
      </c>
      <c r="C246" s="502"/>
      <c r="D246" s="497"/>
      <c r="E246" s="497"/>
      <c r="F246" s="497"/>
      <c r="G246" s="537"/>
      <c r="H246" s="627"/>
      <c r="I246" s="497"/>
      <c r="J246" s="497"/>
      <c r="K246" s="497"/>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7"/>
      <c r="BI246" s="133" t="s">
        <v>1533</v>
      </c>
      <c r="BJ246" s="49"/>
      <c r="BK246" s="604"/>
      <c r="BL246" s="604"/>
      <c r="BM246" s="2"/>
    </row>
    <row r="247" spans="1:65" ht="48">
      <c r="A247" s="624" t="s">
        <v>549</v>
      </c>
      <c r="B247" s="179" t="s">
        <v>550</v>
      </c>
      <c r="C247" s="621" t="s">
        <v>551</v>
      </c>
      <c r="D247" s="496">
        <v>5</v>
      </c>
      <c r="E247" s="496">
        <v>5</v>
      </c>
      <c r="F247" s="496">
        <v>5</v>
      </c>
      <c r="G247" s="526">
        <f>+D247*E247*F247</f>
        <v>125</v>
      </c>
      <c r="H247" s="631" t="s">
        <v>552</v>
      </c>
      <c r="I247" s="496" t="s">
        <v>459</v>
      </c>
      <c r="J247" s="496" t="s">
        <v>83</v>
      </c>
      <c r="K247" s="496" t="s">
        <v>517</v>
      </c>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7"/>
      <c r="BI247" s="133" t="s">
        <v>1533</v>
      </c>
      <c r="BJ247" s="600"/>
      <c r="BK247" s="659" t="s">
        <v>38</v>
      </c>
      <c r="BL247" s="484" t="s">
        <v>38</v>
      </c>
      <c r="BM247" s="2"/>
    </row>
    <row r="248" spans="1:65" ht="51">
      <c r="A248" s="624"/>
      <c r="B248" s="179" t="s">
        <v>553</v>
      </c>
      <c r="C248" s="621"/>
      <c r="D248" s="540"/>
      <c r="E248" s="540"/>
      <c r="F248" s="540"/>
      <c r="G248" s="527"/>
      <c r="H248" s="632"/>
      <c r="I248" s="540"/>
      <c r="J248" s="540"/>
      <c r="K248" s="540"/>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7"/>
      <c r="BI248" s="133" t="s">
        <v>1533</v>
      </c>
      <c r="BJ248" s="601"/>
      <c r="BK248" s="660"/>
      <c r="BL248" s="598"/>
      <c r="BM248" s="2"/>
    </row>
    <row r="249" spans="1:65" ht="63.75">
      <c r="A249" s="624"/>
      <c r="B249" s="179" t="s">
        <v>554</v>
      </c>
      <c r="C249" s="621"/>
      <c r="D249" s="540"/>
      <c r="E249" s="540"/>
      <c r="F249" s="540"/>
      <c r="G249" s="527"/>
      <c r="H249" s="632"/>
      <c r="I249" s="540"/>
      <c r="J249" s="540"/>
      <c r="K249" s="540"/>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7"/>
      <c r="BI249" s="133" t="s">
        <v>1533</v>
      </c>
      <c r="BJ249" s="601"/>
      <c r="BK249" s="660"/>
      <c r="BL249" s="598"/>
      <c r="BM249" s="2"/>
    </row>
    <row r="250" spans="1:65" ht="48">
      <c r="A250" s="624"/>
      <c r="B250" s="179" t="s">
        <v>555</v>
      </c>
      <c r="C250" s="621"/>
      <c r="D250" s="540"/>
      <c r="E250" s="540"/>
      <c r="F250" s="540"/>
      <c r="G250" s="527"/>
      <c r="H250" s="632"/>
      <c r="I250" s="540"/>
      <c r="J250" s="540"/>
      <c r="K250" s="540"/>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7"/>
      <c r="BI250" s="133" t="s">
        <v>1533</v>
      </c>
      <c r="BJ250" s="601"/>
      <c r="BK250" s="660"/>
      <c r="BL250" s="598"/>
      <c r="BM250" s="2"/>
    </row>
    <row r="251" spans="1:65" ht="48">
      <c r="A251" s="624"/>
      <c r="B251" s="179" t="s">
        <v>556</v>
      </c>
      <c r="C251" s="621"/>
      <c r="D251" s="540"/>
      <c r="E251" s="540"/>
      <c r="F251" s="540"/>
      <c r="G251" s="527"/>
      <c r="H251" s="632"/>
      <c r="I251" s="540"/>
      <c r="J251" s="540"/>
      <c r="K251" s="540"/>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7"/>
      <c r="BI251" s="133" t="s">
        <v>1533</v>
      </c>
      <c r="BJ251" s="601"/>
      <c r="BK251" s="660"/>
      <c r="BL251" s="485"/>
      <c r="BM251" s="2"/>
    </row>
    <row r="252" spans="1:65" ht="48">
      <c r="A252" s="624"/>
      <c r="B252" s="184" t="s">
        <v>557</v>
      </c>
      <c r="C252" s="621"/>
      <c r="D252" s="540"/>
      <c r="E252" s="540"/>
      <c r="F252" s="540"/>
      <c r="G252" s="527"/>
      <c r="H252" s="632"/>
      <c r="I252" s="540"/>
      <c r="J252" s="540"/>
      <c r="K252" s="540"/>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7"/>
      <c r="BI252" s="133" t="s">
        <v>1533</v>
      </c>
      <c r="BJ252" s="601"/>
      <c r="BK252" s="660"/>
      <c r="BL252" s="439" t="s">
        <v>1871</v>
      </c>
      <c r="BM252" s="2"/>
    </row>
    <row r="253" spans="1:65" ht="48">
      <c r="A253" s="624"/>
      <c r="B253" s="179" t="s">
        <v>558</v>
      </c>
      <c r="C253" s="621"/>
      <c r="D253" s="540"/>
      <c r="E253" s="540"/>
      <c r="F253" s="540"/>
      <c r="G253" s="527"/>
      <c r="H253" s="632"/>
      <c r="I253" s="540"/>
      <c r="J253" s="540"/>
      <c r="K253" s="540"/>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7"/>
      <c r="BI253" s="133" t="s">
        <v>1533</v>
      </c>
      <c r="BJ253" s="601"/>
      <c r="BK253" s="660"/>
      <c r="BL253" s="433" t="s">
        <v>38</v>
      </c>
      <c r="BM253" s="2"/>
    </row>
    <row r="254" spans="1:65" ht="48">
      <c r="A254" s="624"/>
      <c r="B254" s="184" t="s">
        <v>559</v>
      </c>
      <c r="C254" s="621"/>
      <c r="D254" s="540"/>
      <c r="E254" s="540"/>
      <c r="F254" s="540"/>
      <c r="G254" s="527"/>
      <c r="H254" s="632"/>
      <c r="I254" s="540"/>
      <c r="J254" s="540"/>
      <c r="K254" s="540"/>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7"/>
      <c r="BI254" s="133" t="s">
        <v>1533</v>
      </c>
      <c r="BJ254" s="601"/>
      <c r="BK254" s="660"/>
      <c r="BL254" s="439" t="s">
        <v>1871</v>
      </c>
      <c r="BM254" s="2"/>
    </row>
    <row r="255" spans="1:65" ht="48">
      <c r="A255" s="624"/>
      <c r="B255" s="179" t="s">
        <v>560</v>
      </c>
      <c r="C255" s="621"/>
      <c r="D255" s="540"/>
      <c r="E255" s="540"/>
      <c r="F255" s="540"/>
      <c r="G255" s="527"/>
      <c r="H255" s="632"/>
      <c r="I255" s="540"/>
      <c r="J255" s="540"/>
      <c r="K255" s="540"/>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7"/>
      <c r="BI255" s="133" t="s">
        <v>1533</v>
      </c>
      <c r="BJ255" s="601"/>
      <c r="BK255" s="660"/>
      <c r="BL255" s="415" t="s">
        <v>38</v>
      </c>
      <c r="BM255" s="2"/>
    </row>
    <row r="256" spans="1:65" ht="48">
      <c r="A256" s="624"/>
      <c r="B256" s="184" t="s">
        <v>561</v>
      </c>
      <c r="C256" s="621"/>
      <c r="D256" s="540"/>
      <c r="E256" s="540"/>
      <c r="F256" s="540"/>
      <c r="G256" s="527"/>
      <c r="H256" s="632"/>
      <c r="I256" s="540"/>
      <c r="J256" s="540"/>
      <c r="K256" s="540"/>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7"/>
      <c r="BI256" s="133" t="s">
        <v>1533</v>
      </c>
      <c r="BJ256" s="601"/>
      <c r="BK256" s="660"/>
      <c r="BL256" s="439" t="s">
        <v>1871</v>
      </c>
      <c r="BM256" s="2"/>
    </row>
    <row r="257" spans="1:65" ht="48">
      <c r="A257" s="624"/>
      <c r="B257" s="184" t="s">
        <v>562</v>
      </c>
      <c r="C257" s="621"/>
      <c r="D257" s="540"/>
      <c r="E257" s="540"/>
      <c r="F257" s="540"/>
      <c r="G257" s="527"/>
      <c r="H257" s="632"/>
      <c r="I257" s="540"/>
      <c r="J257" s="540"/>
      <c r="K257" s="540"/>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7"/>
      <c r="BI257" s="133" t="s">
        <v>1533</v>
      </c>
      <c r="BJ257" s="601"/>
      <c r="BK257" s="660"/>
      <c r="BL257" s="439" t="s">
        <v>1871</v>
      </c>
      <c r="BM257" s="2"/>
    </row>
    <row r="258" spans="1:65" ht="63.75" hidden="1">
      <c r="A258" s="624"/>
      <c r="B258" s="179" t="s">
        <v>563</v>
      </c>
      <c r="C258" s="621"/>
      <c r="D258" s="540"/>
      <c r="E258" s="540"/>
      <c r="F258" s="540"/>
      <c r="G258" s="527"/>
      <c r="H258" s="632"/>
      <c r="I258" s="540"/>
      <c r="J258" s="540"/>
      <c r="K258" s="540"/>
      <c r="L258" s="45"/>
      <c r="M258" s="45"/>
      <c r="N258" s="45"/>
      <c r="O258" s="45"/>
      <c r="P258" s="45"/>
      <c r="Q258" s="45"/>
      <c r="R258" s="45"/>
      <c r="S258" s="45"/>
      <c r="T258" s="33"/>
      <c r="U258" s="33"/>
      <c r="V258" s="33"/>
      <c r="W258" s="33"/>
      <c r="X258" s="33"/>
      <c r="Y258" s="33"/>
      <c r="Z258" s="33"/>
      <c r="AA258" s="33"/>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7"/>
      <c r="BI258" s="133" t="s">
        <v>1533</v>
      </c>
      <c r="BJ258" s="601"/>
      <c r="BK258" s="660"/>
      <c r="BL258" s="415" t="s">
        <v>38</v>
      </c>
      <c r="BM258" s="2"/>
    </row>
    <row r="259" spans="1:65" ht="48" hidden="1">
      <c r="A259" s="624"/>
      <c r="B259" s="179" t="s">
        <v>564</v>
      </c>
      <c r="C259" s="621"/>
      <c r="D259" s="540"/>
      <c r="E259" s="540"/>
      <c r="F259" s="540"/>
      <c r="G259" s="527"/>
      <c r="H259" s="632"/>
      <c r="I259" s="540"/>
      <c r="J259" s="540"/>
      <c r="K259" s="540"/>
      <c r="L259" s="45"/>
      <c r="M259" s="45"/>
      <c r="N259" s="45"/>
      <c r="O259" s="45"/>
      <c r="P259" s="45"/>
      <c r="Q259" s="45"/>
      <c r="R259" s="45"/>
      <c r="S259" s="45"/>
      <c r="T259" s="33"/>
      <c r="U259" s="33"/>
      <c r="V259" s="33"/>
      <c r="W259" s="33"/>
      <c r="X259" s="33"/>
      <c r="Y259" s="33"/>
      <c r="Z259" s="33"/>
      <c r="AA259" s="33"/>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7"/>
      <c r="BI259" s="133" t="s">
        <v>1533</v>
      </c>
      <c r="BJ259" s="601"/>
      <c r="BK259" s="660"/>
      <c r="BL259" s="415" t="s">
        <v>38</v>
      </c>
      <c r="BM259" s="2" t="s">
        <v>93</v>
      </c>
    </row>
    <row r="260" spans="1:65" ht="51" hidden="1">
      <c r="A260" s="624"/>
      <c r="B260" s="181" t="s">
        <v>565</v>
      </c>
      <c r="C260" s="621"/>
      <c r="D260" s="540"/>
      <c r="E260" s="540"/>
      <c r="F260" s="540"/>
      <c r="G260" s="527"/>
      <c r="H260" s="632"/>
      <c r="I260" s="540"/>
      <c r="J260" s="540"/>
      <c r="K260" s="540"/>
      <c r="L260" s="45"/>
      <c r="M260" s="45"/>
      <c r="N260" s="45"/>
      <c r="O260" s="45"/>
      <c r="P260" s="45"/>
      <c r="Q260" s="45"/>
      <c r="R260" s="45"/>
      <c r="S260" s="45"/>
      <c r="T260" s="33"/>
      <c r="U260" s="33"/>
      <c r="V260" s="33"/>
      <c r="W260" s="33"/>
      <c r="X260" s="33"/>
      <c r="Y260" s="33"/>
      <c r="Z260" s="33"/>
      <c r="AA260" s="33"/>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7"/>
      <c r="BI260" s="133" t="s">
        <v>1533</v>
      </c>
      <c r="BJ260" s="601"/>
      <c r="BK260" s="660"/>
      <c r="BL260" s="415" t="s">
        <v>38</v>
      </c>
      <c r="BM260" s="2"/>
    </row>
    <row r="261" spans="1:65" ht="156" customHeight="1">
      <c r="A261" s="624"/>
      <c r="B261" s="402" t="s">
        <v>566</v>
      </c>
      <c r="C261" s="621"/>
      <c r="D261" s="540"/>
      <c r="E261" s="540"/>
      <c r="F261" s="540"/>
      <c r="G261" s="527"/>
      <c r="H261" s="632"/>
      <c r="I261" s="540"/>
      <c r="J261" s="540"/>
      <c r="K261" s="540"/>
      <c r="L261" s="45"/>
      <c r="M261" s="45"/>
      <c r="N261" s="45"/>
      <c r="O261" s="45"/>
      <c r="P261" s="45"/>
      <c r="Q261" s="45"/>
      <c r="R261" s="45"/>
      <c r="S261" s="45"/>
      <c r="T261" s="33"/>
      <c r="U261" s="33"/>
      <c r="V261" s="33"/>
      <c r="W261" s="33"/>
      <c r="X261" s="33"/>
      <c r="Y261" s="33"/>
      <c r="Z261" s="33"/>
      <c r="AA261" s="33"/>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7"/>
      <c r="BI261" s="133" t="s">
        <v>1533</v>
      </c>
      <c r="BJ261" s="601"/>
      <c r="BK261" s="660"/>
      <c r="BL261" s="439" t="s">
        <v>1871</v>
      </c>
      <c r="BM261" s="2"/>
    </row>
    <row r="262" spans="1:65" ht="48" hidden="1">
      <c r="A262" s="624"/>
      <c r="B262" s="179" t="s">
        <v>567</v>
      </c>
      <c r="C262" s="621"/>
      <c r="D262" s="540"/>
      <c r="E262" s="540"/>
      <c r="F262" s="540"/>
      <c r="G262" s="527"/>
      <c r="H262" s="632"/>
      <c r="I262" s="540"/>
      <c r="J262" s="540"/>
      <c r="K262" s="540"/>
      <c r="L262" s="45"/>
      <c r="M262" s="45"/>
      <c r="N262" s="45"/>
      <c r="O262" s="45"/>
      <c r="P262" s="45"/>
      <c r="Q262" s="45"/>
      <c r="R262" s="45"/>
      <c r="S262" s="45"/>
      <c r="T262" s="33"/>
      <c r="U262" s="33"/>
      <c r="V262" s="33"/>
      <c r="W262" s="33"/>
      <c r="X262" s="33"/>
      <c r="Y262" s="33"/>
      <c r="Z262" s="33"/>
      <c r="AA262" s="33"/>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7"/>
      <c r="BI262" s="133" t="s">
        <v>1533</v>
      </c>
      <c r="BJ262" s="601"/>
      <c r="BK262" s="660"/>
      <c r="BL262" s="415" t="s">
        <v>38</v>
      </c>
      <c r="BM262" s="2"/>
    </row>
    <row r="263" spans="1:65" ht="63.75" hidden="1">
      <c r="A263" s="624"/>
      <c r="B263" s="179" t="s">
        <v>568</v>
      </c>
      <c r="C263" s="621"/>
      <c r="D263" s="540"/>
      <c r="E263" s="540"/>
      <c r="F263" s="540"/>
      <c r="G263" s="527"/>
      <c r="H263" s="632"/>
      <c r="I263" s="540"/>
      <c r="J263" s="540"/>
      <c r="K263" s="540"/>
      <c r="L263" s="45"/>
      <c r="M263" s="45"/>
      <c r="N263" s="45"/>
      <c r="O263" s="45"/>
      <c r="P263" s="45"/>
      <c r="Q263" s="45"/>
      <c r="R263" s="45"/>
      <c r="S263" s="45"/>
      <c r="T263" s="33"/>
      <c r="U263" s="33"/>
      <c r="V263" s="33"/>
      <c r="W263" s="33"/>
      <c r="X263" s="33"/>
      <c r="Y263" s="33"/>
      <c r="Z263" s="33"/>
      <c r="AA263" s="33"/>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7"/>
      <c r="BI263" s="133" t="s">
        <v>1533</v>
      </c>
      <c r="BJ263" s="601"/>
      <c r="BK263" s="660"/>
      <c r="BL263" s="415" t="s">
        <v>38</v>
      </c>
      <c r="BM263" s="2"/>
    </row>
    <row r="264" spans="1:65" ht="51" hidden="1">
      <c r="A264" s="624"/>
      <c r="B264" s="179" t="s">
        <v>569</v>
      </c>
      <c r="C264" s="621"/>
      <c r="D264" s="540"/>
      <c r="E264" s="540"/>
      <c r="F264" s="540"/>
      <c r="G264" s="527"/>
      <c r="H264" s="632"/>
      <c r="I264" s="540"/>
      <c r="J264" s="540"/>
      <c r="K264" s="540"/>
      <c r="L264" s="45"/>
      <c r="M264" s="45"/>
      <c r="N264" s="45"/>
      <c r="O264" s="45"/>
      <c r="P264" s="45"/>
      <c r="Q264" s="45"/>
      <c r="R264" s="45"/>
      <c r="S264" s="45"/>
      <c r="T264" s="33"/>
      <c r="U264" s="33"/>
      <c r="V264" s="33"/>
      <c r="W264" s="33"/>
      <c r="X264" s="33"/>
      <c r="Y264" s="33"/>
      <c r="Z264" s="33"/>
      <c r="AA264" s="33"/>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7"/>
      <c r="BI264" s="133" t="s">
        <v>1533</v>
      </c>
      <c r="BJ264" s="601"/>
      <c r="BK264" s="660"/>
      <c r="BL264" s="415" t="s">
        <v>38</v>
      </c>
      <c r="BM264" s="2"/>
    </row>
    <row r="265" spans="1:65" ht="48" hidden="1">
      <c r="A265" s="624"/>
      <c r="B265" s="179" t="s">
        <v>570</v>
      </c>
      <c r="C265" s="621"/>
      <c r="D265" s="540"/>
      <c r="E265" s="540"/>
      <c r="F265" s="540"/>
      <c r="G265" s="527"/>
      <c r="H265" s="632"/>
      <c r="I265" s="540"/>
      <c r="J265" s="540"/>
      <c r="K265" s="540"/>
      <c r="L265" s="45"/>
      <c r="M265" s="45"/>
      <c r="N265" s="45"/>
      <c r="O265" s="45"/>
      <c r="P265" s="45"/>
      <c r="Q265" s="45"/>
      <c r="R265" s="45"/>
      <c r="S265" s="45"/>
      <c r="T265" s="33"/>
      <c r="U265" s="33"/>
      <c r="V265" s="33"/>
      <c r="W265" s="33"/>
      <c r="X265" s="33"/>
      <c r="Y265" s="33"/>
      <c r="Z265" s="33"/>
      <c r="AA265" s="33"/>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7"/>
      <c r="BI265" s="133" t="s">
        <v>1533</v>
      </c>
      <c r="BJ265" s="601"/>
      <c r="BK265" s="660"/>
      <c r="BL265" s="415" t="s">
        <v>38</v>
      </c>
      <c r="BM265" s="2"/>
    </row>
    <row r="266" spans="1:65" ht="63.75" hidden="1">
      <c r="A266" s="624"/>
      <c r="B266" s="179" t="s">
        <v>571</v>
      </c>
      <c r="C266" s="621"/>
      <c r="D266" s="540"/>
      <c r="E266" s="540"/>
      <c r="F266" s="540"/>
      <c r="G266" s="527"/>
      <c r="H266" s="632"/>
      <c r="I266" s="540"/>
      <c r="J266" s="540"/>
      <c r="K266" s="540"/>
      <c r="L266" s="45"/>
      <c r="M266" s="45"/>
      <c r="N266" s="45"/>
      <c r="O266" s="45"/>
      <c r="P266" s="45"/>
      <c r="Q266" s="45"/>
      <c r="R266" s="45"/>
      <c r="S266" s="45"/>
      <c r="T266" s="33"/>
      <c r="U266" s="33"/>
      <c r="V266" s="33"/>
      <c r="W266" s="33"/>
      <c r="X266" s="33"/>
      <c r="Y266" s="33"/>
      <c r="Z266" s="33"/>
      <c r="AA266" s="33"/>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7"/>
      <c r="BI266" s="133" t="s">
        <v>1533</v>
      </c>
      <c r="BJ266" s="601"/>
      <c r="BK266" s="660"/>
      <c r="BL266" s="415" t="s">
        <v>38</v>
      </c>
      <c r="BM266" s="2"/>
    </row>
    <row r="267" spans="1:65" ht="48" hidden="1">
      <c r="A267" s="624"/>
      <c r="B267" s="179" t="s">
        <v>572</v>
      </c>
      <c r="C267" s="621"/>
      <c r="D267" s="540"/>
      <c r="E267" s="540"/>
      <c r="F267" s="540"/>
      <c r="G267" s="527"/>
      <c r="H267" s="632"/>
      <c r="I267" s="540"/>
      <c r="J267" s="540"/>
      <c r="K267" s="540"/>
      <c r="L267" s="45"/>
      <c r="M267" s="45"/>
      <c r="N267" s="45"/>
      <c r="O267" s="45"/>
      <c r="P267" s="45"/>
      <c r="Q267" s="45"/>
      <c r="R267" s="45"/>
      <c r="S267" s="45"/>
      <c r="T267" s="33"/>
      <c r="U267" s="33"/>
      <c r="V267" s="33"/>
      <c r="W267" s="33"/>
      <c r="X267" s="33"/>
      <c r="Y267" s="33"/>
      <c r="Z267" s="33"/>
      <c r="AA267" s="33"/>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7"/>
      <c r="BI267" s="133" t="s">
        <v>1533</v>
      </c>
      <c r="BJ267" s="602"/>
      <c r="BK267" s="660"/>
      <c r="BL267" s="415" t="s">
        <v>38</v>
      </c>
      <c r="BM267" s="2"/>
    </row>
    <row r="268" spans="1:65" ht="48" hidden="1">
      <c r="A268" s="624"/>
      <c r="B268" s="179" t="s">
        <v>573</v>
      </c>
      <c r="C268" s="621"/>
      <c r="D268" s="497"/>
      <c r="E268" s="497"/>
      <c r="F268" s="497"/>
      <c r="G268" s="537"/>
      <c r="H268" s="633"/>
      <c r="I268" s="497"/>
      <c r="J268" s="497"/>
      <c r="K268" s="497"/>
      <c r="L268" s="45"/>
      <c r="M268" s="45"/>
      <c r="N268" s="45"/>
      <c r="O268" s="45"/>
      <c r="P268" s="45"/>
      <c r="Q268" s="45"/>
      <c r="R268" s="45"/>
      <c r="S268" s="45"/>
      <c r="T268" s="33"/>
      <c r="U268" s="33"/>
      <c r="V268" s="33"/>
      <c r="W268" s="33"/>
      <c r="X268" s="33"/>
      <c r="Y268" s="33"/>
      <c r="Z268" s="33"/>
      <c r="AA268" s="33"/>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7"/>
      <c r="BI268" s="133" t="s">
        <v>1533</v>
      </c>
      <c r="BJ268" s="49"/>
      <c r="BK268" s="660"/>
      <c r="BL268" s="415" t="s">
        <v>38</v>
      </c>
      <c r="BM268" s="2"/>
    </row>
    <row r="269" spans="1:65" ht="183" hidden="1" customHeight="1">
      <c r="A269" s="624" t="s">
        <v>574</v>
      </c>
      <c r="B269" s="179" t="s">
        <v>575</v>
      </c>
      <c r="C269" s="621" t="s">
        <v>576</v>
      </c>
      <c r="D269" s="496">
        <v>5</v>
      </c>
      <c r="E269" s="496">
        <v>5</v>
      </c>
      <c r="F269" s="496">
        <v>5</v>
      </c>
      <c r="G269" s="526">
        <f>+D269*E269*F269</f>
        <v>125</v>
      </c>
      <c r="H269" s="631" t="s">
        <v>577</v>
      </c>
      <c r="I269" s="496" t="s">
        <v>459</v>
      </c>
      <c r="J269" s="496" t="s">
        <v>83</v>
      </c>
      <c r="K269" s="496" t="s">
        <v>517</v>
      </c>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7"/>
      <c r="BI269" s="133" t="s">
        <v>1533</v>
      </c>
      <c r="BJ269" s="600"/>
      <c r="BK269" s="660"/>
      <c r="BL269" s="415" t="s">
        <v>38</v>
      </c>
      <c r="BM269" s="2"/>
    </row>
    <row r="270" spans="1:65" ht="48" hidden="1">
      <c r="A270" s="624"/>
      <c r="B270" s="179" t="s">
        <v>578</v>
      </c>
      <c r="C270" s="621"/>
      <c r="D270" s="540"/>
      <c r="E270" s="540"/>
      <c r="F270" s="540"/>
      <c r="G270" s="527"/>
      <c r="H270" s="632"/>
      <c r="I270" s="540"/>
      <c r="J270" s="540"/>
      <c r="K270" s="540"/>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7"/>
      <c r="BI270" s="133" t="s">
        <v>1533</v>
      </c>
      <c r="BJ270" s="601"/>
      <c r="BK270" s="660"/>
      <c r="BL270" s="415" t="s">
        <v>38</v>
      </c>
      <c r="BM270" s="2"/>
    </row>
    <row r="271" spans="1:65" ht="51" hidden="1">
      <c r="A271" s="624"/>
      <c r="B271" s="179" t="s">
        <v>579</v>
      </c>
      <c r="C271" s="621"/>
      <c r="D271" s="540"/>
      <c r="E271" s="540"/>
      <c r="F271" s="540"/>
      <c r="G271" s="527"/>
      <c r="H271" s="632"/>
      <c r="I271" s="540"/>
      <c r="J271" s="540"/>
      <c r="K271" s="540"/>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7"/>
      <c r="BI271" s="133" t="s">
        <v>1533</v>
      </c>
      <c r="BJ271" s="601"/>
      <c r="BK271" s="660"/>
      <c r="BL271" s="415" t="s">
        <v>38</v>
      </c>
      <c r="BM271" s="2"/>
    </row>
    <row r="272" spans="1:65" ht="48" hidden="1">
      <c r="A272" s="624"/>
      <c r="B272" s="179" t="s">
        <v>580</v>
      </c>
      <c r="C272" s="621"/>
      <c r="D272" s="540"/>
      <c r="E272" s="540"/>
      <c r="F272" s="540"/>
      <c r="G272" s="527"/>
      <c r="H272" s="632"/>
      <c r="I272" s="540"/>
      <c r="J272" s="540"/>
      <c r="K272" s="540"/>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7"/>
      <c r="BI272" s="133" t="s">
        <v>1533</v>
      </c>
      <c r="BJ272" s="601"/>
      <c r="BK272" s="660"/>
      <c r="BL272" s="415" t="s">
        <v>38</v>
      </c>
      <c r="BM272" s="2"/>
    </row>
    <row r="273" spans="1:65" ht="87" hidden="1" customHeight="1">
      <c r="A273" s="624"/>
      <c r="B273" s="179" t="s">
        <v>581</v>
      </c>
      <c r="C273" s="621"/>
      <c r="D273" s="540"/>
      <c r="E273" s="540"/>
      <c r="F273" s="540"/>
      <c r="G273" s="527"/>
      <c r="H273" s="632"/>
      <c r="I273" s="540"/>
      <c r="J273" s="540"/>
      <c r="K273" s="540"/>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7"/>
      <c r="BI273" s="133" t="s">
        <v>1533</v>
      </c>
      <c r="BJ273" s="601"/>
      <c r="BK273" s="660"/>
      <c r="BL273" s="415" t="s">
        <v>38</v>
      </c>
      <c r="BM273" s="2"/>
    </row>
    <row r="274" spans="1:65" ht="108" hidden="1" customHeight="1">
      <c r="A274" s="624"/>
      <c r="B274" s="179" t="s">
        <v>582</v>
      </c>
      <c r="C274" s="621"/>
      <c r="D274" s="540"/>
      <c r="E274" s="540"/>
      <c r="F274" s="540"/>
      <c r="G274" s="527"/>
      <c r="H274" s="632"/>
      <c r="I274" s="540"/>
      <c r="J274" s="540"/>
      <c r="K274" s="540"/>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7"/>
      <c r="BI274" s="133" t="s">
        <v>1533</v>
      </c>
      <c r="BJ274" s="601"/>
      <c r="BK274" s="660"/>
      <c r="BL274" s="415" t="s">
        <v>38</v>
      </c>
      <c r="BM274" s="2"/>
    </row>
    <row r="275" spans="1:65" ht="114" hidden="1" customHeight="1">
      <c r="A275" s="624"/>
      <c r="B275" s="179" t="s">
        <v>583</v>
      </c>
      <c r="C275" s="57" t="s">
        <v>584</v>
      </c>
      <c r="D275" s="497"/>
      <c r="E275" s="497"/>
      <c r="F275" s="497"/>
      <c r="G275" s="537"/>
      <c r="H275" s="633"/>
      <c r="I275" s="497"/>
      <c r="J275" s="497"/>
      <c r="K275" s="497"/>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7"/>
      <c r="BI275" s="133" t="s">
        <v>1533</v>
      </c>
      <c r="BJ275" s="602"/>
      <c r="BK275" s="660"/>
      <c r="BL275" s="415" t="s">
        <v>38</v>
      </c>
      <c r="BM275" s="2"/>
    </row>
    <row r="276" spans="1:65" ht="38.25" hidden="1" customHeight="1">
      <c r="A276" s="624" t="s">
        <v>585</v>
      </c>
      <c r="B276" s="242" t="s">
        <v>586</v>
      </c>
      <c r="C276" s="621" t="s">
        <v>587</v>
      </c>
      <c r="D276" s="496">
        <v>5</v>
      </c>
      <c r="E276" s="496">
        <v>5</v>
      </c>
      <c r="F276" s="496">
        <v>5</v>
      </c>
      <c r="G276" s="526">
        <f>+D276*E276*F276</f>
        <v>125</v>
      </c>
      <c r="H276" s="622" t="s">
        <v>588</v>
      </c>
      <c r="I276" s="496" t="s">
        <v>459</v>
      </c>
      <c r="J276" s="496" t="s">
        <v>83</v>
      </c>
      <c r="K276" s="496" t="s">
        <v>517</v>
      </c>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7"/>
      <c r="BI276" s="133" t="s">
        <v>1533</v>
      </c>
      <c r="BJ276" s="600"/>
      <c r="BK276" s="660"/>
      <c r="BL276" s="415" t="s">
        <v>38</v>
      </c>
      <c r="BM276" s="2"/>
    </row>
    <row r="277" spans="1:65" ht="48" hidden="1">
      <c r="A277" s="624"/>
      <c r="B277" s="244" t="s">
        <v>589</v>
      </c>
      <c r="C277" s="621"/>
      <c r="D277" s="540"/>
      <c r="E277" s="540"/>
      <c r="F277" s="540"/>
      <c r="G277" s="527"/>
      <c r="H277" s="634"/>
      <c r="I277" s="540"/>
      <c r="J277" s="540"/>
      <c r="K277" s="540"/>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7"/>
      <c r="BI277" s="133" t="s">
        <v>1533</v>
      </c>
      <c r="BJ277" s="601"/>
      <c r="BK277" s="660"/>
      <c r="BL277" s="415" t="s">
        <v>38</v>
      </c>
      <c r="BM277" s="2"/>
    </row>
    <row r="278" spans="1:65" ht="153" hidden="1" customHeight="1">
      <c r="A278" s="624"/>
      <c r="B278" s="244" t="s">
        <v>590</v>
      </c>
      <c r="C278" s="621"/>
      <c r="D278" s="540"/>
      <c r="E278" s="540"/>
      <c r="F278" s="540"/>
      <c r="G278" s="527"/>
      <c r="H278" s="634"/>
      <c r="I278" s="540"/>
      <c r="J278" s="540"/>
      <c r="K278" s="540"/>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7"/>
      <c r="BI278" s="133" t="s">
        <v>1533</v>
      </c>
      <c r="BJ278" s="601"/>
      <c r="BK278" s="660"/>
      <c r="BL278" s="415" t="s">
        <v>38</v>
      </c>
      <c r="BM278" s="2"/>
    </row>
    <row r="279" spans="1:65" ht="141" hidden="1" customHeight="1">
      <c r="A279" s="624"/>
      <c r="B279" s="242" t="s">
        <v>591</v>
      </c>
      <c r="C279" s="621"/>
      <c r="D279" s="540"/>
      <c r="E279" s="540"/>
      <c r="F279" s="540"/>
      <c r="G279" s="527"/>
      <c r="H279" s="634"/>
      <c r="I279" s="540"/>
      <c r="J279" s="540"/>
      <c r="K279" s="540"/>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7"/>
      <c r="BI279" s="133" t="s">
        <v>1533</v>
      </c>
      <c r="BJ279" s="601"/>
      <c r="BK279" s="660"/>
      <c r="BL279" s="415" t="s">
        <v>38</v>
      </c>
      <c r="BM279" s="2"/>
    </row>
    <row r="280" spans="1:65" ht="79.5" hidden="1" customHeight="1">
      <c r="A280" s="624"/>
      <c r="B280" s="242" t="s">
        <v>592</v>
      </c>
      <c r="C280" s="621"/>
      <c r="D280" s="540"/>
      <c r="E280" s="540"/>
      <c r="F280" s="540"/>
      <c r="G280" s="527"/>
      <c r="H280" s="634"/>
      <c r="I280" s="540"/>
      <c r="J280" s="540"/>
      <c r="K280" s="540"/>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7"/>
      <c r="BI280" s="133" t="s">
        <v>1533</v>
      </c>
      <c r="BJ280" s="601"/>
      <c r="BK280" s="660"/>
      <c r="BL280" s="415" t="s">
        <v>38</v>
      </c>
      <c r="BM280" s="2"/>
    </row>
    <row r="281" spans="1:65" ht="63.75" hidden="1">
      <c r="A281" s="624"/>
      <c r="B281" s="244" t="s">
        <v>593</v>
      </c>
      <c r="C281" s="621"/>
      <c r="D281" s="540"/>
      <c r="E281" s="540"/>
      <c r="F281" s="540"/>
      <c r="G281" s="527"/>
      <c r="H281" s="634"/>
      <c r="I281" s="540"/>
      <c r="J281" s="540"/>
      <c r="K281" s="540"/>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7"/>
      <c r="BI281" s="133" t="s">
        <v>1533</v>
      </c>
      <c r="BJ281" s="601"/>
      <c r="BK281" s="660"/>
      <c r="BL281" s="415" t="s">
        <v>38</v>
      </c>
      <c r="BM281" s="2"/>
    </row>
    <row r="282" spans="1:65" ht="51" hidden="1">
      <c r="A282" s="624"/>
      <c r="B282" s="244" t="s">
        <v>594</v>
      </c>
      <c r="C282" s="621"/>
      <c r="D282" s="540"/>
      <c r="E282" s="540"/>
      <c r="F282" s="540"/>
      <c r="G282" s="527"/>
      <c r="H282" s="634"/>
      <c r="I282" s="540"/>
      <c r="J282" s="540"/>
      <c r="K282" s="540"/>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7"/>
      <c r="BI282" s="133" t="s">
        <v>1533</v>
      </c>
      <c r="BJ282" s="601"/>
      <c r="BK282" s="660"/>
      <c r="BL282" s="415" t="s">
        <v>38</v>
      </c>
      <c r="BM282" s="2"/>
    </row>
    <row r="283" spans="1:65" ht="48" hidden="1">
      <c r="A283" s="624"/>
      <c r="B283" s="179" t="s">
        <v>595</v>
      </c>
      <c r="C283" s="621"/>
      <c r="D283" s="540"/>
      <c r="E283" s="540"/>
      <c r="F283" s="540"/>
      <c r="G283" s="527"/>
      <c r="H283" s="634"/>
      <c r="I283" s="540"/>
      <c r="J283" s="540"/>
      <c r="K283" s="540"/>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7"/>
      <c r="BI283" s="133" t="s">
        <v>1533</v>
      </c>
      <c r="BJ283" s="601"/>
      <c r="BK283" s="660"/>
      <c r="BL283" s="415" t="s">
        <v>38</v>
      </c>
      <c r="BM283" s="2"/>
    </row>
    <row r="284" spans="1:65" ht="74.25" hidden="1" customHeight="1">
      <c r="A284" s="624"/>
      <c r="B284" s="179" t="s">
        <v>596</v>
      </c>
      <c r="C284" s="621"/>
      <c r="D284" s="540"/>
      <c r="E284" s="540"/>
      <c r="F284" s="540"/>
      <c r="G284" s="527"/>
      <c r="H284" s="634"/>
      <c r="I284" s="540"/>
      <c r="J284" s="540"/>
      <c r="K284" s="540"/>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7"/>
      <c r="BI284" s="133" t="s">
        <v>1533</v>
      </c>
      <c r="BJ284" s="602"/>
      <c r="BK284" s="660"/>
      <c r="BL284" s="415" t="s">
        <v>38</v>
      </c>
      <c r="BM284" s="2"/>
    </row>
    <row r="285" spans="1:65" ht="63.75" hidden="1">
      <c r="A285" s="624"/>
      <c r="B285" s="179" t="s">
        <v>597</v>
      </c>
      <c r="C285" s="57" t="s">
        <v>598</v>
      </c>
      <c r="D285" s="497"/>
      <c r="E285" s="497"/>
      <c r="F285" s="497"/>
      <c r="G285" s="537"/>
      <c r="H285" s="623"/>
      <c r="I285" s="497"/>
      <c r="J285" s="497"/>
      <c r="K285" s="497"/>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7"/>
      <c r="BI285" s="133" t="s">
        <v>1533</v>
      </c>
      <c r="BJ285" s="49"/>
      <c r="BK285" s="660"/>
      <c r="BL285" s="415" t="s">
        <v>38</v>
      </c>
      <c r="BM285" s="2"/>
    </row>
    <row r="286" spans="1:65" ht="102" hidden="1">
      <c r="A286" s="624" t="s">
        <v>599</v>
      </c>
      <c r="B286" s="179" t="s">
        <v>600</v>
      </c>
      <c r="C286" s="57" t="s">
        <v>601</v>
      </c>
      <c r="D286" s="496">
        <v>5</v>
      </c>
      <c r="E286" s="496">
        <v>5</v>
      </c>
      <c r="F286" s="496">
        <v>5</v>
      </c>
      <c r="G286" s="526">
        <f t="shared" ref="G286" si="4">+D286*E286*F286</f>
        <v>125</v>
      </c>
      <c r="H286" s="631" t="s">
        <v>602</v>
      </c>
      <c r="I286" s="496" t="s">
        <v>459</v>
      </c>
      <c r="J286" s="496" t="s">
        <v>83</v>
      </c>
      <c r="K286" s="496" t="s">
        <v>517</v>
      </c>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7"/>
      <c r="BI286" s="133" t="s">
        <v>1533</v>
      </c>
      <c r="BJ286" s="600"/>
      <c r="BK286" s="660"/>
      <c r="BL286" s="415" t="s">
        <v>38</v>
      </c>
      <c r="BM286" s="2"/>
    </row>
    <row r="287" spans="1:65" ht="159" customHeight="1">
      <c r="A287" s="624"/>
      <c r="B287" s="184" t="s">
        <v>603</v>
      </c>
      <c r="C287" s="57" t="s">
        <v>604</v>
      </c>
      <c r="D287" s="540"/>
      <c r="E287" s="540"/>
      <c r="F287" s="540"/>
      <c r="G287" s="527"/>
      <c r="H287" s="632"/>
      <c r="I287" s="540"/>
      <c r="J287" s="540"/>
      <c r="K287" s="540"/>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7"/>
      <c r="BI287" s="133" t="s">
        <v>1533</v>
      </c>
      <c r="BJ287" s="601"/>
      <c r="BK287" s="660"/>
      <c r="BL287" s="415" t="s">
        <v>38</v>
      </c>
      <c r="BM287" s="2"/>
    </row>
    <row r="288" spans="1:65" ht="89.25">
      <c r="A288" s="624"/>
      <c r="B288" s="185" t="s">
        <v>605</v>
      </c>
      <c r="C288" s="57" t="s">
        <v>606</v>
      </c>
      <c r="D288" s="540"/>
      <c r="E288" s="540"/>
      <c r="F288" s="540"/>
      <c r="G288" s="527"/>
      <c r="H288" s="632"/>
      <c r="I288" s="540"/>
      <c r="J288" s="540"/>
      <c r="K288" s="540"/>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7"/>
      <c r="BI288" s="133" t="s">
        <v>1533</v>
      </c>
      <c r="BJ288" s="601"/>
      <c r="BK288" s="660"/>
      <c r="BL288" s="415" t="s">
        <v>38</v>
      </c>
      <c r="BM288" s="2"/>
    </row>
    <row r="289" spans="1:65" ht="56.25" customHeight="1">
      <c r="A289" s="624"/>
      <c r="B289" s="179" t="s">
        <v>607</v>
      </c>
      <c r="C289" s="57" t="s">
        <v>608</v>
      </c>
      <c r="D289" s="540"/>
      <c r="E289" s="540"/>
      <c r="F289" s="540"/>
      <c r="G289" s="527"/>
      <c r="H289" s="632"/>
      <c r="I289" s="540"/>
      <c r="J289" s="540"/>
      <c r="K289" s="540"/>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7"/>
      <c r="BI289" s="133" t="s">
        <v>1533</v>
      </c>
      <c r="BJ289" s="601"/>
      <c r="BK289" s="660"/>
      <c r="BL289" s="415" t="s">
        <v>38</v>
      </c>
      <c r="BM289" s="2"/>
    </row>
    <row r="290" spans="1:65" ht="89.25">
      <c r="A290" s="624"/>
      <c r="B290" s="179" t="s">
        <v>609</v>
      </c>
      <c r="C290" s="57" t="s">
        <v>610</v>
      </c>
      <c r="D290" s="540"/>
      <c r="E290" s="540"/>
      <c r="F290" s="540"/>
      <c r="G290" s="527"/>
      <c r="H290" s="632"/>
      <c r="I290" s="540"/>
      <c r="J290" s="540"/>
      <c r="K290" s="540"/>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7"/>
      <c r="BI290" s="133" t="s">
        <v>1533</v>
      </c>
      <c r="BJ290" s="601"/>
      <c r="BK290" s="660"/>
      <c r="BL290" s="415" t="s">
        <v>38</v>
      </c>
      <c r="BM290" s="2"/>
    </row>
    <row r="291" spans="1:65" ht="76.5">
      <c r="A291" s="624"/>
      <c r="B291" s="179" t="s">
        <v>611</v>
      </c>
      <c r="C291" s="57" t="s">
        <v>612</v>
      </c>
      <c r="D291" s="540"/>
      <c r="E291" s="540"/>
      <c r="F291" s="540"/>
      <c r="G291" s="527"/>
      <c r="H291" s="632"/>
      <c r="I291" s="540"/>
      <c r="J291" s="540"/>
      <c r="K291" s="540"/>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7"/>
      <c r="BI291" s="133" t="s">
        <v>1533</v>
      </c>
      <c r="BJ291" s="601"/>
      <c r="BK291" s="660"/>
      <c r="BL291" s="451" t="s">
        <v>1868</v>
      </c>
      <c r="BM291" s="2"/>
    </row>
    <row r="292" spans="1:65" ht="51">
      <c r="A292" s="624"/>
      <c r="B292" s="179" t="s">
        <v>613</v>
      </c>
      <c r="C292" s="57" t="s">
        <v>614</v>
      </c>
      <c r="D292" s="497"/>
      <c r="E292" s="497"/>
      <c r="F292" s="497"/>
      <c r="G292" s="537"/>
      <c r="H292" s="633"/>
      <c r="I292" s="497"/>
      <c r="J292" s="497"/>
      <c r="K292" s="497"/>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7"/>
      <c r="BI292" s="133" t="s">
        <v>1533</v>
      </c>
      <c r="BJ292" s="602"/>
      <c r="BK292" s="661"/>
      <c r="BL292" s="415" t="s">
        <v>38</v>
      </c>
      <c r="BM292" s="2"/>
    </row>
    <row r="293" spans="1:65" ht="114.75" customHeight="1">
      <c r="A293" s="615" t="s">
        <v>615</v>
      </c>
      <c r="B293" s="184" t="s">
        <v>616</v>
      </c>
      <c r="C293" s="621" t="s">
        <v>617</v>
      </c>
      <c r="D293" s="496">
        <v>5</v>
      </c>
      <c r="E293" s="496">
        <v>5</v>
      </c>
      <c r="F293" s="496">
        <v>5</v>
      </c>
      <c r="G293" s="526">
        <f t="shared" ref="G293:G355" si="5">+D293*E293*F293</f>
        <v>125</v>
      </c>
      <c r="H293" s="628" t="s">
        <v>618</v>
      </c>
      <c r="I293" s="496" t="s">
        <v>459</v>
      </c>
      <c r="J293" s="496" t="s">
        <v>83</v>
      </c>
      <c r="K293" s="496" t="s">
        <v>517</v>
      </c>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7"/>
      <c r="BI293" s="133" t="s">
        <v>1533</v>
      </c>
      <c r="BJ293" s="655" t="s">
        <v>39</v>
      </c>
      <c r="BK293" s="662" t="s">
        <v>39</v>
      </c>
      <c r="BL293" s="599" t="s">
        <v>1469</v>
      </c>
      <c r="BM293" s="2"/>
    </row>
    <row r="294" spans="1:65" ht="82.5" customHeight="1">
      <c r="A294" s="615"/>
      <c r="B294" s="184" t="s">
        <v>619</v>
      </c>
      <c r="C294" s="621"/>
      <c r="D294" s="540"/>
      <c r="E294" s="540"/>
      <c r="F294" s="540"/>
      <c r="G294" s="527"/>
      <c r="H294" s="629"/>
      <c r="I294" s="540"/>
      <c r="J294" s="540"/>
      <c r="K294" s="540"/>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7"/>
      <c r="BI294" s="133" t="s">
        <v>1533</v>
      </c>
      <c r="BJ294" s="655"/>
      <c r="BK294" s="662"/>
      <c r="BL294" s="599"/>
      <c r="BM294" s="2"/>
    </row>
    <row r="295" spans="1:65" ht="75" customHeight="1">
      <c r="A295" s="615"/>
      <c r="B295" s="184" t="s">
        <v>620</v>
      </c>
      <c r="C295" s="621"/>
      <c r="D295" s="540"/>
      <c r="E295" s="540"/>
      <c r="F295" s="540"/>
      <c r="G295" s="527"/>
      <c r="H295" s="629"/>
      <c r="I295" s="540"/>
      <c r="J295" s="540"/>
      <c r="K295" s="540"/>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7"/>
      <c r="BI295" s="133" t="s">
        <v>1533</v>
      </c>
      <c r="BJ295" s="655"/>
      <c r="BK295" s="662"/>
      <c r="BL295" s="599"/>
      <c r="BM295" s="2"/>
    </row>
    <row r="296" spans="1:65" ht="61.5" customHeight="1">
      <c r="A296" s="615"/>
      <c r="B296" s="184" t="s">
        <v>621</v>
      </c>
      <c r="C296" s="621"/>
      <c r="D296" s="540"/>
      <c r="E296" s="540"/>
      <c r="F296" s="540"/>
      <c r="G296" s="527"/>
      <c r="H296" s="629"/>
      <c r="I296" s="540"/>
      <c r="J296" s="540"/>
      <c r="K296" s="540"/>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7"/>
      <c r="BI296" s="133" t="s">
        <v>1533</v>
      </c>
      <c r="BJ296" s="655"/>
      <c r="BK296" s="662"/>
      <c r="BL296" s="599"/>
      <c r="BM296" s="2"/>
    </row>
    <row r="297" spans="1:65" ht="63.75">
      <c r="A297" s="615"/>
      <c r="B297" s="184" t="s">
        <v>622</v>
      </c>
      <c r="C297" s="57" t="s">
        <v>623</v>
      </c>
      <c r="D297" s="497"/>
      <c r="E297" s="497"/>
      <c r="F297" s="497"/>
      <c r="G297" s="537"/>
      <c r="H297" s="630"/>
      <c r="I297" s="497"/>
      <c r="J297" s="497"/>
      <c r="K297" s="497"/>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7"/>
      <c r="BI297" s="133" t="s">
        <v>1533</v>
      </c>
      <c r="BJ297" s="655"/>
      <c r="BK297" s="662"/>
      <c r="BL297" s="599"/>
      <c r="BM297" s="2"/>
    </row>
    <row r="298" spans="1:65" ht="55.9" hidden="1" customHeight="1">
      <c r="A298" s="624" t="s">
        <v>624</v>
      </c>
      <c r="B298" s="179" t="s">
        <v>625</v>
      </c>
      <c r="C298" s="621" t="s">
        <v>626</v>
      </c>
      <c r="D298" s="496">
        <v>5</v>
      </c>
      <c r="E298" s="496">
        <v>5</v>
      </c>
      <c r="F298" s="496">
        <v>5</v>
      </c>
      <c r="G298" s="526">
        <f t="shared" si="5"/>
        <v>125</v>
      </c>
      <c r="H298" s="625" t="s">
        <v>627</v>
      </c>
      <c r="I298" s="496" t="s">
        <v>459</v>
      </c>
      <c r="J298" s="496" t="s">
        <v>83</v>
      </c>
      <c r="K298" s="496" t="s">
        <v>517</v>
      </c>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7"/>
      <c r="BI298" s="133" t="s">
        <v>1533</v>
      </c>
      <c r="BJ298" s="600"/>
      <c r="BK298" s="600" t="s">
        <v>39</v>
      </c>
      <c r="BL298" s="484" t="s">
        <v>38</v>
      </c>
      <c r="BM298" s="2"/>
    </row>
    <row r="299" spans="1:65" ht="63.75" hidden="1">
      <c r="A299" s="624"/>
      <c r="B299" s="179" t="s">
        <v>628</v>
      </c>
      <c r="C299" s="621"/>
      <c r="D299" s="540"/>
      <c r="E299" s="540"/>
      <c r="F299" s="540"/>
      <c r="G299" s="527"/>
      <c r="H299" s="626"/>
      <c r="I299" s="540"/>
      <c r="J299" s="540"/>
      <c r="K299" s="540"/>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7"/>
      <c r="BI299" s="133" t="s">
        <v>1533</v>
      </c>
      <c r="BJ299" s="601"/>
      <c r="BK299" s="601"/>
      <c r="BL299" s="598"/>
      <c r="BM299" s="2"/>
    </row>
    <row r="300" spans="1:65" ht="76.5" hidden="1">
      <c r="A300" s="624"/>
      <c r="B300" s="179" t="s">
        <v>629</v>
      </c>
      <c r="C300" s="621"/>
      <c r="D300" s="540"/>
      <c r="E300" s="540"/>
      <c r="F300" s="540"/>
      <c r="G300" s="527"/>
      <c r="H300" s="626"/>
      <c r="I300" s="540"/>
      <c r="J300" s="540"/>
      <c r="K300" s="540"/>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7"/>
      <c r="BI300" s="133" t="s">
        <v>1533</v>
      </c>
      <c r="BJ300" s="601"/>
      <c r="BK300" s="601"/>
      <c r="BL300" s="598"/>
      <c r="BM300" s="2"/>
    </row>
    <row r="301" spans="1:65" ht="43.9" hidden="1" customHeight="1">
      <c r="A301" s="624"/>
      <c r="B301" s="179" t="s">
        <v>630</v>
      </c>
      <c r="C301" s="621"/>
      <c r="D301" s="497"/>
      <c r="E301" s="497"/>
      <c r="F301" s="497"/>
      <c r="G301" s="537"/>
      <c r="H301" s="627"/>
      <c r="I301" s="497"/>
      <c r="J301" s="497"/>
      <c r="K301" s="497"/>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7"/>
      <c r="BI301" s="133" t="s">
        <v>1533</v>
      </c>
      <c r="BJ301" s="602"/>
      <c r="BK301" s="602"/>
      <c r="BL301" s="485"/>
      <c r="BM301" s="2"/>
    </row>
    <row r="302" spans="1:65" ht="102.75" customHeight="1">
      <c r="A302" s="624" t="s">
        <v>631</v>
      </c>
      <c r="B302" s="184" t="s">
        <v>632</v>
      </c>
      <c r="C302" s="57" t="s">
        <v>633</v>
      </c>
      <c r="D302" s="45">
        <v>3</v>
      </c>
      <c r="E302" s="45">
        <v>3</v>
      </c>
      <c r="F302" s="45">
        <v>5</v>
      </c>
      <c r="G302" s="254">
        <f t="shared" si="5"/>
        <v>45</v>
      </c>
      <c r="H302" s="46"/>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7"/>
      <c r="BI302" s="133" t="s">
        <v>1533</v>
      </c>
      <c r="BJ302" s="106"/>
      <c r="BK302" s="437"/>
      <c r="BL302" s="419" t="s">
        <v>1469</v>
      </c>
      <c r="BM302" s="2"/>
    </row>
    <row r="303" spans="1:65" ht="141.75" customHeight="1">
      <c r="A303" s="624"/>
      <c r="B303" s="184" t="s">
        <v>634</v>
      </c>
      <c r="C303" s="57" t="s">
        <v>635</v>
      </c>
      <c r="D303" s="45">
        <v>3</v>
      </c>
      <c r="E303" s="45">
        <v>3</v>
      </c>
      <c r="F303" s="45">
        <v>5</v>
      </c>
      <c r="G303" s="254">
        <f t="shared" si="5"/>
        <v>45</v>
      </c>
      <c r="H303" s="46"/>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7"/>
      <c r="BI303" s="133" t="s">
        <v>1533</v>
      </c>
      <c r="BJ303" s="106"/>
      <c r="BK303" s="663" t="s">
        <v>39</v>
      </c>
      <c r="BL303" s="415" t="s">
        <v>38</v>
      </c>
      <c r="BM303" s="2"/>
    </row>
    <row r="304" spans="1:65" ht="51">
      <c r="A304" s="624"/>
      <c r="B304" s="184" t="s">
        <v>636</v>
      </c>
      <c r="C304" s="57" t="s">
        <v>637</v>
      </c>
      <c r="D304" s="45">
        <v>3</v>
      </c>
      <c r="E304" s="45">
        <v>3</v>
      </c>
      <c r="F304" s="45">
        <v>5</v>
      </c>
      <c r="G304" s="254">
        <f t="shared" si="5"/>
        <v>45</v>
      </c>
      <c r="H304" s="46"/>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7"/>
      <c r="BI304" s="133" t="s">
        <v>1533</v>
      </c>
      <c r="BJ304" s="106"/>
      <c r="BK304" s="663"/>
      <c r="BL304" s="414" t="s">
        <v>1868</v>
      </c>
      <c r="BM304" s="2"/>
    </row>
    <row r="305" spans="1:65" ht="114.75">
      <c r="A305" s="624"/>
      <c r="B305" s="184" t="s">
        <v>638</v>
      </c>
      <c r="C305" s="57" t="s">
        <v>639</v>
      </c>
      <c r="D305" s="45">
        <v>3</v>
      </c>
      <c r="E305" s="45">
        <v>3</v>
      </c>
      <c r="F305" s="45">
        <v>5</v>
      </c>
      <c r="G305" s="254">
        <f t="shared" si="5"/>
        <v>45</v>
      </c>
      <c r="H305" s="46"/>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7"/>
      <c r="BI305" s="133" t="s">
        <v>1533</v>
      </c>
      <c r="BJ305" s="106"/>
      <c r="BK305" s="663"/>
      <c r="BL305" s="414" t="s">
        <v>1868</v>
      </c>
      <c r="BM305" s="2"/>
    </row>
    <row r="306" spans="1:65" ht="58.5" customHeight="1">
      <c r="A306" s="624"/>
      <c r="B306" s="184" t="s">
        <v>640</v>
      </c>
      <c r="C306" s="57" t="s">
        <v>641</v>
      </c>
      <c r="D306" s="45">
        <v>3</v>
      </c>
      <c r="E306" s="45">
        <v>3</v>
      </c>
      <c r="F306" s="45">
        <v>5</v>
      </c>
      <c r="G306" s="254">
        <f t="shared" si="5"/>
        <v>45</v>
      </c>
      <c r="H306" s="46"/>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7"/>
      <c r="BI306" s="133" t="s">
        <v>1533</v>
      </c>
      <c r="BJ306" s="106"/>
      <c r="BK306" s="663"/>
      <c r="BL306" s="415" t="s">
        <v>38</v>
      </c>
      <c r="BM306" s="2"/>
    </row>
    <row r="307" spans="1:65" ht="267" hidden="1" customHeight="1">
      <c r="A307" s="615" t="s">
        <v>642</v>
      </c>
      <c r="B307" s="179" t="s">
        <v>643</v>
      </c>
      <c r="C307" s="57" t="s">
        <v>644</v>
      </c>
      <c r="D307" s="496">
        <v>5</v>
      </c>
      <c r="E307" s="496">
        <v>5</v>
      </c>
      <c r="F307" s="496">
        <v>5</v>
      </c>
      <c r="G307" s="526">
        <f t="shared" si="5"/>
        <v>125</v>
      </c>
      <c r="H307" s="628" t="s">
        <v>645</v>
      </c>
      <c r="I307" s="496" t="s">
        <v>459</v>
      </c>
      <c r="J307" s="496" t="s">
        <v>83</v>
      </c>
      <c r="K307" s="496" t="s">
        <v>517</v>
      </c>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7"/>
      <c r="BI307" s="133" t="s">
        <v>1533</v>
      </c>
      <c r="BJ307" s="484" t="s">
        <v>38</v>
      </c>
      <c r="BK307" s="608" t="s">
        <v>38</v>
      </c>
      <c r="BL307" s="566" t="s">
        <v>38</v>
      </c>
      <c r="BM307" s="2"/>
    </row>
    <row r="308" spans="1:65" ht="89.25" hidden="1">
      <c r="A308" s="615"/>
      <c r="B308" s="179" t="s">
        <v>646</v>
      </c>
      <c r="C308" s="57" t="s">
        <v>647</v>
      </c>
      <c r="D308" s="540"/>
      <c r="E308" s="540"/>
      <c r="F308" s="540"/>
      <c r="G308" s="527"/>
      <c r="H308" s="629"/>
      <c r="I308" s="540"/>
      <c r="J308" s="540"/>
      <c r="K308" s="540"/>
      <c r="L308" s="45"/>
      <c r="M308" s="45"/>
      <c r="N308" s="45"/>
      <c r="O308" s="45"/>
      <c r="P308" s="45"/>
      <c r="Q308" s="45"/>
      <c r="R308" s="68"/>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7"/>
      <c r="BI308" s="133" t="s">
        <v>1533</v>
      </c>
      <c r="BJ308" s="598"/>
      <c r="BK308" s="603"/>
      <c r="BL308" s="566"/>
      <c r="BM308" s="2"/>
    </row>
    <row r="309" spans="1:65" ht="127.5" hidden="1">
      <c r="A309" s="615"/>
      <c r="B309" s="179" t="s">
        <v>648</v>
      </c>
      <c r="C309" s="57" t="s">
        <v>649</v>
      </c>
      <c r="D309" s="540"/>
      <c r="E309" s="540"/>
      <c r="F309" s="540"/>
      <c r="G309" s="527"/>
      <c r="H309" s="629"/>
      <c r="I309" s="540"/>
      <c r="J309" s="540"/>
      <c r="K309" s="540"/>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7"/>
      <c r="BI309" s="133" t="s">
        <v>1533</v>
      </c>
      <c r="BJ309" s="598"/>
      <c r="BK309" s="603"/>
      <c r="BL309" s="566"/>
      <c r="BM309" s="2"/>
    </row>
    <row r="310" spans="1:65" ht="82.5" hidden="1" customHeight="1">
      <c r="A310" s="615"/>
      <c r="B310" s="179" t="s">
        <v>650</v>
      </c>
      <c r="C310" s="57" t="s">
        <v>651</v>
      </c>
      <c r="D310" s="497"/>
      <c r="E310" s="497"/>
      <c r="F310" s="497"/>
      <c r="G310" s="537"/>
      <c r="H310" s="630"/>
      <c r="I310" s="497"/>
      <c r="J310" s="497"/>
      <c r="K310" s="497"/>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7"/>
      <c r="BI310" s="133" t="s">
        <v>1533</v>
      </c>
      <c r="BJ310" s="485"/>
      <c r="BK310" s="604"/>
      <c r="BL310" s="566"/>
      <c r="BM310" s="2"/>
    </row>
    <row r="311" spans="1:65" ht="201.75" hidden="1" customHeight="1">
      <c r="A311" s="624" t="s">
        <v>652</v>
      </c>
      <c r="B311" s="179" t="s">
        <v>653</v>
      </c>
      <c r="C311" s="57" t="s">
        <v>654</v>
      </c>
      <c r="D311" s="45">
        <v>5</v>
      </c>
      <c r="E311" s="45">
        <v>5</v>
      </c>
      <c r="F311" s="45">
        <v>5</v>
      </c>
      <c r="G311" s="58">
        <f t="shared" si="5"/>
        <v>125</v>
      </c>
      <c r="H311" s="46" t="s">
        <v>655</v>
      </c>
      <c r="I311" s="45" t="s">
        <v>459</v>
      </c>
      <c r="J311" s="45" t="s">
        <v>83</v>
      </c>
      <c r="K311" s="45" t="s">
        <v>517</v>
      </c>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7"/>
      <c r="BI311" s="133" t="s">
        <v>1533</v>
      </c>
      <c r="BJ311" s="109" t="s">
        <v>38</v>
      </c>
      <c r="BL311" s="415" t="s">
        <v>38</v>
      </c>
      <c r="BM311" s="2"/>
    </row>
    <row r="312" spans="1:65" ht="65.849999999999994" hidden="1" customHeight="1">
      <c r="A312" s="624"/>
      <c r="B312" s="179" t="s">
        <v>656</v>
      </c>
      <c r="C312" s="57" t="s">
        <v>657</v>
      </c>
      <c r="D312" s="45">
        <v>5</v>
      </c>
      <c r="E312" s="45">
        <v>5</v>
      </c>
      <c r="F312" s="45">
        <v>5</v>
      </c>
      <c r="G312" s="58">
        <f t="shared" si="5"/>
        <v>125</v>
      </c>
      <c r="H312" s="625" t="s">
        <v>658</v>
      </c>
      <c r="I312" s="496" t="s">
        <v>459</v>
      </c>
      <c r="J312" s="496" t="s">
        <v>83</v>
      </c>
      <c r="K312" s="496" t="s">
        <v>517</v>
      </c>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7"/>
      <c r="BI312" s="133" t="s">
        <v>1533</v>
      </c>
      <c r="BJ312" s="484" t="s">
        <v>38</v>
      </c>
      <c r="BK312" s="608" t="s">
        <v>38</v>
      </c>
      <c r="BL312" s="415" t="s">
        <v>38</v>
      </c>
      <c r="BM312" s="2"/>
    </row>
    <row r="313" spans="1:65" ht="89.25" hidden="1" customHeight="1">
      <c r="A313" s="624"/>
      <c r="B313" s="179" t="s">
        <v>659</v>
      </c>
      <c r="C313" s="57" t="s">
        <v>660</v>
      </c>
      <c r="D313" s="45">
        <v>5</v>
      </c>
      <c r="E313" s="45">
        <v>5</v>
      </c>
      <c r="F313" s="45">
        <v>5</v>
      </c>
      <c r="G313" s="58">
        <f t="shared" si="5"/>
        <v>125</v>
      </c>
      <c r="H313" s="626"/>
      <c r="I313" s="540"/>
      <c r="J313" s="540"/>
      <c r="K313" s="540"/>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7"/>
      <c r="BI313" s="133" t="s">
        <v>1533</v>
      </c>
      <c r="BJ313" s="598"/>
      <c r="BK313" s="603"/>
      <c r="BL313" s="415" t="s">
        <v>38</v>
      </c>
      <c r="BM313" s="2"/>
    </row>
    <row r="314" spans="1:65" ht="144.75" hidden="1" customHeight="1">
      <c r="A314" s="624"/>
      <c r="B314" s="179" t="s">
        <v>661</v>
      </c>
      <c r="C314" s="57" t="s">
        <v>662</v>
      </c>
      <c r="D314" s="45">
        <v>5</v>
      </c>
      <c r="E314" s="45">
        <v>5</v>
      </c>
      <c r="F314" s="45">
        <v>5</v>
      </c>
      <c r="G314" s="58">
        <f t="shared" si="5"/>
        <v>125</v>
      </c>
      <c r="H314" s="627"/>
      <c r="I314" s="497"/>
      <c r="J314" s="497"/>
      <c r="K314" s="497"/>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7"/>
      <c r="BI314" s="133" t="s">
        <v>1533</v>
      </c>
      <c r="BJ314" s="485"/>
      <c r="BK314" s="604"/>
      <c r="BL314" s="415" t="s">
        <v>38</v>
      </c>
      <c r="BM314" s="2"/>
    </row>
    <row r="315" spans="1:65" ht="63" hidden="1" customHeight="1">
      <c r="A315" s="624" t="s">
        <v>663</v>
      </c>
      <c r="B315" s="180"/>
      <c r="C315" s="57" t="s">
        <v>664</v>
      </c>
      <c r="D315" s="496">
        <v>5</v>
      </c>
      <c r="E315" s="496">
        <v>5</v>
      </c>
      <c r="F315" s="496">
        <v>5</v>
      </c>
      <c r="G315" s="526">
        <f>D315*E315*F315</f>
        <v>125</v>
      </c>
      <c r="H315" s="618" t="s">
        <v>665</v>
      </c>
      <c r="I315" s="496" t="s">
        <v>459</v>
      </c>
      <c r="J315" s="496" t="s">
        <v>83</v>
      </c>
      <c r="K315" s="496" t="s">
        <v>517</v>
      </c>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7"/>
      <c r="BI315" s="133" t="s">
        <v>1533</v>
      </c>
      <c r="BJ315" s="600" t="s">
        <v>1490</v>
      </c>
      <c r="BK315" s="656" t="s">
        <v>38</v>
      </c>
      <c r="BL315" s="415" t="s">
        <v>38</v>
      </c>
      <c r="BM315" s="2"/>
    </row>
    <row r="316" spans="1:65" ht="80.25" hidden="1" customHeight="1">
      <c r="A316" s="624"/>
      <c r="B316" s="179" t="s">
        <v>666</v>
      </c>
      <c r="C316" s="57" t="s">
        <v>667</v>
      </c>
      <c r="D316" s="540"/>
      <c r="E316" s="540"/>
      <c r="F316" s="540"/>
      <c r="G316" s="527"/>
      <c r="H316" s="619"/>
      <c r="I316" s="540"/>
      <c r="J316" s="540"/>
      <c r="K316" s="540"/>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7"/>
      <c r="BI316" s="133" t="s">
        <v>1533</v>
      </c>
      <c r="BJ316" s="601"/>
      <c r="BK316" s="657"/>
      <c r="BL316" s="415" t="s">
        <v>38</v>
      </c>
      <c r="BM316" s="2"/>
    </row>
    <row r="317" spans="1:65" ht="63.75" hidden="1">
      <c r="A317" s="624"/>
      <c r="B317" s="179" t="s">
        <v>668</v>
      </c>
      <c r="C317" s="57" t="s">
        <v>669</v>
      </c>
      <c r="D317" s="540"/>
      <c r="E317" s="540"/>
      <c r="F317" s="540"/>
      <c r="G317" s="527"/>
      <c r="H317" s="619"/>
      <c r="I317" s="540"/>
      <c r="J317" s="540"/>
      <c r="K317" s="540"/>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7"/>
      <c r="BI317" s="133" t="s">
        <v>1533</v>
      </c>
      <c r="BJ317" s="601"/>
      <c r="BK317" s="657"/>
      <c r="BL317" s="415" t="s">
        <v>38</v>
      </c>
      <c r="BM317" s="2"/>
    </row>
    <row r="318" spans="1:65" ht="138.75" hidden="1" customHeight="1">
      <c r="A318" s="624"/>
      <c r="B318" s="179" t="s">
        <v>670</v>
      </c>
      <c r="C318" s="57" t="s">
        <v>671</v>
      </c>
      <c r="D318" s="540"/>
      <c r="E318" s="540"/>
      <c r="F318" s="540"/>
      <c r="G318" s="527"/>
      <c r="H318" s="619"/>
      <c r="I318" s="540"/>
      <c r="J318" s="540"/>
      <c r="K318" s="540"/>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7"/>
      <c r="BI318" s="133" t="s">
        <v>1533</v>
      </c>
      <c r="BJ318" s="601"/>
      <c r="BK318" s="657"/>
      <c r="BL318" s="415" t="s">
        <v>38</v>
      </c>
      <c r="BM318" s="2"/>
    </row>
    <row r="319" spans="1:65" ht="89.25" hidden="1">
      <c r="A319" s="624"/>
      <c r="B319" s="179" t="s">
        <v>672</v>
      </c>
      <c r="C319" s="31" t="s">
        <v>673</v>
      </c>
      <c r="D319" s="540"/>
      <c r="E319" s="540"/>
      <c r="F319" s="540"/>
      <c r="G319" s="527"/>
      <c r="H319" s="619"/>
      <c r="I319" s="540"/>
      <c r="J319" s="540"/>
      <c r="K319" s="540"/>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7"/>
      <c r="BI319" s="133" t="s">
        <v>1533</v>
      </c>
      <c r="BJ319" s="601"/>
      <c r="BK319" s="657"/>
      <c r="BL319" s="415" t="s">
        <v>38</v>
      </c>
      <c r="BM319" s="2"/>
    </row>
    <row r="320" spans="1:65" ht="76.5" hidden="1">
      <c r="A320" s="624"/>
      <c r="B320" s="179" t="s">
        <v>674</v>
      </c>
      <c r="C320" s="57" t="s">
        <v>675</v>
      </c>
      <c r="D320" s="540"/>
      <c r="E320" s="540"/>
      <c r="F320" s="540"/>
      <c r="G320" s="527"/>
      <c r="H320" s="619"/>
      <c r="I320" s="540"/>
      <c r="J320" s="540"/>
      <c r="K320" s="540"/>
      <c r="L320" s="45"/>
      <c r="M320" s="45"/>
      <c r="N320" s="45"/>
      <c r="O320" s="45"/>
      <c r="P320" s="45"/>
      <c r="Q320" s="45"/>
      <c r="R320" s="45"/>
      <c r="S320" s="45"/>
      <c r="T320" s="45"/>
      <c r="U320" s="45"/>
      <c r="V320" s="45"/>
      <c r="W320" s="45"/>
      <c r="X320" s="33"/>
      <c r="Y320" s="33"/>
      <c r="Z320" s="33"/>
      <c r="AA320" s="33"/>
      <c r="AB320" s="33"/>
      <c r="AC320" s="33"/>
      <c r="AD320" s="33"/>
      <c r="AE320" s="33"/>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7"/>
      <c r="BI320" s="133" t="s">
        <v>1533</v>
      </c>
      <c r="BJ320" s="601"/>
      <c r="BK320" s="657"/>
      <c r="BL320" s="415" t="s">
        <v>38</v>
      </c>
      <c r="BM320" s="2"/>
    </row>
    <row r="321" spans="1:65" ht="51" hidden="1">
      <c r="A321" s="624"/>
      <c r="B321" s="179" t="s">
        <v>676</v>
      </c>
      <c r="C321" s="57" t="s">
        <v>677</v>
      </c>
      <c r="D321" s="540"/>
      <c r="E321" s="540"/>
      <c r="F321" s="540"/>
      <c r="G321" s="527"/>
      <c r="H321" s="619"/>
      <c r="I321" s="540"/>
      <c r="J321" s="540"/>
      <c r="K321" s="540"/>
      <c r="L321" s="45"/>
      <c r="M321" s="45"/>
      <c r="N321" s="45"/>
      <c r="O321" s="45"/>
      <c r="P321" s="45"/>
      <c r="Q321" s="45"/>
      <c r="R321" s="45"/>
      <c r="S321" s="45"/>
      <c r="T321" s="45"/>
      <c r="U321" s="45"/>
      <c r="V321" s="45"/>
      <c r="W321" s="45"/>
      <c r="X321" s="33"/>
      <c r="Y321" s="33"/>
      <c r="Z321" s="33"/>
      <c r="AA321" s="33"/>
      <c r="AB321" s="33"/>
      <c r="AC321" s="33"/>
      <c r="AD321" s="33"/>
      <c r="AE321" s="33"/>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7"/>
      <c r="BI321" s="133" t="s">
        <v>1533</v>
      </c>
      <c r="BJ321" s="601"/>
      <c r="BK321" s="657"/>
      <c r="BL321" s="415" t="s">
        <v>38</v>
      </c>
      <c r="BM321" s="2"/>
    </row>
    <row r="322" spans="1:65" ht="89.25" hidden="1">
      <c r="A322" s="624"/>
      <c r="B322" s="179" t="s">
        <v>678</v>
      </c>
      <c r="C322" s="57" t="s">
        <v>679</v>
      </c>
      <c r="D322" s="540"/>
      <c r="E322" s="540"/>
      <c r="F322" s="540"/>
      <c r="G322" s="527"/>
      <c r="H322" s="619"/>
      <c r="I322" s="540"/>
      <c r="J322" s="540"/>
      <c r="K322" s="540"/>
      <c r="L322" s="45"/>
      <c r="M322" s="45"/>
      <c r="N322" s="45"/>
      <c r="O322" s="45"/>
      <c r="P322" s="45"/>
      <c r="Q322" s="45"/>
      <c r="R322" s="45"/>
      <c r="S322" s="45"/>
      <c r="T322" s="45"/>
      <c r="U322" s="45"/>
      <c r="V322" s="45"/>
      <c r="W322" s="45"/>
      <c r="X322" s="33"/>
      <c r="Y322" s="33"/>
      <c r="Z322" s="33"/>
      <c r="AA322" s="33"/>
      <c r="AB322" s="33"/>
      <c r="AC322" s="33"/>
      <c r="AD322" s="33"/>
      <c r="AE322" s="33"/>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7"/>
      <c r="BI322" s="133" t="s">
        <v>1533</v>
      </c>
      <c r="BJ322" s="601"/>
      <c r="BK322" s="657"/>
      <c r="BL322" s="415" t="s">
        <v>38</v>
      </c>
      <c r="BM322" s="2"/>
    </row>
    <row r="323" spans="1:65" ht="153" hidden="1">
      <c r="A323" s="624"/>
      <c r="B323" s="179" t="s">
        <v>680</v>
      </c>
      <c r="C323" s="57" t="s">
        <v>681</v>
      </c>
      <c r="D323" s="540"/>
      <c r="E323" s="540"/>
      <c r="F323" s="540"/>
      <c r="G323" s="527"/>
      <c r="H323" s="619"/>
      <c r="I323" s="540"/>
      <c r="J323" s="540"/>
      <c r="K323" s="540"/>
      <c r="L323" s="45"/>
      <c r="M323" s="45"/>
      <c r="N323" s="45"/>
      <c r="O323" s="45"/>
      <c r="P323" s="45"/>
      <c r="Q323" s="45"/>
      <c r="R323" s="45"/>
      <c r="S323" s="45"/>
      <c r="T323" s="45"/>
      <c r="U323" s="45"/>
      <c r="V323" s="45"/>
      <c r="W323" s="45"/>
      <c r="X323" s="33"/>
      <c r="Y323" s="33"/>
      <c r="Z323" s="33"/>
      <c r="AA323" s="33"/>
      <c r="AB323" s="33"/>
      <c r="AC323" s="33"/>
      <c r="AD323" s="33"/>
      <c r="AE323" s="33"/>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7"/>
      <c r="BI323" s="133" t="s">
        <v>1533</v>
      </c>
      <c r="BJ323" s="601"/>
      <c r="BK323" s="657"/>
      <c r="BL323" s="415" t="s">
        <v>38</v>
      </c>
      <c r="BM323" s="2"/>
    </row>
    <row r="324" spans="1:65" ht="165.75" hidden="1">
      <c r="A324" s="624"/>
      <c r="B324" s="179" t="s">
        <v>682</v>
      </c>
      <c r="C324" s="57" t="s">
        <v>683</v>
      </c>
      <c r="D324" s="540"/>
      <c r="E324" s="540"/>
      <c r="F324" s="540"/>
      <c r="G324" s="527"/>
      <c r="H324" s="619"/>
      <c r="I324" s="540"/>
      <c r="J324" s="540"/>
      <c r="K324" s="540"/>
      <c r="L324" s="45"/>
      <c r="M324" s="45"/>
      <c r="N324" s="45"/>
      <c r="O324" s="45"/>
      <c r="P324" s="45"/>
      <c r="Q324" s="45"/>
      <c r="R324" s="45"/>
      <c r="S324" s="45"/>
      <c r="T324" s="45"/>
      <c r="U324" s="45"/>
      <c r="V324" s="45"/>
      <c r="W324" s="45"/>
      <c r="X324" s="33"/>
      <c r="Y324" s="33"/>
      <c r="Z324" s="33"/>
      <c r="AA324" s="33"/>
      <c r="AB324" s="33"/>
      <c r="AC324" s="33"/>
      <c r="AD324" s="33"/>
      <c r="AE324" s="33"/>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7"/>
      <c r="BI324" s="133" t="s">
        <v>1533</v>
      </c>
      <c r="BJ324" s="601"/>
      <c r="BK324" s="657"/>
      <c r="BL324" s="415" t="s">
        <v>38</v>
      </c>
      <c r="BM324" s="2"/>
    </row>
    <row r="325" spans="1:65" ht="140.25" hidden="1">
      <c r="A325" s="624"/>
      <c r="B325" s="179" t="s">
        <v>684</v>
      </c>
      <c r="C325" s="57" t="s">
        <v>685</v>
      </c>
      <c r="D325" s="540"/>
      <c r="E325" s="540"/>
      <c r="F325" s="540"/>
      <c r="G325" s="527"/>
      <c r="H325" s="619"/>
      <c r="I325" s="540"/>
      <c r="J325" s="540"/>
      <c r="K325" s="540"/>
      <c r="L325" s="45"/>
      <c r="M325" s="45"/>
      <c r="N325" s="45"/>
      <c r="O325" s="45"/>
      <c r="P325" s="45"/>
      <c r="Q325" s="45"/>
      <c r="R325" s="45"/>
      <c r="S325" s="45"/>
      <c r="T325" s="45"/>
      <c r="U325" s="45"/>
      <c r="V325" s="45"/>
      <c r="W325" s="45"/>
      <c r="X325" s="33"/>
      <c r="Y325" s="33"/>
      <c r="Z325" s="33"/>
      <c r="AA325" s="33"/>
      <c r="AB325" s="33"/>
      <c r="AC325" s="33"/>
      <c r="AD325" s="33"/>
      <c r="AE325" s="33"/>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7"/>
      <c r="BI325" s="133" t="s">
        <v>1533</v>
      </c>
      <c r="BJ325" s="601"/>
      <c r="BK325" s="657"/>
      <c r="BL325" s="415" t="s">
        <v>38</v>
      </c>
      <c r="BM325" s="2"/>
    </row>
    <row r="326" spans="1:65" ht="50.25" hidden="1" customHeight="1">
      <c r="A326" s="624"/>
      <c r="B326" s="179" t="s">
        <v>686</v>
      </c>
      <c r="C326" s="57" t="s">
        <v>687</v>
      </c>
      <c r="D326" s="497"/>
      <c r="E326" s="497"/>
      <c r="F326" s="497"/>
      <c r="G326" s="537"/>
      <c r="H326" s="620"/>
      <c r="I326" s="497"/>
      <c r="J326" s="497"/>
      <c r="K326" s="497"/>
      <c r="L326" s="45"/>
      <c r="M326" s="45"/>
      <c r="N326" s="45"/>
      <c r="O326" s="45"/>
      <c r="P326" s="45"/>
      <c r="Q326" s="45"/>
      <c r="R326" s="45"/>
      <c r="S326" s="45"/>
      <c r="T326" s="45"/>
      <c r="U326" s="45"/>
      <c r="V326" s="45"/>
      <c r="W326" s="45"/>
      <c r="X326" s="33"/>
      <c r="Y326" s="33"/>
      <c r="Z326" s="33"/>
      <c r="AA326" s="33"/>
      <c r="AB326" s="33"/>
      <c r="AC326" s="33"/>
      <c r="AD326" s="33"/>
      <c r="AE326" s="33"/>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7"/>
      <c r="BI326" s="133" t="s">
        <v>1533</v>
      </c>
      <c r="BJ326" s="602"/>
      <c r="BK326" s="658"/>
      <c r="BL326" s="415" t="s">
        <v>1476</v>
      </c>
      <c r="BM326" s="2"/>
    </row>
    <row r="327" spans="1:65" ht="390.75" hidden="1" customHeight="1">
      <c r="A327" s="175" t="s">
        <v>688</v>
      </c>
      <c r="B327" s="179" t="s">
        <v>689</v>
      </c>
      <c r="C327" s="57" t="s">
        <v>690</v>
      </c>
      <c r="D327" s="45">
        <v>5</v>
      </c>
      <c r="E327" s="45">
        <v>5</v>
      </c>
      <c r="F327" s="45">
        <v>5</v>
      </c>
      <c r="G327" s="58">
        <f t="shared" si="5"/>
        <v>125</v>
      </c>
      <c r="H327" s="46" t="s">
        <v>691</v>
      </c>
      <c r="I327" s="45" t="s">
        <v>459</v>
      </c>
      <c r="J327" s="45" t="s">
        <v>83</v>
      </c>
      <c r="K327" s="45" t="s">
        <v>517</v>
      </c>
      <c r="L327" s="45"/>
      <c r="M327" s="45"/>
      <c r="N327" s="45"/>
      <c r="O327" s="45"/>
      <c r="P327" s="45"/>
      <c r="Q327" s="45"/>
      <c r="R327" s="45"/>
      <c r="S327" s="45"/>
      <c r="T327" s="45"/>
      <c r="U327" s="45"/>
      <c r="V327" s="45"/>
      <c r="W327" s="45"/>
      <c r="X327" s="33"/>
      <c r="Y327" s="33"/>
      <c r="Z327" s="33"/>
      <c r="AA327" s="33"/>
      <c r="AB327" s="33"/>
      <c r="AC327" s="33"/>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7"/>
      <c r="BI327" s="133" t="s">
        <v>1533</v>
      </c>
      <c r="BJ327" s="129" t="s">
        <v>1532</v>
      </c>
      <c r="BK327" s="126" t="s">
        <v>38</v>
      </c>
      <c r="BL327" s="415" t="s">
        <v>38</v>
      </c>
      <c r="BM327" s="2"/>
    </row>
    <row r="328" spans="1:65" ht="260.25" hidden="1" customHeight="1">
      <c r="A328" s="624" t="s">
        <v>692</v>
      </c>
      <c r="B328" s="179" t="s">
        <v>693</v>
      </c>
      <c r="C328" s="57" t="s">
        <v>694</v>
      </c>
      <c r="D328" s="496">
        <v>5</v>
      </c>
      <c r="E328" s="496">
        <v>5</v>
      </c>
      <c r="F328" s="496">
        <v>5</v>
      </c>
      <c r="G328" s="526">
        <f t="shared" si="5"/>
        <v>125</v>
      </c>
      <c r="H328" s="625" t="s">
        <v>695</v>
      </c>
      <c r="I328" s="45" t="s">
        <v>459</v>
      </c>
      <c r="J328" s="45" t="s">
        <v>83</v>
      </c>
      <c r="K328" s="45" t="s">
        <v>517</v>
      </c>
      <c r="L328" s="45"/>
      <c r="M328" s="45"/>
      <c r="N328" s="45"/>
      <c r="O328" s="45"/>
      <c r="P328" s="45"/>
      <c r="Q328" s="45"/>
      <c r="R328" s="45"/>
      <c r="S328" s="45"/>
      <c r="T328" s="45"/>
      <c r="U328" s="45"/>
      <c r="V328" s="45"/>
      <c r="W328" s="45"/>
      <c r="X328" s="33"/>
      <c r="Y328" s="33"/>
      <c r="Z328" s="33"/>
      <c r="AA328" s="33"/>
      <c r="AB328" s="33"/>
      <c r="AC328" s="33"/>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7"/>
      <c r="BI328" s="133" t="s">
        <v>1533</v>
      </c>
      <c r="BJ328" s="484" t="s">
        <v>38</v>
      </c>
      <c r="BK328" s="125" t="s">
        <v>38</v>
      </c>
      <c r="BL328" s="415"/>
      <c r="BM328" s="2"/>
    </row>
    <row r="329" spans="1:65" ht="109.5" hidden="1" customHeight="1">
      <c r="A329" s="624"/>
      <c r="B329" s="179" t="s">
        <v>696</v>
      </c>
      <c r="C329" s="57" t="s">
        <v>697</v>
      </c>
      <c r="D329" s="540"/>
      <c r="E329" s="540"/>
      <c r="F329" s="540"/>
      <c r="G329" s="527"/>
      <c r="H329" s="626"/>
      <c r="I329" s="45" t="s">
        <v>459</v>
      </c>
      <c r="J329" s="45" t="s">
        <v>83</v>
      </c>
      <c r="K329" s="45" t="s">
        <v>451</v>
      </c>
      <c r="L329" s="45"/>
      <c r="M329" s="45"/>
      <c r="N329" s="45"/>
      <c r="O329" s="45"/>
      <c r="P329" s="45"/>
      <c r="Q329" s="45"/>
      <c r="R329" s="45"/>
      <c r="S329" s="45"/>
      <c r="T329" s="45"/>
      <c r="U329" s="45"/>
      <c r="V329" s="45"/>
      <c r="W329" s="45"/>
      <c r="X329" s="33"/>
      <c r="Y329" s="33"/>
      <c r="Z329" s="33"/>
      <c r="AA329" s="33"/>
      <c r="AB329" s="33"/>
      <c r="AC329" s="33"/>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7"/>
      <c r="BI329" s="133" t="s">
        <v>1533</v>
      </c>
      <c r="BJ329" s="598"/>
      <c r="BK329" s="126" t="s">
        <v>38</v>
      </c>
      <c r="BL329" s="415" t="s">
        <v>38</v>
      </c>
      <c r="BM329" s="2"/>
    </row>
    <row r="330" spans="1:65" ht="158.25" hidden="1" customHeight="1">
      <c r="A330" s="624"/>
      <c r="B330" s="179" t="s">
        <v>698</v>
      </c>
      <c r="C330" s="57" t="s">
        <v>699</v>
      </c>
      <c r="D330" s="540"/>
      <c r="E330" s="540"/>
      <c r="F330" s="540"/>
      <c r="G330" s="527"/>
      <c r="H330" s="626"/>
      <c r="I330" s="45" t="s">
        <v>459</v>
      </c>
      <c r="J330" s="45" t="s">
        <v>83</v>
      </c>
      <c r="K330" s="45" t="s">
        <v>517</v>
      </c>
      <c r="L330" s="45"/>
      <c r="M330" s="45"/>
      <c r="N330" s="45"/>
      <c r="O330" s="45"/>
      <c r="P330" s="45"/>
      <c r="Q330" s="45"/>
      <c r="R330" s="45"/>
      <c r="S330" s="45"/>
      <c r="T330" s="45"/>
      <c r="U330" s="45"/>
      <c r="V330" s="45"/>
      <c r="W330" s="45"/>
      <c r="X330" s="33"/>
      <c r="Y330" s="33"/>
      <c r="Z330" s="33"/>
      <c r="AA330" s="33"/>
      <c r="AB330" s="33"/>
      <c r="AC330" s="33"/>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7"/>
      <c r="BI330" s="133" t="s">
        <v>1533</v>
      </c>
      <c r="BJ330" s="598"/>
      <c r="BK330" s="126" t="s">
        <v>38</v>
      </c>
      <c r="BL330" s="415" t="s">
        <v>38</v>
      </c>
      <c r="BM330" s="2"/>
    </row>
    <row r="331" spans="1:65" ht="288.75" hidden="1" customHeight="1">
      <c r="A331" s="624"/>
      <c r="B331" s="179" t="s">
        <v>700</v>
      </c>
      <c r="C331" s="57" t="s">
        <v>701</v>
      </c>
      <c r="D331" s="540"/>
      <c r="E331" s="540"/>
      <c r="F331" s="540"/>
      <c r="G331" s="527"/>
      <c r="H331" s="626"/>
      <c r="I331" s="496" t="s">
        <v>459</v>
      </c>
      <c r="J331" s="496" t="s">
        <v>83</v>
      </c>
      <c r="K331" s="496" t="s">
        <v>517</v>
      </c>
      <c r="L331" s="45"/>
      <c r="M331" s="45"/>
      <c r="N331" s="45"/>
      <c r="O331" s="45"/>
      <c r="P331" s="45"/>
      <c r="Q331" s="45"/>
      <c r="R331" s="45"/>
      <c r="S331" s="45"/>
      <c r="T331" s="45"/>
      <c r="U331" s="45"/>
      <c r="V331" s="45"/>
      <c r="W331" s="45"/>
      <c r="X331" s="33"/>
      <c r="Y331" s="33"/>
      <c r="Z331" s="33"/>
      <c r="AA331" s="33"/>
      <c r="AB331" s="33"/>
      <c r="AC331" s="33"/>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7"/>
      <c r="BI331" s="133" t="s">
        <v>1533</v>
      </c>
      <c r="BJ331" s="485"/>
      <c r="BK331" s="126" t="s">
        <v>38</v>
      </c>
      <c r="BL331" s="415" t="s">
        <v>38</v>
      </c>
      <c r="BM331" s="2"/>
    </row>
    <row r="332" spans="1:65" ht="78" hidden="1" customHeight="1">
      <c r="A332" s="624"/>
      <c r="B332" s="179" t="s">
        <v>702</v>
      </c>
      <c r="C332" s="57" t="s">
        <v>703</v>
      </c>
      <c r="D332" s="497"/>
      <c r="E332" s="497"/>
      <c r="F332" s="497"/>
      <c r="G332" s="537"/>
      <c r="H332" s="627"/>
      <c r="I332" s="497"/>
      <c r="J332" s="497"/>
      <c r="K332" s="497"/>
      <c r="L332" s="45"/>
      <c r="M332" s="45"/>
      <c r="N332" s="45"/>
      <c r="O332" s="45"/>
      <c r="P332" s="45"/>
      <c r="Q332" s="45"/>
      <c r="R332" s="45"/>
      <c r="S332" s="45"/>
      <c r="T332" s="45"/>
      <c r="U332" s="45"/>
      <c r="V332" s="45"/>
      <c r="W332" s="45"/>
      <c r="X332" s="33"/>
      <c r="Y332" s="33"/>
      <c r="Z332" s="33"/>
      <c r="AA332" s="33"/>
      <c r="AB332" s="33"/>
      <c r="AC332" s="33"/>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7"/>
      <c r="BI332" s="133" t="s">
        <v>1533</v>
      </c>
      <c r="BJ332" s="49"/>
      <c r="BK332" s="415" t="s">
        <v>38</v>
      </c>
      <c r="BL332" s="415" t="s">
        <v>38</v>
      </c>
      <c r="BM332" s="2"/>
    </row>
    <row r="333" spans="1:65" ht="140.25" hidden="1" customHeight="1">
      <c r="A333" s="175" t="s">
        <v>704</v>
      </c>
      <c r="B333" s="180"/>
      <c r="C333" s="57"/>
      <c r="D333" s="45">
        <v>5</v>
      </c>
      <c r="E333" s="45">
        <v>5</v>
      </c>
      <c r="F333" s="45">
        <v>5</v>
      </c>
      <c r="G333" s="58">
        <f t="shared" si="5"/>
        <v>125</v>
      </c>
      <c r="H333" s="61" t="s">
        <v>705</v>
      </c>
      <c r="I333" s="53" t="s">
        <v>459</v>
      </c>
      <c r="J333" s="45" t="s">
        <v>83</v>
      </c>
      <c r="K333" s="45" t="s">
        <v>706</v>
      </c>
      <c r="L333" s="45"/>
      <c r="M333" s="45"/>
      <c r="N333" s="45"/>
      <c r="O333" s="45"/>
      <c r="P333" s="45"/>
      <c r="Q333" s="45"/>
      <c r="R333" s="45"/>
      <c r="S333" s="45"/>
      <c r="T333" s="45"/>
      <c r="U333" s="45"/>
      <c r="V333" s="45"/>
      <c r="W333" s="45"/>
      <c r="X333" s="45"/>
      <c r="Y333" s="45"/>
      <c r="Z333" s="45"/>
      <c r="AA333" s="45"/>
      <c r="AB333" s="33"/>
      <c r="AC333" s="33"/>
      <c r="AD333" s="33"/>
      <c r="AE333" s="33"/>
      <c r="AF333" s="33"/>
      <c r="AG333" s="33"/>
      <c r="AH333" s="33"/>
      <c r="AI333" s="33"/>
      <c r="AJ333" s="33"/>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7"/>
      <c r="BI333" s="133" t="s">
        <v>1533</v>
      </c>
      <c r="BJ333" s="49"/>
      <c r="BK333" s="368" t="s">
        <v>38</v>
      </c>
      <c r="BL333" s="415" t="s">
        <v>38</v>
      </c>
      <c r="BM333" s="2"/>
    </row>
    <row r="334" spans="1:65" ht="126" hidden="1" customHeight="1">
      <c r="A334" s="617" t="s">
        <v>707</v>
      </c>
      <c r="B334" s="179" t="s">
        <v>708</v>
      </c>
      <c r="C334" s="621" t="s">
        <v>709</v>
      </c>
      <c r="D334" s="496">
        <v>5</v>
      </c>
      <c r="E334" s="496">
        <v>5</v>
      </c>
      <c r="F334" s="496">
        <v>5</v>
      </c>
      <c r="G334" s="526">
        <f t="shared" si="5"/>
        <v>125</v>
      </c>
      <c r="H334" s="622" t="s">
        <v>710</v>
      </c>
      <c r="I334" s="540" t="s">
        <v>459</v>
      </c>
      <c r="J334" s="45" t="s">
        <v>83</v>
      </c>
      <c r="K334" s="496" t="s">
        <v>517</v>
      </c>
      <c r="L334" s="45"/>
      <c r="M334" s="45"/>
      <c r="N334" s="45"/>
      <c r="O334" s="45"/>
      <c r="P334" s="45"/>
      <c r="Q334" s="45"/>
      <c r="R334" s="45"/>
      <c r="S334" s="45"/>
      <c r="T334" s="45"/>
      <c r="U334" s="45"/>
      <c r="V334" s="45"/>
      <c r="W334" s="45"/>
      <c r="X334" s="45"/>
      <c r="Y334" s="45"/>
      <c r="Z334" s="45"/>
      <c r="AA334" s="45"/>
      <c r="AB334" s="33"/>
      <c r="AC334" s="33"/>
      <c r="AD334" s="33"/>
      <c r="AE334" s="33"/>
      <c r="AF334" s="33"/>
      <c r="AG334" s="33"/>
      <c r="AH334" s="33"/>
      <c r="AI334" s="33"/>
      <c r="AJ334" s="33"/>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c r="BH334" s="47"/>
      <c r="BI334" s="133" t="s">
        <v>1533</v>
      </c>
      <c r="BJ334" s="484" t="s">
        <v>38</v>
      </c>
      <c r="BK334" s="608" t="s">
        <v>38</v>
      </c>
      <c r="BL334" s="566" t="s">
        <v>38</v>
      </c>
      <c r="BM334" s="2"/>
    </row>
    <row r="335" spans="1:65" ht="109.5" hidden="1" customHeight="1">
      <c r="A335" s="617"/>
      <c r="B335" s="179" t="s">
        <v>711</v>
      </c>
      <c r="C335" s="621"/>
      <c r="D335" s="540"/>
      <c r="E335" s="540"/>
      <c r="F335" s="540"/>
      <c r="G335" s="527"/>
      <c r="H335" s="623"/>
      <c r="I335" s="540"/>
      <c r="J335" s="45" t="s">
        <v>83</v>
      </c>
      <c r="K335" s="497"/>
      <c r="L335" s="45"/>
      <c r="M335" s="45"/>
      <c r="N335" s="45"/>
      <c r="O335" s="45"/>
      <c r="P335" s="45"/>
      <c r="Q335" s="45"/>
      <c r="R335" s="45"/>
      <c r="S335" s="45"/>
      <c r="T335" s="45"/>
      <c r="U335" s="45"/>
      <c r="V335" s="45"/>
      <c r="W335" s="45"/>
      <c r="X335" s="45"/>
      <c r="Y335" s="45"/>
      <c r="Z335" s="45"/>
      <c r="AA335" s="45"/>
      <c r="AB335" s="33"/>
      <c r="AC335" s="33"/>
      <c r="AD335" s="33"/>
      <c r="AE335" s="33"/>
      <c r="AF335" s="33"/>
      <c r="AG335" s="33"/>
      <c r="AH335" s="33"/>
      <c r="AI335" s="33"/>
      <c r="AJ335" s="33"/>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c r="BH335" s="47"/>
      <c r="BI335" s="133" t="s">
        <v>1533</v>
      </c>
      <c r="BJ335" s="485"/>
      <c r="BK335" s="604"/>
      <c r="BL335" s="566"/>
      <c r="BM335" s="2"/>
    </row>
    <row r="336" spans="1:65" ht="229.5" hidden="1" customHeight="1">
      <c r="A336" s="617"/>
      <c r="B336" s="179" t="s">
        <v>712</v>
      </c>
      <c r="C336" s="621"/>
      <c r="D336" s="540"/>
      <c r="E336" s="540"/>
      <c r="F336" s="540"/>
      <c r="G336" s="527"/>
      <c r="H336" s="65" t="s">
        <v>713</v>
      </c>
      <c r="I336" s="53" t="s">
        <v>459</v>
      </c>
      <c r="J336" s="45" t="s">
        <v>83</v>
      </c>
      <c r="K336" s="45" t="s">
        <v>517</v>
      </c>
      <c r="L336" s="45"/>
      <c r="M336" s="45"/>
      <c r="N336" s="45"/>
      <c r="O336" s="45"/>
      <c r="P336" s="45"/>
      <c r="Q336" s="45"/>
      <c r="R336" s="45"/>
      <c r="S336" s="45"/>
      <c r="T336" s="45"/>
      <c r="U336" s="45"/>
      <c r="V336" s="45"/>
      <c r="W336" s="45"/>
      <c r="X336" s="45"/>
      <c r="Y336" s="45"/>
      <c r="Z336" s="45"/>
      <c r="AA336" s="45"/>
      <c r="AB336" s="33"/>
      <c r="AC336" s="33"/>
      <c r="AD336" s="33"/>
      <c r="AE336" s="33"/>
      <c r="AF336" s="33"/>
      <c r="AG336" s="33"/>
      <c r="AH336" s="33"/>
      <c r="AI336" s="33"/>
      <c r="AJ336" s="33"/>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7"/>
      <c r="BI336" s="133" t="s">
        <v>1533</v>
      </c>
      <c r="BJ336" s="109"/>
      <c r="BK336" s="363" t="s">
        <v>38</v>
      </c>
      <c r="BL336" s="124" t="s">
        <v>38</v>
      </c>
      <c r="BM336" s="2"/>
    </row>
    <row r="337" spans="1:65" ht="192" hidden="1" customHeight="1">
      <c r="A337" s="617"/>
      <c r="B337" s="179" t="s">
        <v>714</v>
      </c>
      <c r="C337" s="621"/>
      <c r="D337" s="540"/>
      <c r="E337" s="540"/>
      <c r="F337" s="540"/>
      <c r="G337" s="527"/>
      <c r="H337" s="61" t="s">
        <v>715</v>
      </c>
      <c r="I337" s="53" t="s">
        <v>459</v>
      </c>
      <c r="J337" s="45" t="s">
        <v>83</v>
      </c>
      <c r="K337" s="45" t="s">
        <v>517</v>
      </c>
      <c r="L337" s="45"/>
      <c r="M337" s="45"/>
      <c r="N337" s="45"/>
      <c r="O337" s="45"/>
      <c r="P337" s="45"/>
      <c r="Q337" s="45"/>
      <c r="R337" s="45"/>
      <c r="S337" s="45"/>
      <c r="T337" s="45"/>
      <c r="U337" s="45"/>
      <c r="V337" s="45"/>
      <c r="W337" s="45"/>
      <c r="X337" s="45"/>
      <c r="Y337" s="45"/>
      <c r="Z337" s="45"/>
      <c r="AA337" s="45"/>
      <c r="AB337" s="33"/>
      <c r="AC337" s="33"/>
      <c r="AD337" s="33"/>
      <c r="AE337" s="33"/>
      <c r="AF337" s="33"/>
      <c r="AG337" s="33"/>
      <c r="AH337" s="33"/>
      <c r="AI337" s="33"/>
      <c r="AJ337" s="33"/>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c r="BH337" s="47"/>
      <c r="BI337" s="133" t="s">
        <v>1533</v>
      </c>
      <c r="BJ337" s="114" t="s">
        <v>38</v>
      </c>
      <c r="BK337" s="126" t="s">
        <v>38</v>
      </c>
      <c r="BL337" s="410" t="s">
        <v>38</v>
      </c>
      <c r="BM337" s="2"/>
    </row>
    <row r="338" spans="1:65" ht="117.75" hidden="1" customHeight="1">
      <c r="A338" s="617"/>
      <c r="B338" s="179" t="s">
        <v>716</v>
      </c>
      <c r="C338" s="57"/>
      <c r="D338" s="497"/>
      <c r="E338" s="497"/>
      <c r="F338" s="497"/>
      <c r="G338" s="537"/>
      <c r="H338" s="69" t="s">
        <v>717</v>
      </c>
      <c r="I338" s="53" t="s">
        <v>459</v>
      </c>
      <c r="J338" s="45" t="s">
        <v>83</v>
      </c>
      <c r="K338" s="45" t="s">
        <v>718</v>
      </c>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c r="BH338" s="47"/>
      <c r="BI338" s="133" t="s">
        <v>1533</v>
      </c>
      <c r="BJ338" s="114" t="s">
        <v>38</v>
      </c>
      <c r="BK338" s="126" t="s">
        <v>38</v>
      </c>
      <c r="BL338" s="415" t="s">
        <v>38</v>
      </c>
      <c r="BM338" s="2"/>
    </row>
    <row r="339" spans="1:65" ht="173.25" hidden="1" customHeight="1">
      <c r="A339" s="617"/>
      <c r="B339" s="181" t="s">
        <v>719</v>
      </c>
      <c r="C339" s="57"/>
      <c r="D339" s="45">
        <v>5</v>
      </c>
      <c r="E339" s="45">
        <v>5</v>
      </c>
      <c r="F339" s="45">
        <v>5</v>
      </c>
      <c r="G339" s="58">
        <f t="shared" si="5"/>
        <v>125</v>
      </c>
      <c r="H339" s="46" t="s">
        <v>720</v>
      </c>
      <c r="I339" s="45" t="s">
        <v>459</v>
      </c>
      <c r="J339" s="45" t="s">
        <v>83</v>
      </c>
      <c r="K339" s="45" t="s">
        <v>721</v>
      </c>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7"/>
      <c r="BI339" s="133" t="s">
        <v>1533</v>
      </c>
      <c r="BJ339" s="106" t="s">
        <v>1491</v>
      </c>
      <c r="BK339" s="123" t="s">
        <v>38</v>
      </c>
      <c r="BL339" s="124" t="s">
        <v>38</v>
      </c>
      <c r="BM339" s="2"/>
    </row>
    <row r="340" spans="1:65" ht="126.75" hidden="1" customHeight="1">
      <c r="A340" s="617"/>
      <c r="B340" s="181" t="s">
        <v>722</v>
      </c>
      <c r="C340" s="57"/>
      <c r="D340" s="45">
        <v>5</v>
      </c>
      <c r="E340" s="45">
        <v>5</v>
      </c>
      <c r="F340" s="45">
        <v>5</v>
      </c>
      <c r="G340" s="58">
        <f t="shared" si="5"/>
        <v>125</v>
      </c>
      <c r="H340" s="46" t="s">
        <v>723</v>
      </c>
      <c r="I340" s="45" t="s">
        <v>459</v>
      </c>
      <c r="J340" s="45" t="s">
        <v>83</v>
      </c>
      <c r="K340" s="45" t="s">
        <v>721</v>
      </c>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c r="BH340" s="47"/>
      <c r="BI340" s="133" t="s">
        <v>1533</v>
      </c>
      <c r="BJ340" s="106"/>
      <c r="BK340" s="366" t="s">
        <v>39</v>
      </c>
      <c r="BL340" s="415" t="s">
        <v>38</v>
      </c>
      <c r="BM340" s="2"/>
    </row>
    <row r="341" spans="1:65" ht="128.25" hidden="1" customHeight="1">
      <c r="A341" s="617"/>
      <c r="B341" s="181" t="s">
        <v>724</v>
      </c>
      <c r="C341" s="57"/>
      <c r="D341" s="45">
        <v>3</v>
      </c>
      <c r="E341" s="45">
        <v>3</v>
      </c>
      <c r="F341" s="45">
        <v>3</v>
      </c>
      <c r="G341" s="254">
        <f t="shared" si="5"/>
        <v>27</v>
      </c>
      <c r="H341" s="46"/>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c r="BH341" s="47"/>
      <c r="BI341" s="133" t="s">
        <v>1533</v>
      </c>
      <c r="BJ341" s="106"/>
      <c r="BK341" s="366" t="s">
        <v>39</v>
      </c>
      <c r="BL341" s="415" t="s">
        <v>38</v>
      </c>
      <c r="BM341" s="2"/>
    </row>
    <row r="342" spans="1:65" ht="126" hidden="1" customHeight="1">
      <c r="A342" s="617"/>
      <c r="B342" s="181" t="s">
        <v>725</v>
      </c>
      <c r="C342" s="57" t="s">
        <v>726</v>
      </c>
      <c r="D342" s="45">
        <v>5</v>
      </c>
      <c r="E342" s="45">
        <v>5</v>
      </c>
      <c r="F342" s="45">
        <v>5</v>
      </c>
      <c r="G342" s="58">
        <f t="shared" si="5"/>
        <v>125</v>
      </c>
      <c r="H342" s="113" t="s">
        <v>1504</v>
      </c>
      <c r="I342" s="45" t="s">
        <v>459</v>
      </c>
      <c r="J342" s="45" t="s">
        <v>83</v>
      </c>
      <c r="K342" s="45" t="s">
        <v>451</v>
      </c>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c r="BH342" s="47"/>
      <c r="BI342" s="133" t="s">
        <v>1533</v>
      </c>
      <c r="BJ342" s="106"/>
      <c r="BK342" s="366" t="s">
        <v>39</v>
      </c>
      <c r="BL342" s="415" t="s">
        <v>38</v>
      </c>
      <c r="BM342" s="2"/>
    </row>
    <row r="343" spans="1:65" ht="206.25" customHeight="1">
      <c r="A343" s="617"/>
      <c r="B343" s="402" t="s">
        <v>727</v>
      </c>
      <c r="C343" s="57" t="s">
        <v>728</v>
      </c>
      <c r="D343" s="45">
        <v>5</v>
      </c>
      <c r="E343" s="45">
        <v>5</v>
      </c>
      <c r="F343" s="45">
        <v>5</v>
      </c>
      <c r="G343" s="58">
        <f t="shared" si="5"/>
        <v>125</v>
      </c>
      <c r="H343" s="46" t="s">
        <v>729</v>
      </c>
      <c r="I343" s="45" t="s">
        <v>459</v>
      </c>
      <c r="J343" s="45" t="s">
        <v>83</v>
      </c>
      <c r="K343" s="45" t="s">
        <v>451</v>
      </c>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c r="BH343" s="47"/>
      <c r="BI343" s="133" t="s">
        <v>1533</v>
      </c>
      <c r="BJ343" s="106"/>
      <c r="BK343" s="366" t="s">
        <v>39</v>
      </c>
      <c r="BL343" s="438" t="s">
        <v>39</v>
      </c>
      <c r="BM343" s="2"/>
    </row>
    <row r="344" spans="1:65" ht="123.75" customHeight="1">
      <c r="A344" s="617"/>
      <c r="B344" s="186" t="s">
        <v>730</v>
      </c>
      <c r="C344" s="57"/>
      <c r="D344" s="45"/>
      <c r="E344" s="45"/>
      <c r="F344" s="45"/>
      <c r="G344" s="58">
        <f t="shared" si="5"/>
        <v>0</v>
      </c>
      <c r="H344" s="46"/>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7"/>
      <c r="BI344" s="133" t="s">
        <v>1533</v>
      </c>
      <c r="BJ344" s="49"/>
      <c r="BK344" s="364"/>
      <c r="BL344" s="408"/>
      <c r="BM344" s="2"/>
    </row>
    <row r="345" spans="1:65" ht="153.75" hidden="1" customHeight="1">
      <c r="A345" s="617" t="s">
        <v>731</v>
      </c>
      <c r="B345" s="179" t="s">
        <v>732</v>
      </c>
      <c r="C345" s="57" t="s">
        <v>733</v>
      </c>
      <c r="D345" s="45"/>
      <c r="E345" s="45"/>
      <c r="F345" s="45"/>
      <c r="G345" s="58">
        <f t="shared" si="5"/>
        <v>0</v>
      </c>
      <c r="H345" s="618" t="s">
        <v>734</v>
      </c>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7"/>
      <c r="BI345" s="133" t="s">
        <v>1533</v>
      </c>
      <c r="BJ345" s="114" t="s">
        <v>1476</v>
      </c>
      <c r="BK345" s="603" t="s">
        <v>1476</v>
      </c>
      <c r="BL345" s="603" t="s">
        <v>1476</v>
      </c>
      <c r="BM345" s="2"/>
    </row>
    <row r="346" spans="1:65" ht="174.75" hidden="1" customHeight="1">
      <c r="A346" s="617"/>
      <c r="B346" s="179" t="s">
        <v>735</v>
      </c>
      <c r="C346" s="57" t="s">
        <v>736</v>
      </c>
      <c r="D346" s="45"/>
      <c r="E346" s="45"/>
      <c r="F346" s="45"/>
      <c r="G346" s="58">
        <f t="shared" si="5"/>
        <v>0</v>
      </c>
      <c r="H346" s="619"/>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7"/>
      <c r="BI346" s="133" t="s">
        <v>1533</v>
      </c>
      <c r="BJ346" s="109"/>
      <c r="BK346" s="603"/>
      <c r="BL346" s="603"/>
      <c r="BM346" s="2"/>
    </row>
    <row r="347" spans="1:65" ht="51" hidden="1">
      <c r="A347" s="617"/>
      <c r="B347" s="179" t="s">
        <v>737</v>
      </c>
      <c r="C347" s="57" t="s">
        <v>738</v>
      </c>
      <c r="D347" s="45"/>
      <c r="E347" s="45"/>
      <c r="F347" s="45"/>
      <c r="G347" s="58">
        <f t="shared" si="5"/>
        <v>0</v>
      </c>
      <c r="H347" s="619"/>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c r="BH347" s="47"/>
      <c r="BI347" s="133" t="s">
        <v>1533</v>
      </c>
      <c r="BJ347" s="109"/>
      <c r="BK347" s="603"/>
      <c r="BL347" s="603"/>
      <c r="BM347" s="2"/>
    </row>
    <row r="348" spans="1:65" ht="208.5" hidden="1" customHeight="1">
      <c r="A348" s="177" t="s">
        <v>739</v>
      </c>
      <c r="B348" s="179" t="s">
        <v>740</v>
      </c>
      <c r="C348" s="57" t="s">
        <v>741</v>
      </c>
      <c r="D348" s="45"/>
      <c r="E348" s="45"/>
      <c r="F348" s="45"/>
      <c r="G348" s="58">
        <f t="shared" si="5"/>
        <v>0</v>
      </c>
      <c r="H348" s="619"/>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c r="BH348" s="47"/>
      <c r="BI348" s="133" t="s">
        <v>1533</v>
      </c>
      <c r="BJ348" s="109"/>
      <c r="BK348" s="603"/>
      <c r="BL348" s="603"/>
      <c r="BM348" s="2"/>
    </row>
    <row r="349" spans="1:65" ht="219.75" hidden="1" customHeight="1">
      <c r="A349" s="617" t="s">
        <v>742</v>
      </c>
      <c r="B349" s="179" t="s">
        <v>743</v>
      </c>
      <c r="C349" s="57" t="s">
        <v>744</v>
      </c>
      <c r="D349" s="45"/>
      <c r="E349" s="45"/>
      <c r="F349" s="45"/>
      <c r="G349" s="58">
        <f t="shared" si="5"/>
        <v>0</v>
      </c>
      <c r="H349" s="619"/>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c r="BH349" s="47"/>
      <c r="BI349" s="133" t="s">
        <v>1533</v>
      </c>
      <c r="BJ349" s="109"/>
      <c r="BK349" s="603"/>
      <c r="BL349" s="603"/>
      <c r="BM349" s="2"/>
    </row>
    <row r="350" spans="1:65" ht="114.75" hidden="1">
      <c r="A350" s="617"/>
      <c r="B350" s="179" t="s">
        <v>745</v>
      </c>
      <c r="C350" s="57" t="s">
        <v>746</v>
      </c>
      <c r="D350" s="45"/>
      <c r="E350" s="45"/>
      <c r="F350" s="45"/>
      <c r="G350" s="58">
        <f t="shared" si="5"/>
        <v>0</v>
      </c>
      <c r="H350" s="619"/>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7"/>
      <c r="BI350" s="133" t="s">
        <v>1533</v>
      </c>
      <c r="BJ350" s="109"/>
      <c r="BK350" s="603"/>
      <c r="BL350" s="603"/>
      <c r="BM350" s="2"/>
    </row>
    <row r="351" spans="1:65" ht="127.5" hidden="1">
      <c r="A351" s="617" t="s">
        <v>747</v>
      </c>
      <c r="B351" s="179" t="s">
        <v>748</v>
      </c>
      <c r="C351" s="57" t="s">
        <v>749</v>
      </c>
      <c r="D351" s="45"/>
      <c r="E351" s="45"/>
      <c r="F351" s="45"/>
      <c r="G351" s="58">
        <f t="shared" si="5"/>
        <v>0</v>
      </c>
      <c r="H351" s="619"/>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7"/>
      <c r="BI351" s="133" t="s">
        <v>1533</v>
      </c>
      <c r="BJ351" s="109"/>
      <c r="BK351" s="603"/>
      <c r="BL351" s="603"/>
      <c r="BM351" s="2"/>
    </row>
    <row r="352" spans="1:65" ht="127.5" hidden="1">
      <c r="A352" s="617"/>
      <c r="B352" s="179" t="s">
        <v>750</v>
      </c>
      <c r="C352" s="57" t="s">
        <v>751</v>
      </c>
      <c r="D352" s="45"/>
      <c r="E352" s="45"/>
      <c r="F352" s="45"/>
      <c r="G352" s="58">
        <f t="shared" si="5"/>
        <v>0</v>
      </c>
      <c r="H352" s="619"/>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c r="BH352" s="47"/>
      <c r="BI352" s="133" t="s">
        <v>1533</v>
      </c>
      <c r="BJ352" s="109"/>
      <c r="BK352" s="603"/>
      <c r="BL352" s="603"/>
      <c r="BM352" s="2"/>
    </row>
    <row r="353" spans="1:65" ht="76.5" hidden="1">
      <c r="A353" s="617"/>
      <c r="B353" s="179" t="s">
        <v>752</v>
      </c>
      <c r="C353" s="57" t="s">
        <v>753</v>
      </c>
      <c r="D353" s="45"/>
      <c r="E353" s="45"/>
      <c r="F353" s="45"/>
      <c r="G353" s="58">
        <f t="shared" si="5"/>
        <v>0</v>
      </c>
      <c r="H353" s="619"/>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c r="BH353" s="47"/>
      <c r="BI353" s="133" t="s">
        <v>1533</v>
      </c>
      <c r="BJ353" s="109"/>
      <c r="BK353" s="603"/>
      <c r="BL353" s="603"/>
      <c r="BM353" s="2"/>
    </row>
    <row r="354" spans="1:65" ht="140.25" hidden="1">
      <c r="A354" s="177" t="s">
        <v>754</v>
      </c>
      <c r="B354" s="179" t="s">
        <v>755</v>
      </c>
      <c r="C354" s="57" t="s">
        <v>756</v>
      </c>
      <c r="D354" s="45"/>
      <c r="E354" s="45"/>
      <c r="F354" s="45"/>
      <c r="G354" s="58">
        <f t="shared" si="5"/>
        <v>0</v>
      </c>
      <c r="H354" s="619"/>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c r="BH354" s="47"/>
      <c r="BI354" s="133" t="s">
        <v>1533</v>
      </c>
      <c r="BJ354" s="109"/>
      <c r="BK354" s="603"/>
      <c r="BL354" s="603"/>
      <c r="BM354" s="2"/>
    </row>
    <row r="355" spans="1:65" ht="76.5" hidden="1">
      <c r="A355" s="617" t="s">
        <v>757</v>
      </c>
      <c r="B355" s="179" t="s">
        <v>758</v>
      </c>
      <c r="C355" s="621" t="s">
        <v>759</v>
      </c>
      <c r="D355" s="496"/>
      <c r="E355" s="496"/>
      <c r="F355" s="496"/>
      <c r="G355" s="526">
        <f t="shared" si="5"/>
        <v>0</v>
      </c>
      <c r="H355" s="619"/>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c r="BH355" s="47"/>
      <c r="BI355" s="133" t="s">
        <v>1533</v>
      </c>
      <c r="BJ355" s="109"/>
      <c r="BK355" s="603"/>
      <c r="BL355" s="603"/>
      <c r="BM355" s="2"/>
    </row>
    <row r="356" spans="1:65" ht="63.75" hidden="1">
      <c r="A356" s="617"/>
      <c r="B356" s="179" t="s">
        <v>760</v>
      </c>
      <c r="C356" s="621"/>
      <c r="D356" s="540"/>
      <c r="E356" s="540"/>
      <c r="F356" s="540"/>
      <c r="G356" s="527"/>
      <c r="H356" s="619"/>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7"/>
      <c r="BI356" s="133" t="s">
        <v>1533</v>
      </c>
      <c r="BJ356" s="109"/>
      <c r="BK356" s="603"/>
      <c r="BL356" s="603"/>
      <c r="BM356" s="2"/>
    </row>
    <row r="357" spans="1:65" ht="102" hidden="1">
      <c r="A357" s="617"/>
      <c r="B357" s="179" t="s">
        <v>761</v>
      </c>
      <c r="C357" s="621"/>
      <c r="D357" s="497"/>
      <c r="E357" s="497"/>
      <c r="F357" s="497"/>
      <c r="G357" s="537"/>
      <c r="H357" s="620"/>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7"/>
      <c r="BI357" s="133" t="s">
        <v>1533</v>
      </c>
      <c r="BJ357" s="109"/>
      <c r="BK357" s="604"/>
      <c r="BL357" s="604"/>
      <c r="BM357" s="2"/>
    </row>
    <row r="358" spans="1:65" ht="131.25" customHeight="1">
      <c r="A358" s="615" t="s">
        <v>762</v>
      </c>
      <c r="B358" s="184" t="s">
        <v>763</v>
      </c>
      <c r="C358" s="514" t="s">
        <v>764</v>
      </c>
      <c r="D358" s="496">
        <v>5</v>
      </c>
      <c r="E358" s="496">
        <v>5</v>
      </c>
      <c r="F358" s="496">
        <v>5</v>
      </c>
      <c r="G358" s="526">
        <f t="shared" ref="G358:G382" si="6">+D358*E358*F358</f>
        <v>125</v>
      </c>
      <c r="H358" s="618" t="s">
        <v>1872</v>
      </c>
      <c r="I358" s="496" t="s">
        <v>459</v>
      </c>
      <c r="J358" s="496" t="s">
        <v>83</v>
      </c>
      <c r="K358" s="496" t="s">
        <v>517</v>
      </c>
      <c r="L358" s="45"/>
      <c r="M358" s="45"/>
      <c r="N358" s="45"/>
      <c r="O358" s="45"/>
      <c r="P358" s="45"/>
      <c r="Q358" s="45"/>
      <c r="R358" s="45"/>
      <c r="S358" s="45"/>
      <c r="T358" s="45"/>
      <c r="U358" s="45"/>
      <c r="V358" s="45"/>
      <c r="W358" s="45"/>
      <c r="X358" s="45"/>
      <c r="Y358" s="45"/>
      <c r="Z358" s="45"/>
      <c r="AA358" s="45"/>
      <c r="AB358" s="45"/>
      <c r="AC358" s="33"/>
      <c r="AD358" s="33"/>
      <c r="AE358" s="33"/>
      <c r="AF358" s="33"/>
      <c r="AG358" s="33"/>
      <c r="AH358" s="33"/>
      <c r="AI358" s="33"/>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7"/>
      <c r="BI358" s="133" t="s">
        <v>1533</v>
      </c>
      <c r="BJ358" s="609" t="s">
        <v>1469</v>
      </c>
      <c r="BK358" s="605" t="s">
        <v>39</v>
      </c>
      <c r="BL358" s="415" t="s">
        <v>38</v>
      </c>
      <c r="BM358" s="2"/>
    </row>
    <row r="359" spans="1:65" ht="63.75">
      <c r="A359" s="615"/>
      <c r="B359" s="185" t="s">
        <v>765</v>
      </c>
      <c r="C359" s="515"/>
      <c r="D359" s="540"/>
      <c r="E359" s="540"/>
      <c r="F359" s="540"/>
      <c r="G359" s="527"/>
      <c r="H359" s="619"/>
      <c r="I359" s="540"/>
      <c r="J359" s="540"/>
      <c r="K359" s="540"/>
      <c r="L359" s="45"/>
      <c r="M359" s="45"/>
      <c r="N359" s="45"/>
      <c r="O359" s="45"/>
      <c r="P359" s="45"/>
      <c r="Q359" s="45"/>
      <c r="R359" s="45"/>
      <c r="S359" s="45"/>
      <c r="T359" s="45"/>
      <c r="U359" s="45"/>
      <c r="V359" s="45"/>
      <c r="W359" s="45"/>
      <c r="X359" s="45"/>
      <c r="Y359" s="45"/>
      <c r="Z359" s="45"/>
      <c r="AA359" s="45"/>
      <c r="AB359" s="45"/>
      <c r="AC359" s="33"/>
      <c r="AD359" s="33"/>
      <c r="AE359" s="33"/>
      <c r="AF359" s="33"/>
      <c r="AG359" s="33"/>
      <c r="AH359" s="33"/>
      <c r="AI359" s="33"/>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c r="BH359" s="47"/>
      <c r="BI359" s="133" t="s">
        <v>1533</v>
      </c>
      <c r="BJ359" s="610"/>
      <c r="BK359" s="606"/>
      <c r="BL359" s="419" t="s">
        <v>1469</v>
      </c>
      <c r="BM359" s="2"/>
    </row>
    <row r="360" spans="1:65" ht="76.5">
      <c r="A360" s="615"/>
      <c r="B360" s="185" t="s">
        <v>766</v>
      </c>
      <c r="C360" s="515"/>
      <c r="D360" s="540"/>
      <c r="E360" s="540"/>
      <c r="F360" s="540"/>
      <c r="G360" s="527"/>
      <c r="H360" s="619"/>
      <c r="I360" s="540"/>
      <c r="J360" s="540"/>
      <c r="K360" s="540"/>
      <c r="L360" s="45"/>
      <c r="M360" s="45"/>
      <c r="N360" s="45"/>
      <c r="O360" s="45"/>
      <c r="P360" s="45"/>
      <c r="Q360" s="45"/>
      <c r="R360" s="45"/>
      <c r="S360" s="45"/>
      <c r="T360" s="45"/>
      <c r="U360" s="45"/>
      <c r="V360" s="45"/>
      <c r="W360" s="45"/>
      <c r="X360" s="45"/>
      <c r="Y360" s="45"/>
      <c r="Z360" s="45"/>
      <c r="AA360" s="45"/>
      <c r="AB360" s="45"/>
      <c r="AC360" s="33"/>
      <c r="AD360" s="33"/>
      <c r="AE360" s="33"/>
      <c r="AF360" s="33"/>
      <c r="AG360" s="33"/>
      <c r="AH360" s="33"/>
      <c r="AI360" s="33"/>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c r="BH360" s="47"/>
      <c r="BI360" s="133" t="s">
        <v>1533</v>
      </c>
      <c r="BJ360" s="610"/>
      <c r="BK360" s="606"/>
      <c r="BL360" s="419" t="s">
        <v>1469</v>
      </c>
      <c r="BM360" s="2"/>
    </row>
    <row r="361" spans="1:65" ht="48">
      <c r="A361" s="615"/>
      <c r="B361" s="185" t="s">
        <v>767</v>
      </c>
      <c r="C361" s="515"/>
      <c r="D361" s="540"/>
      <c r="E361" s="540"/>
      <c r="F361" s="540"/>
      <c r="G361" s="527"/>
      <c r="H361" s="619"/>
      <c r="I361" s="540"/>
      <c r="J361" s="540"/>
      <c r="K361" s="540"/>
      <c r="L361" s="45"/>
      <c r="M361" s="45"/>
      <c r="N361" s="45"/>
      <c r="O361" s="45"/>
      <c r="P361" s="45"/>
      <c r="Q361" s="45"/>
      <c r="R361" s="45"/>
      <c r="S361" s="45"/>
      <c r="T361" s="45"/>
      <c r="U361" s="45"/>
      <c r="V361" s="45"/>
      <c r="W361" s="45"/>
      <c r="X361" s="45"/>
      <c r="Y361" s="45"/>
      <c r="Z361" s="45"/>
      <c r="AA361" s="45"/>
      <c r="AB361" s="45"/>
      <c r="AC361" s="33"/>
      <c r="AD361" s="33"/>
      <c r="AE361" s="33"/>
      <c r="AF361" s="33"/>
      <c r="AG361" s="33"/>
      <c r="AH361" s="33"/>
      <c r="AI361" s="33"/>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c r="BH361" s="47"/>
      <c r="BI361" s="133" t="s">
        <v>1533</v>
      </c>
      <c r="BJ361" s="610"/>
      <c r="BK361" s="606"/>
      <c r="BL361" s="419" t="s">
        <v>1469</v>
      </c>
      <c r="BM361" s="2"/>
    </row>
    <row r="362" spans="1:65" ht="63.75">
      <c r="A362" s="615"/>
      <c r="B362" s="185" t="s">
        <v>768</v>
      </c>
      <c r="C362" s="515"/>
      <c r="D362" s="540"/>
      <c r="E362" s="540"/>
      <c r="F362" s="540"/>
      <c r="G362" s="527"/>
      <c r="H362" s="619"/>
      <c r="I362" s="540"/>
      <c r="J362" s="540"/>
      <c r="K362" s="540"/>
      <c r="L362" s="45"/>
      <c r="M362" s="45"/>
      <c r="N362" s="45"/>
      <c r="O362" s="45"/>
      <c r="P362" s="45"/>
      <c r="Q362" s="45"/>
      <c r="R362" s="45"/>
      <c r="S362" s="45"/>
      <c r="T362" s="45"/>
      <c r="U362" s="45"/>
      <c r="V362" s="45"/>
      <c r="W362" s="45"/>
      <c r="X362" s="45"/>
      <c r="Y362" s="45"/>
      <c r="Z362" s="45"/>
      <c r="AA362" s="45"/>
      <c r="AB362" s="45"/>
      <c r="AC362" s="33"/>
      <c r="AD362" s="33"/>
      <c r="AE362" s="33"/>
      <c r="AF362" s="33"/>
      <c r="AG362" s="33"/>
      <c r="AH362" s="33"/>
      <c r="AI362" s="33"/>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c r="BH362" s="47"/>
      <c r="BI362" s="133" t="s">
        <v>1533</v>
      </c>
      <c r="BJ362" s="610"/>
      <c r="BK362" s="606"/>
      <c r="BL362" s="419" t="s">
        <v>1469</v>
      </c>
      <c r="BM362" s="2"/>
    </row>
    <row r="363" spans="1:65" ht="76.5">
      <c r="A363" s="615"/>
      <c r="B363" s="185" t="s">
        <v>769</v>
      </c>
      <c r="C363" s="616"/>
      <c r="D363" s="497"/>
      <c r="E363" s="497"/>
      <c r="F363" s="497"/>
      <c r="G363" s="537"/>
      <c r="H363" s="620"/>
      <c r="I363" s="497"/>
      <c r="J363" s="497"/>
      <c r="K363" s="497"/>
      <c r="L363" s="45"/>
      <c r="M363" s="45"/>
      <c r="N363" s="45"/>
      <c r="O363" s="45"/>
      <c r="P363" s="45"/>
      <c r="Q363" s="45"/>
      <c r="R363" s="45"/>
      <c r="S363" s="45"/>
      <c r="T363" s="45"/>
      <c r="U363" s="45"/>
      <c r="V363" s="45"/>
      <c r="W363" s="45"/>
      <c r="X363" s="45"/>
      <c r="Y363" s="45"/>
      <c r="Z363" s="45"/>
      <c r="AA363" s="45"/>
      <c r="AB363" s="45"/>
      <c r="AC363" s="33"/>
      <c r="AD363" s="33"/>
      <c r="AE363" s="33"/>
      <c r="AF363" s="33"/>
      <c r="AG363" s="33"/>
      <c r="AH363" s="33"/>
      <c r="AI363" s="33"/>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c r="BH363" s="47"/>
      <c r="BI363" s="133" t="s">
        <v>1533</v>
      </c>
      <c r="BJ363" s="611"/>
      <c r="BK363" s="607"/>
      <c r="BL363" s="419" t="s">
        <v>1469</v>
      </c>
      <c r="BM363" s="2"/>
    </row>
    <row r="364" spans="1:65" ht="265.5" customHeight="1">
      <c r="A364" s="178" t="s">
        <v>770</v>
      </c>
      <c r="B364" s="180"/>
      <c r="C364" s="57"/>
      <c r="D364" s="45">
        <v>3</v>
      </c>
      <c r="E364" s="45">
        <v>3</v>
      </c>
      <c r="F364" s="45">
        <v>3</v>
      </c>
      <c r="G364" s="254">
        <f t="shared" si="6"/>
        <v>27</v>
      </c>
      <c r="H364" s="46" t="s">
        <v>771</v>
      </c>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c r="BH364" s="47"/>
      <c r="BI364" s="133" t="s">
        <v>1533</v>
      </c>
      <c r="BJ364" s="126" t="s">
        <v>1492</v>
      </c>
      <c r="BK364" s="411" t="s">
        <v>38</v>
      </c>
      <c r="BL364" s="415" t="s">
        <v>38</v>
      </c>
      <c r="BM364" s="2"/>
    </row>
    <row r="365" spans="1:65" ht="409.5" customHeight="1">
      <c r="A365" s="188" t="s">
        <v>772</v>
      </c>
      <c r="B365" s="180"/>
      <c r="C365" s="57" t="s">
        <v>773</v>
      </c>
      <c r="D365" s="45">
        <v>5</v>
      </c>
      <c r="E365" s="45">
        <v>5</v>
      </c>
      <c r="F365" s="45">
        <v>5</v>
      </c>
      <c r="G365" s="58">
        <f t="shared" si="6"/>
        <v>125</v>
      </c>
      <c r="H365" s="46" t="s">
        <v>774</v>
      </c>
      <c r="I365" s="45" t="s">
        <v>459</v>
      </c>
      <c r="J365" s="45" t="s">
        <v>83</v>
      </c>
      <c r="K365" s="45" t="s">
        <v>775</v>
      </c>
      <c r="L365" s="45"/>
      <c r="M365" s="45"/>
      <c r="N365" s="45"/>
      <c r="O365" s="45"/>
      <c r="P365" s="45"/>
      <c r="Q365" s="45"/>
      <c r="R365" s="45"/>
      <c r="S365" s="45"/>
      <c r="T365" s="45"/>
      <c r="U365" s="45"/>
      <c r="V365" s="45"/>
      <c r="W365" s="45"/>
      <c r="X365" s="45"/>
      <c r="Y365" s="45"/>
      <c r="Z365" s="45"/>
      <c r="AA365" s="45"/>
      <c r="AB365" s="45"/>
      <c r="AC365" s="45"/>
      <c r="AD365" s="33"/>
      <c r="AE365" s="33"/>
      <c r="AF365" s="33"/>
      <c r="AG365" s="33"/>
      <c r="AH365" s="33"/>
      <c r="AI365" s="33"/>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c r="BH365" s="47"/>
      <c r="BI365" s="133" t="s">
        <v>1533</v>
      </c>
      <c r="BJ365" s="117" t="s">
        <v>1493</v>
      </c>
      <c r="BK365" s="367" t="s">
        <v>38</v>
      </c>
      <c r="BL365" s="363" t="s">
        <v>38</v>
      </c>
      <c r="BM365" s="2"/>
    </row>
    <row r="366" spans="1:65" ht="326.25" customHeight="1">
      <c r="A366" s="176" t="s">
        <v>776</v>
      </c>
      <c r="B366" s="180"/>
      <c r="C366" s="57"/>
      <c r="D366" s="45"/>
      <c r="E366" s="45"/>
      <c r="F366" s="45"/>
      <c r="G366" s="58">
        <f t="shared" si="6"/>
        <v>0</v>
      </c>
      <c r="H366" s="46"/>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c r="BH366" s="47"/>
      <c r="BI366" s="133" t="s">
        <v>1533</v>
      </c>
      <c r="BJ366" s="127"/>
      <c r="BK366" s="367" t="s">
        <v>38</v>
      </c>
      <c r="BL366" s="363" t="s">
        <v>38</v>
      </c>
      <c r="BM366" s="2"/>
    </row>
    <row r="367" spans="1:65" ht="110.25" customHeight="1">
      <c r="A367" s="175" t="s">
        <v>777</v>
      </c>
      <c r="B367" s="180"/>
      <c r="C367" s="57" t="s">
        <v>778</v>
      </c>
      <c r="D367" s="45"/>
      <c r="E367" s="45"/>
      <c r="F367" s="45"/>
      <c r="G367" s="58">
        <f t="shared" si="6"/>
        <v>0</v>
      </c>
      <c r="H367" s="46"/>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c r="BH367" s="47"/>
      <c r="BI367" s="133" t="s">
        <v>1533</v>
      </c>
      <c r="BJ367" s="127"/>
      <c r="BK367" s="367" t="s">
        <v>38</v>
      </c>
      <c r="BL367" s="363" t="s">
        <v>38</v>
      </c>
      <c r="BM367" s="2"/>
    </row>
    <row r="368" spans="1:65" ht="76.5">
      <c r="A368" s="175" t="s">
        <v>1769</v>
      </c>
      <c r="B368" s="180"/>
      <c r="C368" s="57" t="s">
        <v>779</v>
      </c>
      <c r="D368" s="45"/>
      <c r="E368" s="45"/>
      <c r="F368" s="45"/>
      <c r="G368" s="58">
        <f t="shared" si="6"/>
        <v>0</v>
      </c>
      <c r="H368" s="46"/>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c r="BH368" s="47"/>
      <c r="BI368" s="133" t="s">
        <v>1533</v>
      </c>
      <c r="BJ368" s="127"/>
      <c r="BK368" s="367" t="s">
        <v>38</v>
      </c>
      <c r="BL368" s="363" t="s">
        <v>38</v>
      </c>
      <c r="BM368" s="2"/>
    </row>
    <row r="369" spans="1:65" ht="173.45" customHeight="1">
      <c r="A369" s="175" t="s">
        <v>780</v>
      </c>
      <c r="B369" s="180"/>
      <c r="C369" s="57" t="s">
        <v>781</v>
      </c>
      <c r="D369" s="45">
        <v>3</v>
      </c>
      <c r="E369" s="45">
        <v>3</v>
      </c>
      <c r="F369" s="45">
        <v>3</v>
      </c>
      <c r="G369" s="254">
        <f t="shared" si="6"/>
        <v>27</v>
      </c>
      <c r="H369" s="46"/>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c r="BH369" s="47"/>
      <c r="BI369" s="133" t="s">
        <v>1533</v>
      </c>
      <c r="BJ369" s="127"/>
      <c r="BK369" s="367" t="s">
        <v>38</v>
      </c>
      <c r="BL369" s="124" t="s">
        <v>38</v>
      </c>
      <c r="BM369" s="2"/>
    </row>
    <row r="370" spans="1:65" ht="74.25" hidden="1">
      <c r="A370" s="176" t="s">
        <v>782</v>
      </c>
      <c r="B370" s="180"/>
      <c r="C370" s="57" t="s">
        <v>783</v>
      </c>
      <c r="D370" s="45">
        <v>3</v>
      </c>
      <c r="E370" s="45">
        <v>3</v>
      </c>
      <c r="F370" s="45">
        <v>3</v>
      </c>
      <c r="G370" s="254">
        <f t="shared" si="6"/>
        <v>27</v>
      </c>
      <c r="H370" s="46"/>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7"/>
      <c r="BI370" s="133" t="s">
        <v>1533</v>
      </c>
      <c r="BJ370" s="127"/>
      <c r="BK370" s="367" t="s">
        <v>38</v>
      </c>
      <c r="BL370" s="124" t="s">
        <v>38</v>
      </c>
      <c r="BM370" s="2"/>
    </row>
    <row r="371" spans="1:65" ht="99" hidden="1">
      <c r="A371" s="176" t="s">
        <v>784</v>
      </c>
      <c r="B371" s="180"/>
      <c r="C371" s="57" t="s">
        <v>785</v>
      </c>
      <c r="D371" s="45">
        <v>3</v>
      </c>
      <c r="E371" s="45">
        <v>3</v>
      </c>
      <c r="F371" s="45">
        <v>3</v>
      </c>
      <c r="G371" s="254">
        <f t="shared" si="6"/>
        <v>27</v>
      </c>
      <c r="H371" s="46"/>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7"/>
      <c r="BI371" s="133" t="s">
        <v>1533</v>
      </c>
      <c r="BJ371" s="127"/>
      <c r="BK371" s="367" t="s">
        <v>38</v>
      </c>
      <c r="BL371" s="124" t="s">
        <v>38</v>
      </c>
      <c r="BM371" s="2"/>
    </row>
    <row r="372" spans="1:65" ht="74.25" hidden="1">
      <c r="A372" s="176" t="s">
        <v>786</v>
      </c>
      <c r="B372" s="180"/>
      <c r="C372" s="57"/>
      <c r="D372" s="45">
        <v>3</v>
      </c>
      <c r="E372" s="45">
        <v>3</v>
      </c>
      <c r="F372" s="45">
        <v>3</v>
      </c>
      <c r="G372" s="254">
        <f t="shared" si="6"/>
        <v>27</v>
      </c>
      <c r="H372" s="46"/>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7"/>
      <c r="BI372" s="133" t="s">
        <v>1533</v>
      </c>
      <c r="BJ372" s="127"/>
      <c r="BK372" s="367" t="s">
        <v>38</v>
      </c>
      <c r="BL372" s="124" t="s">
        <v>38</v>
      </c>
      <c r="BM372" s="2"/>
    </row>
    <row r="373" spans="1:65" ht="57.75" hidden="1">
      <c r="A373" s="175" t="s">
        <v>787</v>
      </c>
      <c r="B373" s="180"/>
      <c r="C373" s="57" t="s">
        <v>788</v>
      </c>
      <c r="D373" s="45">
        <v>1</v>
      </c>
      <c r="E373" s="45">
        <v>3</v>
      </c>
      <c r="F373" s="45">
        <v>3</v>
      </c>
      <c r="G373" s="58">
        <f t="shared" si="6"/>
        <v>9</v>
      </c>
      <c r="H373" s="46"/>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c r="BH373" s="47"/>
      <c r="BI373" s="133" t="s">
        <v>1533</v>
      </c>
      <c r="BJ373" s="127"/>
      <c r="BK373" s="367" t="s">
        <v>38</v>
      </c>
      <c r="BL373" s="124" t="s">
        <v>38</v>
      </c>
      <c r="BM373" s="2"/>
    </row>
    <row r="374" spans="1:65" ht="159" hidden="1" customHeight="1">
      <c r="A374" s="175" t="s">
        <v>789</v>
      </c>
      <c r="B374" s="184" t="s">
        <v>790</v>
      </c>
      <c r="C374" s="57" t="s">
        <v>791</v>
      </c>
      <c r="D374" s="444">
        <v>1</v>
      </c>
      <c r="E374" s="444">
        <v>3</v>
      </c>
      <c r="F374" s="444">
        <v>3</v>
      </c>
      <c r="G374" s="58">
        <f t="shared" si="6"/>
        <v>9</v>
      </c>
      <c r="H374" s="46"/>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c r="BH374" s="47"/>
      <c r="BI374" s="133" t="s">
        <v>1533</v>
      </c>
      <c r="BJ374" s="127"/>
      <c r="BK374" s="367" t="s">
        <v>38</v>
      </c>
      <c r="BL374" s="124" t="s">
        <v>38</v>
      </c>
      <c r="BM374" s="2"/>
    </row>
    <row r="375" spans="1:65" ht="89.25">
      <c r="A375" s="176" t="s">
        <v>792</v>
      </c>
      <c r="B375" s="180"/>
      <c r="C375" s="57" t="s">
        <v>793</v>
      </c>
      <c r="D375" s="45">
        <v>3</v>
      </c>
      <c r="E375" s="45">
        <v>3</v>
      </c>
      <c r="F375" s="45">
        <v>3</v>
      </c>
      <c r="G375" s="254">
        <f t="shared" si="6"/>
        <v>27</v>
      </c>
      <c r="H375" s="46"/>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c r="BH375" s="47"/>
      <c r="BI375" s="133" t="s">
        <v>1533</v>
      </c>
      <c r="BJ375" s="127"/>
      <c r="BK375" s="367" t="s">
        <v>38</v>
      </c>
      <c r="BL375" s="124" t="s">
        <v>38</v>
      </c>
      <c r="BM375" s="2"/>
    </row>
    <row r="376" spans="1:65" ht="93" customHeight="1">
      <c r="A376" s="176" t="s">
        <v>794</v>
      </c>
      <c r="B376" s="180"/>
      <c r="C376" s="57" t="s">
        <v>795</v>
      </c>
      <c r="D376" s="45">
        <v>3</v>
      </c>
      <c r="E376" s="45">
        <v>3</v>
      </c>
      <c r="F376" s="45">
        <v>3</v>
      </c>
      <c r="G376" s="254">
        <f t="shared" si="6"/>
        <v>27</v>
      </c>
      <c r="H376" s="46"/>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7"/>
      <c r="BI376" s="133" t="s">
        <v>1533</v>
      </c>
      <c r="BJ376" s="127"/>
      <c r="BK376" s="367" t="s">
        <v>38</v>
      </c>
      <c r="BL376" s="124" t="s">
        <v>38</v>
      </c>
      <c r="BM376" s="2"/>
    </row>
    <row r="377" spans="1:65" ht="102" customHeight="1">
      <c r="A377" s="175" t="s">
        <v>796</v>
      </c>
      <c r="B377" s="180"/>
      <c r="C377" s="57" t="s">
        <v>797</v>
      </c>
      <c r="D377" s="45">
        <v>3</v>
      </c>
      <c r="E377" s="45">
        <v>3</v>
      </c>
      <c r="F377" s="45">
        <v>3</v>
      </c>
      <c r="G377" s="254">
        <f t="shared" si="6"/>
        <v>27</v>
      </c>
      <c r="H377" s="46"/>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7"/>
      <c r="BI377" s="133" t="s">
        <v>1533</v>
      </c>
      <c r="BJ377" s="127"/>
      <c r="BK377" s="367" t="s">
        <v>38</v>
      </c>
      <c r="BL377" s="124" t="s">
        <v>38</v>
      </c>
      <c r="BM377" s="2"/>
    </row>
    <row r="378" spans="1:65" ht="135.19999999999999" customHeight="1">
      <c r="A378" s="175" t="s">
        <v>798</v>
      </c>
      <c r="B378" s="180"/>
      <c r="C378" s="57" t="s">
        <v>799</v>
      </c>
      <c r="D378" s="45">
        <v>3</v>
      </c>
      <c r="E378" s="45">
        <v>3</v>
      </c>
      <c r="F378" s="45">
        <v>3</v>
      </c>
      <c r="G378" s="254">
        <f t="shared" si="6"/>
        <v>27</v>
      </c>
      <c r="H378" s="46"/>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7"/>
      <c r="BI378" s="133" t="s">
        <v>1533</v>
      </c>
      <c r="BJ378" s="127"/>
      <c r="BK378" s="367" t="s">
        <v>38</v>
      </c>
      <c r="BL378" s="124" t="s">
        <v>38</v>
      </c>
      <c r="BM378" s="2"/>
    </row>
    <row r="379" spans="1:65" ht="60.75" customHeight="1">
      <c r="A379" s="175" t="s">
        <v>800</v>
      </c>
      <c r="B379" s="180"/>
      <c r="C379" s="57" t="s">
        <v>801</v>
      </c>
      <c r="D379" s="45">
        <v>3</v>
      </c>
      <c r="E379" s="45">
        <v>3</v>
      </c>
      <c r="F379" s="45">
        <v>3</v>
      </c>
      <c r="G379" s="254">
        <f t="shared" si="6"/>
        <v>27</v>
      </c>
      <c r="H379" s="46"/>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7"/>
      <c r="BI379" s="133" t="s">
        <v>1533</v>
      </c>
      <c r="BJ379" s="127"/>
      <c r="BK379" s="367" t="s">
        <v>38</v>
      </c>
      <c r="BL379" s="124" t="s">
        <v>38</v>
      </c>
      <c r="BM379" s="2"/>
    </row>
    <row r="380" spans="1:65" ht="82.5" customHeight="1">
      <c r="A380" s="175" t="s">
        <v>802</v>
      </c>
      <c r="B380" s="180"/>
      <c r="C380" s="57" t="s">
        <v>803</v>
      </c>
      <c r="D380" s="45">
        <v>3</v>
      </c>
      <c r="E380" s="45">
        <v>3</v>
      </c>
      <c r="F380" s="45">
        <v>3</v>
      </c>
      <c r="G380" s="254">
        <f t="shared" si="6"/>
        <v>27</v>
      </c>
      <c r="H380" s="46"/>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7"/>
      <c r="BI380" s="133" t="s">
        <v>1533</v>
      </c>
      <c r="BJ380" s="127"/>
      <c r="BK380" s="367" t="s">
        <v>38</v>
      </c>
      <c r="BL380" s="124" t="s">
        <v>38</v>
      </c>
      <c r="BM380" s="2"/>
    </row>
    <row r="381" spans="1:65" ht="161.65" customHeight="1">
      <c r="A381" s="175" t="s">
        <v>804</v>
      </c>
      <c r="B381" s="180"/>
      <c r="C381" s="57" t="s">
        <v>805</v>
      </c>
      <c r="D381" s="45">
        <v>3</v>
      </c>
      <c r="E381" s="45">
        <v>3</v>
      </c>
      <c r="F381" s="45">
        <v>3</v>
      </c>
      <c r="G381" s="254">
        <f t="shared" si="6"/>
        <v>27</v>
      </c>
      <c r="H381" s="46"/>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c r="BH381" s="47"/>
      <c r="BI381" s="133" t="s">
        <v>1533</v>
      </c>
      <c r="BJ381" s="127"/>
      <c r="BK381" s="367" t="s">
        <v>38</v>
      </c>
      <c r="BL381" s="124" t="s">
        <v>38</v>
      </c>
      <c r="BM381" s="2"/>
    </row>
    <row r="382" spans="1:65" ht="161.65" customHeight="1">
      <c r="A382" s="175" t="s">
        <v>806</v>
      </c>
      <c r="B382" s="180"/>
      <c r="C382" s="57" t="s">
        <v>807</v>
      </c>
      <c r="D382" s="45">
        <v>3</v>
      </c>
      <c r="E382" s="45">
        <v>3</v>
      </c>
      <c r="F382" s="45">
        <v>3</v>
      </c>
      <c r="G382" s="254">
        <f t="shared" si="6"/>
        <v>27</v>
      </c>
      <c r="H382" s="46"/>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7"/>
      <c r="BI382" s="133" t="s">
        <v>1533</v>
      </c>
      <c r="BJ382" s="127"/>
      <c r="BK382" s="367" t="s">
        <v>38</v>
      </c>
      <c r="BL382" s="124" t="s">
        <v>38</v>
      </c>
      <c r="BM382" s="2"/>
    </row>
    <row r="383" spans="1:65">
      <c r="BM383" s="2"/>
    </row>
    <row r="384" spans="1:65" ht="32.25" customHeight="1">
      <c r="B384" s="412"/>
      <c r="BM384" s="2"/>
    </row>
    <row r="385" spans="1:65">
      <c r="B385" s="412"/>
      <c r="BK385" s="567" t="s">
        <v>1863</v>
      </c>
      <c r="BL385" s="568"/>
      <c r="BM385" s="2"/>
    </row>
    <row r="386" spans="1:65">
      <c r="B386" s="412"/>
      <c r="BK386" s="569"/>
      <c r="BL386" s="570"/>
      <c r="BM386" s="2"/>
    </row>
    <row r="387" spans="1:65">
      <c r="A387" s="2" t="s">
        <v>93</v>
      </c>
      <c r="B387" s="412"/>
      <c r="BK387" s="486" t="s">
        <v>55</v>
      </c>
      <c r="BL387" s="486"/>
      <c r="BM387" s="2"/>
    </row>
    <row r="388" spans="1:65">
      <c r="B388" s="412"/>
      <c r="BK388" s="486"/>
      <c r="BL388" s="486"/>
      <c r="BM388" s="2"/>
    </row>
    <row r="389" spans="1:65" ht="16.5" customHeight="1">
      <c r="B389" s="412"/>
      <c r="BK389" s="8" t="s">
        <v>38</v>
      </c>
      <c r="BL389" s="340">
        <v>189</v>
      </c>
      <c r="BM389" s="2"/>
    </row>
    <row r="390" spans="1:65">
      <c r="BK390" s="14" t="s">
        <v>39</v>
      </c>
      <c r="BL390" s="340">
        <v>7</v>
      </c>
      <c r="BM390" s="2"/>
    </row>
    <row r="391" spans="1:65">
      <c r="BK391" s="14" t="s">
        <v>41</v>
      </c>
      <c r="BL391" s="340">
        <v>59</v>
      </c>
      <c r="BM391" s="2"/>
    </row>
    <row r="392" spans="1:65">
      <c r="B392" s="412"/>
      <c r="BK392" s="14" t="s">
        <v>43</v>
      </c>
      <c r="BL392" s="340">
        <f>COUNTIF(BM363:BM382,C409)</f>
        <v>0</v>
      </c>
      <c r="BM392" s="2"/>
    </row>
    <row r="393" spans="1:65">
      <c r="B393" s="412"/>
      <c r="BK393" s="430" t="s">
        <v>45</v>
      </c>
      <c r="BL393" s="430"/>
      <c r="BM393" s="2"/>
    </row>
    <row r="394" spans="1:65">
      <c r="B394" s="412"/>
      <c r="BK394" s="8" t="s">
        <v>38</v>
      </c>
      <c r="BL394" s="440">
        <f>+BL389/255</f>
        <v>0.74117647058823533</v>
      </c>
      <c r="BM394" s="2"/>
    </row>
    <row r="395" spans="1:65">
      <c r="BK395" s="8" t="s">
        <v>39</v>
      </c>
      <c r="BL395" s="440">
        <f>+BL390/255</f>
        <v>2.7450980392156862E-2</v>
      </c>
      <c r="BM395" s="2"/>
    </row>
    <row r="396" spans="1:65">
      <c r="BK396" s="8" t="s">
        <v>41</v>
      </c>
      <c r="BL396" s="440">
        <f>+BL391/255</f>
        <v>0.23137254901960785</v>
      </c>
    </row>
    <row r="397" spans="1:65">
      <c r="BK397" s="8" t="s">
        <v>43</v>
      </c>
      <c r="BL397" s="440">
        <f t="shared" ref="BL397" si="7">+BL392/255</f>
        <v>0</v>
      </c>
    </row>
    <row r="398" spans="1:65" ht="15.75" customHeight="1">
      <c r="C398" s="70" t="s">
        <v>30</v>
      </c>
      <c r="D398" s="71"/>
      <c r="E398" s="71"/>
      <c r="F398" s="72"/>
      <c r="G398" s="73"/>
      <c r="H398" s="5">
        <v>126</v>
      </c>
      <c r="BK398" s="119"/>
      <c r="BL398" s="405"/>
    </row>
    <row r="401" spans="3:65" ht="13.5" thickBot="1">
      <c r="BI401" s="614"/>
      <c r="BJ401" s="614"/>
    </row>
    <row r="402" spans="3:65">
      <c r="C402" s="538" t="s">
        <v>31</v>
      </c>
      <c r="D402" s="539"/>
      <c r="E402" s="539"/>
      <c r="F402" s="539"/>
      <c r="G402" s="539"/>
      <c r="H402" s="539"/>
      <c r="I402" s="6"/>
      <c r="J402" s="7"/>
      <c r="AN402" s="516" t="s">
        <v>32</v>
      </c>
      <c r="AO402" s="517"/>
      <c r="AP402" s="518"/>
      <c r="AQ402" s="516" t="s">
        <v>33</v>
      </c>
      <c r="AR402" s="517"/>
      <c r="AS402" s="517"/>
      <c r="AT402" s="517"/>
      <c r="AU402" s="517"/>
      <c r="AV402" s="518"/>
      <c r="AW402" s="516" t="s">
        <v>34</v>
      </c>
      <c r="AX402" s="517"/>
      <c r="AY402" s="518"/>
      <c r="AZ402" s="516" t="s">
        <v>35</v>
      </c>
      <c r="BA402" s="517"/>
      <c r="BB402" s="518"/>
      <c r="BC402" s="522" t="s">
        <v>36</v>
      </c>
      <c r="BD402" s="523"/>
      <c r="BE402" s="522" t="s">
        <v>37</v>
      </c>
      <c r="BF402" s="523"/>
      <c r="BI402" s="486" t="s">
        <v>55</v>
      </c>
      <c r="BJ402" s="486"/>
    </row>
    <row r="403" spans="3:65">
      <c r="C403" s="10"/>
      <c r="D403" s="11"/>
      <c r="E403" s="11"/>
      <c r="F403" s="11"/>
      <c r="G403" s="11"/>
      <c r="H403" s="12"/>
      <c r="I403" s="11"/>
      <c r="J403" s="13"/>
      <c r="AN403" s="519"/>
      <c r="AO403" s="520"/>
      <c r="AP403" s="521"/>
      <c r="AQ403" s="519"/>
      <c r="AR403" s="520"/>
      <c r="AS403" s="520"/>
      <c r="AT403" s="520"/>
      <c r="AU403" s="520"/>
      <c r="AV403" s="521"/>
      <c r="AW403" s="519"/>
      <c r="AX403" s="520"/>
      <c r="AY403" s="521"/>
      <c r="AZ403" s="519"/>
      <c r="BA403" s="520"/>
      <c r="BB403" s="521"/>
      <c r="BC403" s="524"/>
      <c r="BD403" s="525"/>
      <c r="BE403" s="524"/>
      <c r="BF403" s="525"/>
      <c r="BI403" s="486"/>
      <c r="BJ403" s="486"/>
      <c r="BM403" s="2"/>
    </row>
    <row r="404" spans="3:65">
      <c r="C404" s="531" t="s">
        <v>56</v>
      </c>
      <c r="D404" s="532"/>
      <c r="E404" s="532"/>
      <c r="F404" s="532"/>
      <c r="G404" s="532"/>
      <c r="H404" s="532"/>
      <c r="I404" s="532"/>
      <c r="J404" s="533"/>
      <c r="AN404" s="534"/>
      <c r="AO404" s="535"/>
      <c r="AP404" s="536"/>
      <c r="AQ404" s="477"/>
      <c r="AR404" s="477"/>
      <c r="AS404" s="477"/>
      <c r="AT404" s="477"/>
      <c r="AU404" s="477"/>
      <c r="AV404" s="477"/>
      <c r="AW404" s="477"/>
      <c r="AX404" s="477"/>
      <c r="AY404" s="477"/>
      <c r="AZ404" s="530"/>
      <c r="BA404" s="477"/>
      <c r="BB404" s="477"/>
      <c r="BC404" s="477"/>
      <c r="BD404" s="477"/>
      <c r="BE404" s="477"/>
      <c r="BF404" s="477"/>
      <c r="BI404" s="8" t="s">
        <v>38</v>
      </c>
      <c r="BJ404" s="9">
        <f>COUNTIF(BK10:BK382,A421)</f>
        <v>77</v>
      </c>
      <c r="BM404" s="2"/>
    </row>
    <row r="405" spans="3:65">
      <c r="C405" s="10"/>
      <c r="D405" s="11"/>
      <c r="E405" s="11"/>
      <c r="F405" s="11"/>
      <c r="G405" s="11"/>
      <c r="H405" s="12"/>
      <c r="I405" s="11"/>
      <c r="J405" s="13"/>
      <c r="AN405" s="534"/>
      <c r="AO405" s="535"/>
      <c r="AP405" s="536"/>
      <c r="AQ405" s="477"/>
      <c r="AR405" s="477"/>
      <c r="AS405" s="477"/>
      <c r="AT405" s="477"/>
      <c r="AU405" s="477"/>
      <c r="AV405" s="477"/>
      <c r="AW405" s="530"/>
      <c r="AX405" s="477"/>
      <c r="AY405" s="477"/>
      <c r="AZ405" s="530"/>
      <c r="BA405" s="477"/>
      <c r="BB405" s="477"/>
      <c r="BC405" s="477"/>
      <c r="BD405" s="477"/>
      <c r="BE405" s="477"/>
      <c r="BF405" s="477"/>
      <c r="BI405" s="14" t="s">
        <v>39</v>
      </c>
      <c r="BJ405" s="9">
        <f>COUNTIF(BK10:BK382,A422)</f>
        <v>48</v>
      </c>
      <c r="BM405" s="2"/>
    </row>
    <row r="406" spans="3:65">
      <c r="C406" s="531"/>
      <c r="D406" s="549"/>
      <c r="E406" s="549"/>
      <c r="F406" s="549"/>
      <c r="G406" s="549"/>
      <c r="H406" s="549"/>
      <c r="I406" s="549"/>
      <c r="J406" s="550"/>
      <c r="AN406" s="534"/>
      <c r="AO406" s="535"/>
      <c r="AP406" s="536"/>
      <c r="AQ406" s="477"/>
      <c r="AR406" s="477"/>
      <c r="AS406" s="477"/>
      <c r="AT406" s="477"/>
      <c r="AU406" s="477"/>
      <c r="AV406" s="477"/>
      <c r="AW406" s="530"/>
      <c r="AX406" s="477"/>
      <c r="AY406" s="477"/>
      <c r="AZ406" s="530"/>
      <c r="BA406" s="477"/>
      <c r="BB406" s="477"/>
      <c r="BC406" s="477"/>
      <c r="BD406" s="477"/>
      <c r="BE406" s="477"/>
      <c r="BF406" s="477"/>
      <c r="BI406" s="14" t="s">
        <v>41</v>
      </c>
      <c r="BJ406" s="9">
        <f>COUNTIF(BK10:BK382,A423)</f>
        <v>4</v>
      </c>
      <c r="BM406" s="2"/>
    </row>
    <row r="407" spans="3:65">
      <c r="C407" s="10"/>
      <c r="D407" s="11"/>
      <c r="E407" s="11"/>
      <c r="F407" s="11"/>
      <c r="G407" s="11"/>
      <c r="H407" s="12"/>
      <c r="I407" s="11"/>
      <c r="J407" s="13"/>
      <c r="AN407" s="534"/>
      <c r="AO407" s="535"/>
      <c r="AP407" s="536"/>
      <c r="AQ407" s="477"/>
      <c r="AR407" s="477"/>
      <c r="AS407" s="477"/>
      <c r="AT407" s="477"/>
      <c r="AU407" s="477"/>
      <c r="AV407" s="477"/>
      <c r="AW407" s="551"/>
      <c r="AX407" s="551"/>
      <c r="AY407" s="551"/>
      <c r="AZ407" s="530"/>
      <c r="BA407" s="477"/>
      <c r="BB407" s="477"/>
      <c r="BC407" s="477"/>
      <c r="BD407" s="477"/>
      <c r="BE407" s="477"/>
      <c r="BF407" s="477"/>
      <c r="BI407" s="14" t="s">
        <v>43</v>
      </c>
      <c r="BJ407" s="9">
        <f>COUNTIF(BK10:BK382,A424)</f>
        <v>0</v>
      </c>
      <c r="BM407" s="2"/>
    </row>
    <row r="408" spans="3:65">
      <c r="C408" s="531" t="s">
        <v>57</v>
      </c>
      <c r="D408" s="532"/>
      <c r="E408" s="532"/>
      <c r="F408" s="532"/>
      <c r="G408" s="532"/>
      <c r="H408" s="532"/>
      <c r="I408" s="532"/>
      <c r="J408" s="533"/>
      <c r="AN408" s="534"/>
      <c r="AO408" s="535"/>
      <c r="AP408" s="536"/>
      <c r="AQ408" s="477"/>
      <c r="AR408" s="477"/>
      <c r="AS408" s="477"/>
      <c r="AT408" s="477"/>
      <c r="AU408" s="477"/>
      <c r="AV408" s="477"/>
      <c r="AW408" s="477"/>
      <c r="AX408" s="477"/>
      <c r="AY408" s="477"/>
      <c r="AZ408" s="530"/>
      <c r="BA408" s="477"/>
      <c r="BB408" s="477"/>
      <c r="BC408" s="477"/>
      <c r="BD408" s="477"/>
      <c r="BE408" s="477"/>
      <c r="BF408" s="477"/>
      <c r="BI408" s="487" t="s">
        <v>45</v>
      </c>
      <c r="BJ408" s="488"/>
      <c r="BM408" s="2"/>
    </row>
    <row r="409" spans="3:65" ht="13.5" thickBot="1">
      <c r="C409" s="16"/>
      <c r="D409" s="17"/>
      <c r="E409" s="17"/>
      <c r="F409" s="17"/>
      <c r="G409" s="17"/>
      <c r="H409" s="18"/>
      <c r="I409" s="17"/>
      <c r="J409" s="19"/>
      <c r="BI409" s="8" t="s">
        <v>38</v>
      </c>
      <c r="BJ409" s="15">
        <f>+BJ404/$H$398</f>
        <v>0.61111111111111116</v>
      </c>
      <c r="BM409" s="2"/>
    </row>
    <row r="410" spans="3:65">
      <c r="BI410" s="8" t="s">
        <v>39</v>
      </c>
      <c r="BJ410" s="15">
        <f>+BJ405/$H$398</f>
        <v>0.38095238095238093</v>
      </c>
    </row>
    <row r="411" spans="3:65">
      <c r="BI411" s="8" t="s">
        <v>41</v>
      </c>
      <c r="BJ411" s="15">
        <f>+BJ406/$H$398</f>
        <v>3.1746031746031744E-2</v>
      </c>
      <c r="BM411" s="2"/>
    </row>
    <row r="412" spans="3:65">
      <c r="BI412" s="8" t="s">
        <v>43</v>
      </c>
      <c r="BJ412" s="15">
        <f>+BJ407/$H$398</f>
        <v>0</v>
      </c>
      <c r="BM412" s="2"/>
    </row>
    <row r="413" spans="3:65">
      <c r="BM413" s="2"/>
    </row>
    <row r="414" spans="3:65">
      <c r="BM414" s="2"/>
    </row>
    <row r="415" spans="3:65">
      <c r="BM415" s="2"/>
    </row>
    <row r="416" spans="3:65">
      <c r="BM416" s="2"/>
    </row>
    <row r="417" spans="1:65">
      <c r="BM417" s="2"/>
    </row>
    <row r="419" spans="1:65">
      <c r="C419" s="2" t="s">
        <v>40</v>
      </c>
    </row>
    <row r="420" spans="1:65">
      <c r="C420" s="2" t="s">
        <v>44</v>
      </c>
    </row>
    <row r="421" spans="1:65">
      <c r="A421" s="2" t="s">
        <v>27</v>
      </c>
      <c r="C421" s="2" t="s">
        <v>47</v>
      </c>
      <c r="D421" s="2">
        <v>1</v>
      </c>
    </row>
    <row r="422" spans="1:65">
      <c r="A422" s="2" t="s">
        <v>28</v>
      </c>
      <c r="C422" s="2" t="s">
        <v>48</v>
      </c>
      <c r="D422" s="2">
        <v>2</v>
      </c>
    </row>
    <row r="423" spans="1:65">
      <c r="A423" s="2" t="s">
        <v>29</v>
      </c>
      <c r="C423" s="2" t="s">
        <v>46</v>
      </c>
      <c r="D423" s="2">
        <v>3</v>
      </c>
    </row>
    <row r="424" spans="1:65">
      <c r="A424" s="2" t="s">
        <v>49</v>
      </c>
      <c r="C424" s="2" t="s">
        <v>50</v>
      </c>
      <c r="D424" s="2">
        <v>4</v>
      </c>
    </row>
    <row r="425" spans="1:65">
      <c r="C425" s="2" t="s">
        <v>42</v>
      </c>
      <c r="D425" s="2">
        <v>5</v>
      </c>
    </row>
    <row r="426" spans="1:65">
      <c r="C426" s="2" t="s">
        <v>51</v>
      </c>
    </row>
    <row r="427" spans="1:65">
      <c r="C427" s="2" t="s">
        <v>52</v>
      </c>
    </row>
    <row r="428" spans="1:65">
      <c r="C428" s="2" t="s">
        <v>53</v>
      </c>
    </row>
    <row r="826" spans="65:65">
      <c r="BM826" s="2"/>
    </row>
    <row r="827" spans="65:65">
      <c r="BM827" s="2"/>
    </row>
    <row r="828" spans="65:65">
      <c r="BM828" s="2"/>
    </row>
    <row r="829" spans="65:65">
      <c r="BM829" s="2"/>
    </row>
    <row r="830" spans="65:65">
      <c r="BM830" s="2"/>
    </row>
    <row r="831" spans="65:65">
      <c r="BM831" s="2"/>
    </row>
    <row r="832" spans="65:65">
      <c r="BM832" s="2"/>
    </row>
    <row r="833" spans="65:65">
      <c r="BM833" s="2"/>
    </row>
    <row r="834" spans="65:65">
      <c r="BM834" s="2"/>
    </row>
    <row r="835" spans="65:65">
      <c r="BM835" s="2"/>
    </row>
  </sheetData>
  <mergeCells count="483">
    <mergeCell ref="BM5:BM8"/>
    <mergeCell ref="BM43:BM44"/>
    <mergeCell ref="BM49:BM53"/>
    <mergeCell ref="BM54:BM58"/>
    <mergeCell ref="BM68:BM73"/>
    <mergeCell ref="BM75:BM77"/>
    <mergeCell ref="BM87:BM94"/>
    <mergeCell ref="BM38:BM41"/>
    <mergeCell ref="BK5:BK8"/>
    <mergeCell ref="BL5:BL8"/>
    <mergeCell ref="BL38:BL41"/>
    <mergeCell ref="BL67:BL73"/>
    <mergeCell ref="BL74:BL79"/>
    <mergeCell ref="BL80:BL83"/>
    <mergeCell ref="BL84:BL94"/>
    <mergeCell ref="G1:I1"/>
    <mergeCell ref="H8:H9"/>
    <mergeCell ref="I8:I9"/>
    <mergeCell ref="BJ8:BJ9"/>
    <mergeCell ref="BK62:BK65"/>
    <mergeCell ref="BK66:BK73"/>
    <mergeCell ref="BK74:BK79"/>
    <mergeCell ref="BK80:BK83"/>
    <mergeCell ref="BK84:BK94"/>
    <mergeCell ref="H43:H47"/>
    <mergeCell ref="H51:H61"/>
    <mergeCell ref="H66:H73"/>
    <mergeCell ref="H80:H83"/>
    <mergeCell ref="H62:H65"/>
    <mergeCell ref="H74:H79"/>
    <mergeCell ref="A2:C4"/>
    <mergeCell ref="F2:AZ2"/>
    <mergeCell ref="D4:G4"/>
    <mergeCell ref="D6:G6"/>
    <mergeCell ref="H6:I6"/>
    <mergeCell ref="L4:O4"/>
    <mergeCell ref="L6:P6"/>
    <mergeCell ref="J4:K4"/>
    <mergeCell ref="J6:K6"/>
    <mergeCell ref="A20:A21"/>
    <mergeCell ref="B20:B21"/>
    <mergeCell ref="C8:C9"/>
    <mergeCell ref="D8:G8"/>
    <mergeCell ref="A10:A17"/>
    <mergeCell ref="B10:B14"/>
    <mergeCell ref="A8:A9"/>
    <mergeCell ref="B8:B9"/>
    <mergeCell ref="A37:A50"/>
    <mergeCell ref="A23:A28"/>
    <mergeCell ref="A30:A36"/>
    <mergeCell ref="G30:G36"/>
    <mergeCell ref="BJ334:BJ335"/>
    <mergeCell ref="BJ144:BJ148"/>
    <mergeCell ref="BJ149:BJ153"/>
    <mergeCell ref="BK345:BK357"/>
    <mergeCell ref="BK315:BK326"/>
    <mergeCell ref="BJ123:BJ129"/>
    <mergeCell ref="BK123:BK129"/>
    <mergeCell ref="BK247:BK292"/>
    <mergeCell ref="BK293:BK297"/>
    <mergeCell ref="BK303:BK306"/>
    <mergeCell ref="BK307:BK310"/>
    <mergeCell ref="BK312:BK314"/>
    <mergeCell ref="BK334:BK335"/>
    <mergeCell ref="BK149:BK153"/>
    <mergeCell ref="BK154:BK158"/>
    <mergeCell ref="BK159:BK163"/>
    <mergeCell ref="BK236:BK246"/>
    <mergeCell ref="BJ154:BJ158"/>
    <mergeCell ref="BJ159:BJ163"/>
    <mergeCell ref="BK130:BK138"/>
    <mergeCell ref="BJ130:BJ138"/>
    <mergeCell ref="BK139:BK143"/>
    <mergeCell ref="BK144:BK148"/>
    <mergeCell ref="BJ113:BJ116"/>
    <mergeCell ref="BK113:BK116"/>
    <mergeCell ref="BJ307:BJ310"/>
    <mergeCell ref="BJ139:BJ143"/>
    <mergeCell ref="BJ239:BJ244"/>
    <mergeCell ref="BJ312:BJ314"/>
    <mergeCell ref="BJ315:BJ326"/>
    <mergeCell ref="BJ328:BJ331"/>
    <mergeCell ref="BJ269:BJ275"/>
    <mergeCell ref="BJ247:BJ267"/>
    <mergeCell ref="BJ276:BJ284"/>
    <mergeCell ref="BJ286:BJ292"/>
    <mergeCell ref="BJ293:BJ297"/>
    <mergeCell ref="BJ298:BJ301"/>
    <mergeCell ref="G197:G198"/>
    <mergeCell ref="C10:C14"/>
    <mergeCell ref="D10:D17"/>
    <mergeCell ref="E10:E17"/>
    <mergeCell ref="G236:G246"/>
    <mergeCell ref="H236:H246"/>
    <mergeCell ref="C20:C21"/>
    <mergeCell ref="D20:D21"/>
    <mergeCell ref="E20:E21"/>
    <mergeCell ref="F20:F21"/>
    <mergeCell ref="G20:G21"/>
    <mergeCell ref="F10:F17"/>
    <mergeCell ref="G10:G17"/>
    <mergeCell ref="D37:D50"/>
    <mergeCell ref="E37:E50"/>
    <mergeCell ref="F37:F50"/>
    <mergeCell ref="G37:G50"/>
    <mergeCell ref="D23:D28"/>
    <mergeCell ref="E23:E28"/>
    <mergeCell ref="F23:F28"/>
    <mergeCell ref="G23:G28"/>
    <mergeCell ref="D30:D36"/>
    <mergeCell ref="E30:E36"/>
    <mergeCell ref="F30:F36"/>
    <mergeCell ref="I236:I246"/>
    <mergeCell ref="J236:J246"/>
    <mergeCell ref="K236:K246"/>
    <mergeCell ref="K247:K268"/>
    <mergeCell ref="K269:K275"/>
    <mergeCell ref="AZ8:BC8"/>
    <mergeCell ref="BD8:BG8"/>
    <mergeCell ref="BH8:BH9"/>
    <mergeCell ref="BI8:BI9"/>
    <mergeCell ref="AR8:AU8"/>
    <mergeCell ref="AV8:AY8"/>
    <mergeCell ref="AB8:AE8"/>
    <mergeCell ref="AF8:AI8"/>
    <mergeCell ref="AJ8:AM8"/>
    <mergeCell ref="AN8:AQ8"/>
    <mergeCell ref="J8:J9"/>
    <mergeCell ref="K8:K9"/>
    <mergeCell ref="L8:O8"/>
    <mergeCell ref="P8:S8"/>
    <mergeCell ref="T8:W8"/>
    <mergeCell ref="X8:AA8"/>
    <mergeCell ref="A51:A61"/>
    <mergeCell ref="C51:C59"/>
    <mergeCell ref="D51:D61"/>
    <mergeCell ref="E51:E61"/>
    <mergeCell ref="F51:F61"/>
    <mergeCell ref="G51:G61"/>
    <mergeCell ref="A74:A79"/>
    <mergeCell ref="C74:C79"/>
    <mergeCell ref="D74:D79"/>
    <mergeCell ref="E74:E79"/>
    <mergeCell ref="F74:F79"/>
    <mergeCell ref="G74:G79"/>
    <mergeCell ref="A66:A73"/>
    <mergeCell ref="C66:C73"/>
    <mergeCell ref="D66:D73"/>
    <mergeCell ref="E66:E73"/>
    <mergeCell ref="F66:F73"/>
    <mergeCell ref="G66:G73"/>
    <mergeCell ref="A62:A65"/>
    <mergeCell ref="D62:D65"/>
    <mergeCell ref="E62:E65"/>
    <mergeCell ref="F62:F65"/>
    <mergeCell ref="G62:G65"/>
    <mergeCell ref="A84:A95"/>
    <mergeCell ref="C84:C94"/>
    <mergeCell ref="D84:D95"/>
    <mergeCell ref="E84:E95"/>
    <mergeCell ref="F84:F95"/>
    <mergeCell ref="G84:G95"/>
    <mergeCell ref="H84:H95"/>
    <mergeCell ref="A80:A83"/>
    <mergeCell ref="C80:C83"/>
    <mergeCell ref="D80:D83"/>
    <mergeCell ref="E80:E83"/>
    <mergeCell ref="F80:F83"/>
    <mergeCell ref="G80:G83"/>
    <mergeCell ref="A103:A122"/>
    <mergeCell ref="H113:H116"/>
    <mergeCell ref="A123:A129"/>
    <mergeCell ref="D123:D129"/>
    <mergeCell ref="E123:E129"/>
    <mergeCell ref="F123:F129"/>
    <mergeCell ref="G123:G129"/>
    <mergeCell ref="H123:H129"/>
    <mergeCell ref="H96:H98"/>
    <mergeCell ref="A99:A102"/>
    <mergeCell ref="C99:C102"/>
    <mergeCell ref="D99:D102"/>
    <mergeCell ref="E99:E102"/>
    <mergeCell ref="F99:F102"/>
    <mergeCell ref="G99:G102"/>
    <mergeCell ref="H99:H102"/>
    <mergeCell ref="A96:A98"/>
    <mergeCell ref="C96:C98"/>
    <mergeCell ref="D96:D98"/>
    <mergeCell ref="E96:E98"/>
    <mergeCell ref="F96:F98"/>
    <mergeCell ref="G96:G98"/>
    <mergeCell ref="A139:A163"/>
    <mergeCell ref="D139:D163"/>
    <mergeCell ref="E139:E163"/>
    <mergeCell ref="F139:F163"/>
    <mergeCell ref="G139:G163"/>
    <mergeCell ref="H139:H163"/>
    <mergeCell ref="A130:A138"/>
    <mergeCell ref="C130:C138"/>
    <mergeCell ref="H130:H138"/>
    <mergeCell ref="D133:D138"/>
    <mergeCell ref="E133:E138"/>
    <mergeCell ref="F133:F138"/>
    <mergeCell ref="G133:G138"/>
    <mergeCell ref="A164:A176"/>
    <mergeCell ref="D164:D176"/>
    <mergeCell ref="E164:E176"/>
    <mergeCell ref="F164:F176"/>
    <mergeCell ref="G164:G176"/>
    <mergeCell ref="A177:A186"/>
    <mergeCell ref="B177:B178"/>
    <mergeCell ref="C177:C180"/>
    <mergeCell ref="D177:D186"/>
    <mergeCell ref="E177:E186"/>
    <mergeCell ref="F177:F186"/>
    <mergeCell ref="G177:G186"/>
    <mergeCell ref="C181:C184"/>
    <mergeCell ref="A187:A196"/>
    <mergeCell ref="D187:D189"/>
    <mergeCell ref="E187:E189"/>
    <mergeCell ref="F187:F189"/>
    <mergeCell ref="G187:G189"/>
    <mergeCell ref="B195:B196"/>
    <mergeCell ref="C195:C196"/>
    <mergeCell ref="D195:D196"/>
    <mergeCell ref="E195:E196"/>
    <mergeCell ref="F195:F196"/>
    <mergeCell ref="G195:G196"/>
    <mergeCell ref="B190:B192"/>
    <mergeCell ref="C190:C192"/>
    <mergeCell ref="D190:D192"/>
    <mergeCell ref="E190:E192"/>
    <mergeCell ref="F190:F192"/>
    <mergeCell ref="G190:G192"/>
    <mergeCell ref="B199:B201"/>
    <mergeCell ref="C199:C201"/>
    <mergeCell ref="D199:D201"/>
    <mergeCell ref="E199:E201"/>
    <mergeCell ref="F199:F201"/>
    <mergeCell ref="G199:G201"/>
    <mergeCell ref="A197:A223"/>
    <mergeCell ref="B197:B198"/>
    <mergeCell ref="C197:C198"/>
    <mergeCell ref="D197:D198"/>
    <mergeCell ref="E197:E198"/>
    <mergeCell ref="F197:F198"/>
    <mergeCell ref="B202:B204"/>
    <mergeCell ref="C202:C204"/>
    <mergeCell ref="D202:D204"/>
    <mergeCell ref="E202:E204"/>
    <mergeCell ref="B209:B211"/>
    <mergeCell ref="C209:C211"/>
    <mergeCell ref="D209:D211"/>
    <mergeCell ref="E209:E211"/>
    <mergeCell ref="F209:F211"/>
    <mergeCell ref="G209:G211"/>
    <mergeCell ref="F202:F204"/>
    <mergeCell ref="G202:G204"/>
    <mergeCell ref="B206:B208"/>
    <mergeCell ref="C206:C208"/>
    <mergeCell ref="D206:D208"/>
    <mergeCell ref="E206:E208"/>
    <mergeCell ref="F206:F208"/>
    <mergeCell ref="G206:G208"/>
    <mergeCell ref="G218:G220"/>
    <mergeCell ref="B215:B217"/>
    <mergeCell ref="C215:C217"/>
    <mergeCell ref="D215:D217"/>
    <mergeCell ref="E215:E217"/>
    <mergeCell ref="F215:F217"/>
    <mergeCell ref="G215:G217"/>
    <mergeCell ref="B212:B214"/>
    <mergeCell ref="C212:C214"/>
    <mergeCell ref="D212:D214"/>
    <mergeCell ref="E212:E214"/>
    <mergeCell ref="F212:F214"/>
    <mergeCell ref="G212:G214"/>
    <mergeCell ref="A224:A235"/>
    <mergeCell ref="A236:A246"/>
    <mergeCell ref="C236:C246"/>
    <mergeCell ref="D236:D246"/>
    <mergeCell ref="E236:E246"/>
    <mergeCell ref="F236:F246"/>
    <mergeCell ref="B218:B220"/>
    <mergeCell ref="C218:C220"/>
    <mergeCell ref="D218:D220"/>
    <mergeCell ref="E218:E220"/>
    <mergeCell ref="F218:F220"/>
    <mergeCell ref="A247:A268"/>
    <mergeCell ref="C247:C268"/>
    <mergeCell ref="D247:D268"/>
    <mergeCell ref="E247:E268"/>
    <mergeCell ref="F247:F268"/>
    <mergeCell ref="G247:G268"/>
    <mergeCell ref="H247:H268"/>
    <mergeCell ref="I247:I268"/>
    <mergeCell ref="J247:J268"/>
    <mergeCell ref="A269:A275"/>
    <mergeCell ref="C269:C274"/>
    <mergeCell ref="D269:D275"/>
    <mergeCell ref="E269:E275"/>
    <mergeCell ref="F269:F275"/>
    <mergeCell ref="G269:G275"/>
    <mergeCell ref="H269:H275"/>
    <mergeCell ref="I269:I275"/>
    <mergeCell ref="J269:J275"/>
    <mergeCell ref="K276:K285"/>
    <mergeCell ref="A286:A292"/>
    <mergeCell ref="D286:D292"/>
    <mergeCell ref="E286:E292"/>
    <mergeCell ref="F286:F292"/>
    <mergeCell ref="G286:G292"/>
    <mergeCell ref="H286:H292"/>
    <mergeCell ref="I286:I292"/>
    <mergeCell ref="J286:J292"/>
    <mergeCell ref="K286:K292"/>
    <mergeCell ref="A276:A285"/>
    <mergeCell ref="C276:C284"/>
    <mergeCell ref="D276:D285"/>
    <mergeCell ref="E276:E285"/>
    <mergeCell ref="F276:F285"/>
    <mergeCell ref="G276:G285"/>
    <mergeCell ref="H276:H285"/>
    <mergeCell ref="I276:I285"/>
    <mergeCell ref="J276:J285"/>
    <mergeCell ref="K293:K297"/>
    <mergeCell ref="A298:A301"/>
    <mergeCell ref="C298:C301"/>
    <mergeCell ref="D298:D301"/>
    <mergeCell ref="E298:E301"/>
    <mergeCell ref="F298:F301"/>
    <mergeCell ref="G298:G301"/>
    <mergeCell ref="H298:H301"/>
    <mergeCell ref="I298:I301"/>
    <mergeCell ref="J298:J301"/>
    <mergeCell ref="K298:K301"/>
    <mergeCell ref="A293:A297"/>
    <mergeCell ref="C293:C296"/>
    <mergeCell ref="D293:D297"/>
    <mergeCell ref="E293:E297"/>
    <mergeCell ref="F293:F297"/>
    <mergeCell ref="G293:G297"/>
    <mergeCell ref="H293:H297"/>
    <mergeCell ref="I293:I297"/>
    <mergeCell ref="J293:J297"/>
    <mergeCell ref="A302:A306"/>
    <mergeCell ref="A307:A310"/>
    <mergeCell ref="D307:D310"/>
    <mergeCell ref="E307:E310"/>
    <mergeCell ref="F307:F310"/>
    <mergeCell ref="G307:G310"/>
    <mergeCell ref="H307:H310"/>
    <mergeCell ref="I307:I310"/>
    <mergeCell ref="J307:J310"/>
    <mergeCell ref="A315:A326"/>
    <mergeCell ref="D315:D326"/>
    <mergeCell ref="E315:E326"/>
    <mergeCell ref="F315:F326"/>
    <mergeCell ref="G315:G326"/>
    <mergeCell ref="H315:H326"/>
    <mergeCell ref="K307:K310"/>
    <mergeCell ref="A311:A314"/>
    <mergeCell ref="H312:H314"/>
    <mergeCell ref="I312:I314"/>
    <mergeCell ref="J312:J314"/>
    <mergeCell ref="K312:K314"/>
    <mergeCell ref="I315:I326"/>
    <mergeCell ref="J315:J326"/>
    <mergeCell ref="K315:K326"/>
    <mergeCell ref="J331:J332"/>
    <mergeCell ref="K331:K332"/>
    <mergeCell ref="A334:A344"/>
    <mergeCell ref="C334:C337"/>
    <mergeCell ref="D334:D338"/>
    <mergeCell ref="E334:E338"/>
    <mergeCell ref="F334:F338"/>
    <mergeCell ref="G334:G338"/>
    <mergeCell ref="H334:H335"/>
    <mergeCell ref="I334:I335"/>
    <mergeCell ref="K334:K335"/>
    <mergeCell ref="A328:A332"/>
    <mergeCell ref="D328:D332"/>
    <mergeCell ref="E328:E332"/>
    <mergeCell ref="F328:F332"/>
    <mergeCell ref="G328:G332"/>
    <mergeCell ref="H328:H332"/>
    <mergeCell ref="I331:I332"/>
    <mergeCell ref="G355:G357"/>
    <mergeCell ref="A358:A363"/>
    <mergeCell ref="C358:C363"/>
    <mergeCell ref="D358:D363"/>
    <mergeCell ref="E358:E363"/>
    <mergeCell ref="F358:F363"/>
    <mergeCell ref="G358:G363"/>
    <mergeCell ref="A345:A347"/>
    <mergeCell ref="H345:H357"/>
    <mergeCell ref="A349:A350"/>
    <mergeCell ref="A351:A353"/>
    <mergeCell ref="A355:A357"/>
    <mergeCell ref="C355:C357"/>
    <mergeCell ref="D355:D357"/>
    <mergeCell ref="E355:E357"/>
    <mergeCell ref="F355:F357"/>
    <mergeCell ref="H358:H363"/>
    <mergeCell ref="I358:I363"/>
    <mergeCell ref="J358:J363"/>
    <mergeCell ref="K358:K363"/>
    <mergeCell ref="BI401:BJ401"/>
    <mergeCell ref="C402:H402"/>
    <mergeCell ref="AN402:AP403"/>
    <mergeCell ref="AQ402:AV403"/>
    <mergeCell ref="AW402:AY403"/>
    <mergeCell ref="AZ402:BB403"/>
    <mergeCell ref="BC402:BD403"/>
    <mergeCell ref="BE402:BF403"/>
    <mergeCell ref="BI402:BJ403"/>
    <mergeCell ref="BJ358:BJ363"/>
    <mergeCell ref="AQ404:AV404"/>
    <mergeCell ref="AW404:AY404"/>
    <mergeCell ref="AZ404:BB404"/>
    <mergeCell ref="BC404:BD404"/>
    <mergeCell ref="BE404:BF404"/>
    <mergeCell ref="AW406:AY406"/>
    <mergeCell ref="AZ406:BB406"/>
    <mergeCell ref="BC406:BD406"/>
    <mergeCell ref="AN405:AP405"/>
    <mergeCell ref="AQ405:AV405"/>
    <mergeCell ref="AW405:AY405"/>
    <mergeCell ref="AZ405:BB405"/>
    <mergeCell ref="BC405:BD405"/>
    <mergeCell ref="BE405:BF405"/>
    <mergeCell ref="BI408:BJ408"/>
    <mergeCell ref="BK164:BK168"/>
    <mergeCell ref="BK169:BK173"/>
    <mergeCell ref="B187:B189"/>
    <mergeCell ref="C187:C189"/>
    <mergeCell ref="BE408:BF408"/>
    <mergeCell ref="C408:J408"/>
    <mergeCell ref="AN408:AP408"/>
    <mergeCell ref="AQ408:AV408"/>
    <mergeCell ref="AW408:AY408"/>
    <mergeCell ref="AZ408:BB408"/>
    <mergeCell ref="BC408:BD408"/>
    <mergeCell ref="BE406:BF406"/>
    <mergeCell ref="AN407:AP407"/>
    <mergeCell ref="AQ407:AV407"/>
    <mergeCell ref="AW407:AY407"/>
    <mergeCell ref="AZ407:BB407"/>
    <mergeCell ref="BC407:BD407"/>
    <mergeCell ref="BE407:BF407"/>
    <mergeCell ref="C406:J406"/>
    <mergeCell ref="AN406:AP406"/>
    <mergeCell ref="AQ406:AV406"/>
    <mergeCell ref="C404:J404"/>
    <mergeCell ref="AN404:AP404"/>
    <mergeCell ref="BL164:BL168"/>
    <mergeCell ref="BL169:BL173"/>
    <mergeCell ref="BL174:BL176"/>
    <mergeCell ref="BK177:BK179"/>
    <mergeCell ref="BL177:BL180"/>
    <mergeCell ref="BL181:BL184"/>
    <mergeCell ref="BL185:BL186"/>
    <mergeCell ref="BL236:BL246"/>
    <mergeCell ref="BL96:BL98"/>
    <mergeCell ref="BL99:BL102"/>
    <mergeCell ref="BL123:BL129"/>
    <mergeCell ref="BL130:BL138"/>
    <mergeCell ref="BL139:BL143"/>
    <mergeCell ref="BL144:BL148"/>
    <mergeCell ref="BL149:BL153"/>
    <mergeCell ref="BL154:BL158"/>
    <mergeCell ref="BL159:BL163"/>
    <mergeCell ref="BK96:BK98"/>
    <mergeCell ref="BK385:BL386"/>
    <mergeCell ref="BK387:BL388"/>
    <mergeCell ref="BL247:BL251"/>
    <mergeCell ref="BL293:BL297"/>
    <mergeCell ref="BK298:BK301"/>
    <mergeCell ref="BL298:BL301"/>
    <mergeCell ref="BL307:BL310"/>
    <mergeCell ref="BL334:BL335"/>
    <mergeCell ref="BL345:BL357"/>
    <mergeCell ref="BK358:BK363"/>
  </mergeCells>
  <conditionalFormatting sqref="G66 G74 G80 G84 G99 G96 G339:G355 G269 G247 G276 G293 G298 G333:G334 G10 G18:G23 G62 G51 G29:G30 G37 G103:G123 G130:G133 G139 G164 G177 G286 G302:G307 G311:G315 G327:G328 G358 G364:G382 G398:G399 G187:G236">
    <cfRule type="expression" dxfId="54" priority="3" stopIfTrue="1">
      <formula>$G10&gt;=100</formula>
    </cfRule>
  </conditionalFormatting>
  <conditionalFormatting sqref="G339:G355 G269 G247 G276 G293 G298 G333:G334 G286 G302:G307 G311:G315 G327:G328 G358 G364:G382 G66 G74 G80 G84 G99 G96 G10 G18:G23 G62 G51 G29:G30 G37 G103:G123 G130:G133 G139 G164 G177 G187:G236">
    <cfRule type="expression" dxfId="53" priority="1" stopIfTrue="1">
      <formula>27&lt;G10&lt;100</formula>
    </cfRule>
    <cfRule type="expression" dxfId="52" priority="2" stopIfTrue="1">
      <formula>G10&lt;27</formula>
    </cfRule>
  </conditionalFormatting>
  <dataValidations disablePrompts="1" count="5">
    <dataValidation type="list" allowBlank="1" showInputMessage="1" showErrorMessage="1" sqref="AN404:AP404 KE404:KG404 UA404:UC404 ADW404:ADY404 ANS404:ANU404 AXO404:AXQ404 BHK404:BHM404 BRG404:BRI404 CBC404:CBE404 CKY404:CLA404 CUU404:CUW404 DEQ404:DES404 DOM404:DOO404 DYI404:DYK404 EIE404:EIG404 ESA404:ESC404 FBW404:FBY404 FLS404:FLU404 FVO404:FVQ404 GFK404:GFM404 GPG404:GPI404 GZC404:GZE404 HIY404:HJA404 HSU404:HSW404 ICQ404:ICS404 IMM404:IMO404 IWI404:IWK404 JGE404:JGG404 JQA404:JQC404 JZW404:JZY404 KJS404:KJU404 KTO404:KTQ404 LDK404:LDM404 LNG404:LNI404 LXC404:LXE404 MGY404:MHA404 MQU404:MQW404 NAQ404:NAS404 NKM404:NKO404 NUI404:NUK404 OEE404:OEG404 OOA404:OOC404 OXW404:OXY404 PHS404:PHU404 PRO404:PRQ404 QBK404:QBM404 QLG404:QLI404 QVC404:QVE404 REY404:RFA404 ROU404:ROW404 RYQ404:RYS404 SIM404:SIO404 SSI404:SSK404 TCE404:TCG404 TMA404:TMC404 TVW404:TVY404 UFS404:UFU404 UPO404:UPQ404 UZK404:UZM404 VJG404:VJI404 VTC404:VTE404 WCY404:WDA404 WMU404:WMW404 WWQ404:WWS404 AN65940:AP65940 KE65940:KG65940 UA65940:UC65940 ADW65940:ADY65940 ANS65940:ANU65940 AXO65940:AXQ65940 BHK65940:BHM65940 BRG65940:BRI65940 CBC65940:CBE65940 CKY65940:CLA65940 CUU65940:CUW65940 DEQ65940:DES65940 DOM65940:DOO65940 DYI65940:DYK65940 EIE65940:EIG65940 ESA65940:ESC65940 FBW65940:FBY65940 FLS65940:FLU65940 FVO65940:FVQ65940 GFK65940:GFM65940 GPG65940:GPI65940 GZC65940:GZE65940 HIY65940:HJA65940 HSU65940:HSW65940 ICQ65940:ICS65940 IMM65940:IMO65940 IWI65940:IWK65940 JGE65940:JGG65940 JQA65940:JQC65940 JZW65940:JZY65940 KJS65940:KJU65940 KTO65940:KTQ65940 LDK65940:LDM65940 LNG65940:LNI65940 LXC65940:LXE65940 MGY65940:MHA65940 MQU65940:MQW65940 NAQ65940:NAS65940 NKM65940:NKO65940 NUI65940:NUK65940 OEE65940:OEG65940 OOA65940:OOC65940 OXW65940:OXY65940 PHS65940:PHU65940 PRO65940:PRQ65940 QBK65940:QBM65940 QLG65940:QLI65940 QVC65940:QVE65940 REY65940:RFA65940 ROU65940:ROW65940 RYQ65940:RYS65940 SIM65940:SIO65940 SSI65940:SSK65940 TCE65940:TCG65940 TMA65940:TMC65940 TVW65940:TVY65940 UFS65940:UFU65940 UPO65940:UPQ65940 UZK65940:UZM65940 VJG65940:VJI65940 VTC65940:VTE65940 WCY65940:WDA65940 WMU65940:WMW65940 WWQ65940:WWS65940 AN131476:AP131476 KE131476:KG131476 UA131476:UC131476 ADW131476:ADY131476 ANS131476:ANU131476 AXO131476:AXQ131476 BHK131476:BHM131476 BRG131476:BRI131476 CBC131476:CBE131476 CKY131476:CLA131476 CUU131476:CUW131476 DEQ131476:DES131476 DOM131476:DOO131476 DYI131476:DYK131476 EIE131476:EIG131476 ESA131476:ESC131476 FBW131476:FBY131476 FLS131476:FLU131476 FVO131476:FVQ131476 GFK131476:GFM131476 GPG131476:GPI131476 GZC131476:GZE131476 HIY131476:HJA131476 HSU131476:HSW131476 ICQ131476:ICS131476 IMM131476:IMO131476 IWI131476:IWK131476 JGE131476:JGG131476 JQA131476:JQC131476 JZW131476:JZY131476 KJS131476:KJU131476 KTO131476:KTQ131476 LDK131476:LDM131476 LNG131476:LNI131476 LXC131476:LXE131476 MGY131476:MHA131476 MQU131476:MQW131476 NAQ131476:NAS131476 NKM131476:NKO131476 NUI131476:NUK131476 OEE131476:OEG131476 OOA131476:OOC131476 OXW131476:OXY131476 PHS131476:PHU131476 PRO131476:PRQ131476 QBK131476:QBM131476 QLG131476:QLI131476 QVC131476:QVE131476 REY131476:RFA131476 ROU131476:ROW131476 RYQ131476:RYS131476 SIM131476:SIO131476 SSI131476:SSK131476 TCE131476:TCG131476 TMA131476:TMC131476 TVW131476:TVY131476 UFS131476:UFU131476 UPO131476:UPQ131476 UZK131476:UZM131476 VJG131476:VJI131476 VTC131476:VTE131476 WCY131476:WDA131476 WMU131476:WMW131476 WWQ131476:WWS131476 AN197012:AP197012 KE197012:KG197012 UA197012:UC197012 ADW197012:ADY197012 ANS197012:ANU197012 AXO197012:AXQ197012 BHK197012:BHM197012 BRG197012:BRI197012 CBC197012:CBE197012 CKY197012:CLA197012 CUU197012:CUW197012 DEQ197012:DES197012 DOM197012:DOO197012 DYI197012:DYK197012 EIE197012:EIG197012 ESA197012:ESC197012 FBW197012:FBY197012 FLS197012:FLU197012 FVO197012:FVQ197012 GFK197012:GFM197012 GPG197012:GPI197012 GZC197012:GZE197012 HIY197012:HJA197012 HSU197012:HSW197012 ICQ197012:ICS197012 IMM197012:IMO197012 IWI197012:IWK197012 JGE197012:JGG197012 JQA197012:JQC197012 JZW197012:JZY197012 KJS197012:KJU197012 KTO197012:KTQ197012 LDK197012:LDM197012 LNG197012:LNI197012 LXC197012:LXE197012 MGY197012:MHA197012 MQU197012:MQW197012 NAQ197012:NAS197012 NKM197012:NKO197012 NUI197012:NUK197012 OEE197012:OEG197012 OOA197012:OOC197012 OXW197012:OXY197012 PHS197012:PHU197012 PRO197012:PRQ197012 QBK197012:QBM197012 QLG197012:QLI197012 QVC197012:QVE197012 REY197012:RFA197012 ROU197012:ROW197012 RYQ197012:RYS197012 SIM197012:SIO197012 SSI197012:SSK197012 TCE197012:TCG197012 TMA197012:TMC197012 TVW197012:TVY197012 UFS197012:UFU197012 UPO197012:UPQ197012 UZK197012:UZM197012 VJG197012:VJI197012 VTC197012:VTE197012 WCY197012:WDA197012 WMU197012:WMW197012 WWQ197012:WWS197012 AN262548:AP262548 KE262548:KG262548 UA262548:UC262548 ADW262548:ADY262548 ANS262548:ANU262548 AXO262548:AXQ262548 BHK262548:BHM262548 BRG262548:BRI262548 CBC262548:CBE262548 CKY262548:CLA262548 CUU262548:CUW262548 DEQ262548:DES262548 DOM262548:DOO262548 DYI262548:DYK262548 EIE262548:EIG262548 ESA262548:ESC262548 FBW262548:FBY262548 FLS262548:FLU262548 FVO262548:FVQ262548 GFK262548:GFM262548 GPG262548:GPI262548 GZC262548:GZE262548 HIY262548:HJA262548 HSU262548:HSW262548 ICQ262548:ICS262548 IMM262548:IMO262548 IWI262548:IWK262548 JGE262548:JGG262548 JQA262548:JQC262548 JZW262548:JZY262548 KJS262548:KJU262548 KTO262548:KTQ262548 LDK262548:LDM262548 LNG262548:LNI262548 LXC262548:LXE262548 MGY262548:MHA262548 MQU262548:MQW262548 NAQ262548:NAS262548 NKM262548:NKO262548 NUI262548:NUK262548 OEE262548:OEG262548 OOA262548:OOC262548 OXW262548:OXY262548 PHS262548:PHU262548 PRO262548:PRQ262548 QBK262548:QBM262548 QLG262548:QLI262548 QVC262548:QVE262548 REY262548:RFA262548 ROU262548:ROW262548 RYQ262548:RYS262548 SIM262548:SIO262548 SSI262548:SSK262548 TCE262548:TCG262548 TMA262548:TMC262548 TVW262548:TVY262548 UFS262548:UFU262548 UPO262548:UPQ262548 UZK262548:UZM262548 VJG262548:VJI262548 VTC262548:VTE262548 WCY262548:WDA262548 WMU262548:WMW262548 WWQ262548:WWS262548 AN328084:AP328084 KE328084:KG328084 UA328084:UC328084 ADW328084:ADY328084 ANS328084:ANU328084 AXO328084:AXQ328084 BHK328084:BHM328084 BRG328084:BRI328084 CBC328084:CBE328084 CKY328084:CLA328084 CUU328084:CUW328084 DEQ328084:DES328084 DOM328084:DOO328084 DYI328084:DYK328084 EIE328084:EIG328084 ESA328084:ESC328084 FBW328084:FBY328084 FLS328084:FLU328084 FVO328084:FVQ328084 GFK328084:GFM328084 GPG328084:GPI328084 GZC328084:GZE328084 HIY328084:HJA328084 HSU328084:HSW328084 ICQ328084:ICS328084 IMM328084:IMO328084 IWI328084:IWK328084 JGE328084:JGG328084 JQA328084:JQC328084 JZW328084:JZY328084 KJS328084:KJU328084 KTO328084:KTQ328084 LDK328084:LDM328084 LNG328084:LNI328084 LXC328084:LXE328084 MGY328084:MHA328084 MQU328084:MQW328084 NAQ328084:NAS328084 NKM328084:NKO328084 NUI328084:NUK328084 OEE328084:OEG328084 OOA328084:OOC328084 OXW328084:OXY328084 PHS328084:PHU328084 PRO328084:PRQ328084 QBK328084:QBM328084 QLG328084:QLI328084 QVC328084:QVE328084 REY328084:RFA328084 ROU328084:ROW328084 RYQ328084:RYS328084 SIM328084:SIO328084 SSI328084:SSK328084 TCE328084:TCG328084 TMA328084:TMC328084 TVW328084:TVY328084 UFS328084:UFU328084 UPO328084:UPQ328084 UZK328084:UZM328084 VJG328084:VJI328084 VTC328084:VTE328084 WCY328084:WDA328084 WMU328084:WMW328084 WWQ328084:WWS328084 AN393620:AP393620 KE393620:KG393620 UA393620:UC393620 ADW393620:ADY393620 ANS393620:ANU393620 AXO393620:AXQ393620 BHK393620:BHM393620 BRG393620:BRI393620 CBC393620:CBE393620 CKY393620:CLA393620 CUU393620:CUW393620 DEQ393620:DES393620 DOM393620:DOO393620 DYI393620:DYK393620 EIE393620:EIG393620 ESA393620:ESC393620 FBW393620:FBY393620 FLS393620:FLU393620 FVO393620:FVQ393620 GFK393620:GFM393620 GPG393620:GPI393620 GZC393620:GZE393620 HIY393620:HJA393620 HSU393620:HSW393620 ICQ393620:ICS393620 IMM393620:IMO393620 IWI393620:IWK393620 JGE393620:JGG393620 JQA393620:JQC393620 JZW393620:JZY393620 KJS393620:KJU393620 KTO393620:KTQ393620 LDK393620:LDM393620 LNG393620:LNI393620 LXC393620:LXE393620 MGY393620:MHA393620 MQU393620:MQW393620 NAQ393620:NAS393620 NKM393620:NKO393620 NUI393620:NUK393620 OEE393620:OEG393620 OOA393620:OOC393620 OXW393620:OXY393620 PHS393620:PHU393620 PRO393620:PRQ393620 QBK393620:QBM393620 QLG393620:QLI393620 QVC393620:QVE393620 REY393620:RFA393620 ROU393620:ROW393620 RYQ393620:RYS393620 SIM393620:SIO393620 SSI393620:SSK393620 TCE393620:TCG393620 TMA393620:TMC393620 TVW393620:TVY393620 UFS393620:UFU393620 UPO393620:UPQ393620 UZK393620:UZM393620 VJG393620:VJI393620 VTC393620:VTE393620 WCY393620:WDA393620 WMU393620:WMW393620 WWQ393620:WWS393620 AN459156:AP459156 KE459156:KG459156 UA459156:UC459156 ADW459156:ADY459156 ANS459156:ANU459156 AXO459156:AXQ459156 BHK459156:BHM459156 BRG459156:BRI459156 CBC459156:CBE459156 CKY459156:CLA459156 CUU459156:CUW459156 DEQ459156:DES459156 DOM459156:DOO459156 DYI459156:DYK459156 EIE459156:EIG459156 ESA459156:ESC459156 FBW459156:FBY459156 FLS459156:FLU459156 FVO459156:FVQ459156 GFK459156:GFM459156 GPG459156:GPI459156 GZC459156:GZE459156 HIY459156:HJA459156 HSU459156:HSW459156 ICQ459156:ICS459156 IMM459156:IMO459156 IWI459156:IWK459156 JGE459156:JGG459156 JQA459156:JQC459156 JZW459156:JZY459156 KJS459156:KJU459156 KTO459156:KTQ459156 LDK459156:LDM459156 LNG459156:LNI459156 LXC459156:LXE459156 MGY459156:MHA459156 MQU459156:MQW459156 NAQ459156:NAS459156 NKM459156:NKO459156 NUI459156:NUK459156 OEE459156:OEG459156 OOA459156:OOC459156 OXW459156:OXY459156 PHS459156:PHU459156 PRO459156:PRQ459156 QBK459156:QBM459156 QLG459156:QLI459156 QVC459156:QVE459156 REY459156:RFA459156 ROU459156:ROW459156 RYQ459156:RYS459156 SIM459156:SIO459156 SSI459156:SSK459156 TCE459156:TCG459156 TMA459156:TMC459156 TVW459156:TVY459156 UFS459156:UFU459156 UPO459156:UPQ459156 UZK459156:UZM459156 VJG459156:VJI459156 VTC459156:VTE459156 WCY459156:WDA459156 WMU459156:WMW459156 WWQ459156:WWS459156 AN524692:AP524692 KE524692:KG524692 UA524692:UC524692 ADW524692:ADY524692 ANS524692:ANU524692 AXO524692:AXQ524692 BHK524692:BHM524692 BRG524692:BRI524692 CBC524692:CBE524692 CKY524692:CLA524692 CUU524692:CUW524692 DEQ524692:DES524692 DOM524692:DOO524692 DYI524692:DYK524692 EIE524692:EIG524692 ESA524692:ESC524692 FBW524692:FBY524692 FLS524692:FLU524692 FVO524692:FVQ524692 GFK524692:GFM524692 GPG524692:GPI524692 GZC524692:GZE524692 HIY524692:HJA524692 HSU524692:HSW524692 ICQ524692:ICS524692 IMM524692:IMO524692 IWI524692:IWK524692 JGE524692:JGG524692 JQA524692:JQC524692 JZW524692:JZY524692 KJS524692:KJU524692 KTO524692:KTQ524692 LDK524692:LDM524692 LNG524692:LNI524692 LXC524692:LXE524692 MGY524692:MHA524692 MQU524692:MQW524692 NAQ524692:NAS524692 NKM524692:NKO524692 NUI524692:NUK524692 OEE524692:OEG524692 OOA524692:OOC524692 OXW524692:OXY524692 PHS524692:PHU524692 PRO524692:PRQ524692 QBK524692:QBM524692 QLG524692:QLI524692 QVC524692:QVE524692 REY524692:RFA524692 ROU524692:ROW524692 RYQ524692:RYS524692 SIM524692:SIO524692 SSI524692:SSK524692 TCE524692:TCG524692 TMA524692:TMC524692 TVW524692:TVY524692 UFS524692:UFU524692 UPO524692:UPQ524692 UZK524692:UZM524692 VJG524692:VJI524692 VTC524692:VTE524692 WCY524692:WDA524692 WMU524692:WMW524692 WWQ524692:WWS524692 AN590228:AP590228 KE590228:KG590228 UA590228:UC590228 ADW590228:ADY590228 ANS590228:ANU590228 AXO590228:AXQ590228 BHK590228:BHM590228 BRG590228:BRI590228 CBC590228:CBE590228 CKY590228:CLA590228 CUU590228:CUW590228 DEQ590228:DES590228 DOM590228:DOO590228 DYI590228:DYK590228 EIE590228:EIG590228 ESA590228:ESC590228 FBW590228:FBY590228 FLS590228:FLU590228 FVO590228:FVQ590228 GFK590228:GFM590228 GPG590228:GPI590228 GZC590228:GZE590228 HIY590228:HJA590228 HSU590228:HSW590228 ICQ590228:ICS590228 IMM590228:IMO590228 IWI590228:IWK590228 JGE590228:JGG590228 JQA590228:JQC590228 JZW590228:JZY590228 KJS590228:KJU590228 KTO590228:KTQ590228 LDK590228:LDM590228 LNG590228:LNI590228 LXC590228:LXE590228 MGY590228:MHA590228 MQU590228:MQW590228 NAQ590228:NAS590228 NKM590228:NKO590228 NUI590228:NUK590228 OEE590228:OEG590228 OOA590228:OOC590228 OXW590228:OXY590228 PHS590228:PHU590228 PRO590228:PRQ590228 QBK590228:QBM590228 QLG590228:QLI590228 QVC590228:QVE590228 REY590228:RFA590228 ROU590228:ROW590228 RYQ590228:RYS590228 SIM590228:SIO590228 SSI590228:SSK590228 TCE590228:TCG590228 TMA590228:TMC590228 TVW590228:TVY590228 UFS590228:UFU590228 UPO590228:UPQ590228 UZK590228:UZM590228 VJG590228:VJI590228 VTC590228:VTE590228 WCY590228:WDA590228 WMU590228:WMW590228 WWQ590228:WWS590228 AN655764:AP655764 KE655764:KG655764 UA655764:UC655764 ADW655764:ADY655764 ANS655764:ANU655764 AXO655764:AXQ655764 BHK655764:BHM655764 BRG655764:BRI655764 CBC655764:CBE655764 CKY655764:CLA655764 CUU655764:CUW655764 DEQ655764:DES655764 DOM655764:DOO655764 DYI655764:DYK655764 EIE655764:EIG655764 ESA655764:ESC655764 FBW655764:FBY655764 FLS655764:FLU655764 FVO655764:FVQ655764 GFK655764:GFM655764 GPG655764:GPI655764 GZC655764:GZE655764 HIY655764:HJA655764 HSU655764:HSW655764 ICQ655764:ICS655764 IMM655764:IMO655764 IWI655764:IWK655764 JGE655764:JGG655764 JQA655764:JQC655764 JZW655764:JZY655764 KJS655764:KJU655764 KTO655764:KTQ655764 LDK655764:LDM655764 LNG655764:LNI655764 LXC655764:LXE655764 MGY655764:MHA655764 MQU655764:MQW655764 NAQ655764:NAS655764 NKM655764:NKO655764 NUI655764:NUK655764 OEE655764:OEG655764 OOA655764:OOC655764 OXW655764:OXY655764 PHS655764:PHU655764 PRO655764:PRQ655764 QBK655764:QBM655764 QLG655764:QLI655764 QVC655764:QVE655764 REY655764:RFA655764 ROU655764:ROW655764 RYQ655764:RYS655764 SIM655764:SIO655764 SSI655764:SSK655764 TCE655764:TCG655764 TMA655764:TMC655764 TVW655764:TVY655764 UFS655764:UFU655764 UPO655764:UPQ655764 UZK655764:UZM655764 VJG655764:VJI655764 VTC655764:VTE655764 WCY655764:WDA655764 WMU655764:WMW655764 WWQ655764:WWS655764 AN721300:AP721300 KE721300:KG721300 UA721300:UC721300 ADW721300:ADY721300 ANS721300:ANU721300 AXO721300:AXQ721300 BHK721300:BHM721300 BRG721300:BRI721300 CBC721300:CBE721300 CKY721300:CLA721300 CUU721300:CUW721300 DEQ721300:DES721300 DOM721300:DOO721300 DYI721300:DYK721300 EIE721300:EIG721300 ESA721300:ESC721300 FBW721300:FBY721300 FLS721300:FLU721300 FVO721300:FVQ721300 GFK721300:GFM721300 GPG721300:GPI721300 GZC721300:GZE721300 HIY721300:HJA721300 HSU721300:HSW721300 ICQ721300:ICS721300 IMM721300:IMO721300 IWI721300:IWK721300 JGE721300:JGG721300 JQA721300:JQC721300 JZW721300:JZY721300 KJS721300:KJU721300 KTO721300:KTQ721300 LDK721300:LDM721300 LNG721300:LNI721300 LXC721300:LXE721300 MGY721300:MHA721300 MQU721300:MQW721300 NAQ721300:NAS721300 NKM721300:NKO721300 NUI721300:NUK721300 OEE721300:OEG721300 OOA721300:OOC721300 OXW721300:OXY721300 PHS721300:PHU721300 PRO721300:PRQ721300 QBK721300:QBM721300 QLG721300:QLI721300 QVC721300:QVE721300 REY721300:RFA721300 ROU721300:ROW721300 RYQ721300:RYS721300 SIM721300:SIO721300 SSI721300:SSK721300 TCE721300:TCG721300 TMA721300:TMC721300 TVW721300:TVY721300 UFS721300:UFU721300 UPO721300:UPQ721300 UZK721300:UZM721300 VJG721300:VJI721300 VTC721300:VTE721300 WCY721300:WDA721300 WMU721300:WMW721300 WWQ721300:WWS721300 AN786836:AP786836 KE786836:KG786836 UA786836:UC786836 ADW786836:ADY786836 ANS786836:ANU786836 AXO786836:AXQ786836 BHK786836:BHM786836 BRG786836:BRI786836 CBC786836:CBE786836 CKY786836:CLA786836 CUU786836:CUW786836 DEQ786836:DES786836 DOM786836:DOO786836 DYI786836:DYK786836 EIE786836:EIG786836 ESA786836:ESC786836 FBW786836:FBY786836 FLS786836:FLU786836 FVO786836:FVQ786836 GFK786836:GFM786836 GPG786836:GPI786836 GZC786836:GZE786836 HIY786836:HJA786836 HSU786836:HSW786836 ICQ786836:ICS786836 IMM786836:IMO786836 IWI786836:IWK786836 JGE786836:JGG786836 JQA786836:JQC786836 JZW786836:JZY786836 KJS786836:KJU786836 KTO786836:KTQ786836 LDK786836:LDM786836 LNG786836:LNI786836 LXC786836:LXE786836 MGY786836:MHA786836 MQU786836:MQW786836 NAQ786836:NAS786836 NKM786836:NKO786836 NUI786836:NUK786836 OEE786836:OEG786836 OOA786836:OOC786836 OXW786836:OXY786836 PHS786836:PHU786836 PRO786836:PRQ786836 QBK786836:QBM786836 QLG786836:QLI786836 QVC786836:QVE786836 REY786836:RFA786836 ROU786836:ROW786836 RYQ786836:RYS786836 SIM786836:SIO786836 SSI786836:SSK786836 TCE786836:TCG786836 TMA786836:TMC786836 TVW786836:TVY786836 UFS786836:UFU786836 UPO786836:UPQ786836 UZK786836:UZM786836 VJG786836:VJI786836 VTC786836:VTE786836 WCY786836:WDA786836 WMU786836:WMW786836 WWQ786836:WWS786836 AN852372:AP852372 KE852372:KG852372 UA852372:UC852372 ADW852372:ADY852372 ANS852372:ANU852372 AXO852372:AXQ852372 BHK852372:BHM852372 BRG852372:BRI852372 CBC852372:CBE852372 CKY852372:CLA852372 CUU852372:CUW852372 DEQ852372:DES852372 DOM852372:DOO852372 DYI852372:DYK852372 EIE852372:EIG852372 ESA852372:ESC852372 FBW852372:FBY852372 FLS852372:FLU852372 FVO852372:FVQ852372 GFK852372:GFM852372 GPG852372:GPI852372 GZC852372:GZE852372 HIY852372:HJA852372 HSU852372:HSW852372 ICQ852372:ICS852372 IMM852372:IMO852372 IWI852372:IWK852372 JGE852372:JGG852372 JQA852372:JQC852372 JZW852372:JZY852372 KJS852372:KJU852372 KTO852372:KTQ852372 LDK852372:LDM852372 LNG852372:LNI852372 LXC852372:LXE852372 MGY852372:MHA852372 MQU852372:MQW852372 NAQ852372:NAS852372 NKM852372:NKO852372 NUI852372:NUK852372 OEE852372:OEG852372 OOA852372:OOC852372 OXW852372:OXY852372 PHS852372:PHU852372 PRO852372:PRQ852372 QBK852372:QBM852372 QLG852372:QLI852372 QVC852372:QVE852372 REY852372:RFA852372 ROU852372:ROW852372 RYQ852372:RYS852372 SIM852372:SIO852372 SSI852372:SSK852372 TCE852372:TCG852372 TMA852372:TMC852372 TVW852372:TVY852372 UFS852372:UFU852372 UPO852372:UPQ852372 UZK852372:UZM852372 VJG852372:VJI852372 VTC852372:VTE852372 WCY852372:WDA852372 WMU852372:WMW852372 WWQ852372:WWS852372 AN917908:AP917908 KE917908:KG917908 UA917908:UC917908 ADW917908:ADY917908 ANS917908:ANU917908 AXO917908:AXQ917908 BHK917908:BHM917908 BRG917908:BRI917908 CBC917908:CBE917908 CKY917908:CLA917908 CUU917908:CUW917908 DEQ917908:DES917908 DOM917908:DOO917908 DYI917908:DYK917908 EIE917908:EIG917908 ESA917908:ESC917908 FBW917908:FBY917908 FLS917908:FLU917908 FVO917908:FVQ917908 GFK917908:GFM917908 GPG917908:GPI917908 GZC917908:GZE917908 HIY917908:HJA917908 HSU917908:HSW917908 ICQ917908:ICS917908 IMM917908:IMO917908 IWI917908:IWK917908 JGE917908:JGG917908 JQA917908:JQC917908 JZW917908:JZY917908 KJS917908:KJU917908 KTO917908:KTQ917908 LDK917908:LDM917908 LNG917908:LNI917908 LXC917908:LXE917908 MGY917908:MHA917908 MQU917908:MQW917908 NAQ917908:NAS917908 NKM917908:NKO917908 NUI917908:NUK917908 OEE917908:OEG917908 OOA917908:OOC917908 OXW917908:OXY917908 PHS917908:PHU917908 PRO917908:PRQ917908 QBK917908:QBM917908 QLG917908:QLI917908 QVC917908:QVE917908 REY917908:RFA917908 ROU917908:ROW917908 RYQ917908:RYS917908 SIM917908:SIO917908 SSI917908:SSK917908 TCE917908:TCG917908 TMA917908:TMC917908 TVW917908:TVY917908 UFS917908:UFU917908 UPO917908:UPQ917908 UZK917908:UZM917908 VJG917908:VJI917908 VTC917908:VTE917908 WCY917908:WDA917908 WMU917908:WMW917908 WWQ917908:WWS917908 AN983444:AP983444 KE983444:KG983444 UA983444:UC983444 ADW983444:ADY983444 ANS983444:ANU983444 AXO983444:AXQ983444 BHK983444:BHM983444 BRG983444:BRI983444 CBC983444:CBE983444 CKY983444:CLA983444 CUU983444:CUW983444 DEQ983444:DES983444 DOM983444:DOO983444 DYI983444:DYK983444 EIE983444:EIG983444 ESA983444:ESC983444 FBW983444:FBY983444 FLS983444:FLU983444 FVO983444:FVQ983444 GFK983444:GFM983444 GPG983444:GPI983444 GZC983444:GZE983444 HIY983444:HJA983444 HSU983444:HSW983444 ICQ983444:ICS983444 IMM983444:IMO983444 IWI983444:IWK983444 JGE983444:JGG983444 JQA983444:JQC983444 JZW983444:JZY983444 KJS983444:KJU983444 KTO983444:KTQ983444 LDK983444:LDM983444 LNG983444:LNI983444 LXC983444:LXE983444 MGY983444:MHA983444 MQU983444:MQW983444 NAQ983444:NAS983444 NKM983444:NKO983444 NUI983444:NUK983444 OEE983444:OEG983444 OOA983444:OOC983444 OXW983444:OXY983444 PHS983444:PHU983444 PRO983444:PRQ983444 QBK983444:QBM983444 QLG983444:QLI983444 QVC983444:QVE983444 REY983444:RFA983444 ROU983444:ROW983444 RYQ983444:RYS983444 SIM983444:SIO983444 SSI983444:SSK983444 TCE983444:TCG983444 TMA983444:TMC983444 TVW983444:TVY983444 UFS983444:UFU983444 UPO983444:UPQ983444 UZK983444:UZM983444 VJG983444:VJI983444 VTC983444:VTE983444 WCY983444:WDA983444 WMU983444:WMW983444 WWQ983444:WWS983444">
      <formula1>$AQ$413</formula1>
    </dataValidation>
    <dataValidation type="list" allowBlank="1" showInputMessage="1" showErrorMessage="1" sqref="BO65922:BO65933 LE65922:LH65933 VA65922:VD65933 AEW65922:AEZ65933 AOS65922:AOV65933 AYO65922:AYR65933 BIK65922:BIN65933 BSG65922:BSJ65933 CCC65922:CCF65933 CLY65922:CMB65933 CVU65922:CVX65933 DFQ65922:DFT65933 DPM65922:DPP65933 DZI65922:DZL65933 EJE65922:EJH65933 ETA65922:ETD65933 FCW65922:FCZ65933 FMS65922:FMV65933 FWO65922:FWR65933 GGK65922:GGN65933 GQG65922:GQJ65933 HAC65922:HAF65933 HJY65922:HKB65933 HTU65922:HTX65933 IDQ65922:IDT65933 INM65922:INP65933 IXI65922:IXL65933 JHE65922:JHH65933 JRA65922:JRD65933 KAW65922:KAZ65933 KKS65922:KKV65933 KUO65922:KUR65933 LEK65922:LEN65933 LOG65922:LOJ65933 LYC65922:LYF65933 MHY65922:MIB65933 MRU65922:MRX65933 NBQ65922:NBT65933 NLM65922:NLP65933 NVI65922:NVL65933 OFE65922:OFH65933 OPA65922:OPD65933 OYW65922:OYZ65933 PIS65922:PIV65933 PSO65922:PSR65933 QCK65922:QCN65933 QMG65922:QMJ65933 QWC65922:QWF65933 RFY65922:RGB65933 RPU65922:RPX65933 RZQ65922:RZT65933 SJM65922:SJP65933 STI65922:STL65933 TDE65922:TDH65933 TNA65922:TND65933 TWW65922:TWZ65933 UGS65922:UGV65933 UQO65922:UQR65933 VAK65922:VAN65933 VKG65922:VKJ65933 VUC65922:VUF65933 WDY65922:WEB65933 WNU65922:WNX65933 WXQ65922:WXT65933 BO131458:BO131469 LE131458:LH131469 VA131458:VD131469 AEW131458:AEZ131469 AOS131458:AOV131469 AYO131458:AYR131469 BIK131458:BIN131469 BSG131458:BSJ131469 CCC131458:CCF131469 CLY131458:CMB131469 CVU131458:CVX131469 DFQ131458:DFT131469 DPM131458:DPP131469 DZI131458:DZL131469 EJE131458:EJH131469 ETA131458:ETD131469 FCW131458:FCZ131469 FMS131458:FMV131469 FWO131458:FWR131469 GGK131458:GGN131469 GQG131458:GQJ131469 HAC131458:HAF131469 HJY131458:HKB131469 HTU131458:HTX131469 IDQ131458:IDT131469 INM131458:INP131469 IXI131458:IXL131469 JHE131458:JHH131469 JRA131458:JRD131469 KAW131458:KAZ131469 KKS131458:KKV131469 KUO131458:KUR131469 LEK131458:LEN131469 LOG131458:LOJ131469 LYC131458:LYF131469 MHY131458:MIB131469 MRU131458:MRX131469 NBQ131458:NBT131469 NLM131458:NLP131469 NVI131458:NVL131469 OFE131458:OFH131469 OPA131458:OPD131469 OYW131458:OYZ131469 PIS131458:PIV131469 PSO131458:PSR131469 QCK131458:QCN131469 QMG131458:QMJ131469 QWC131458:QWF131469 RFY131458:RGB131469 RPU131458:RPX131469 RZQ131458:RZT131469 SJM131458:SJP131469 STI131458:STL131469 TDE131458:TDH131469 TNA131458:TND131469 TWW131458:TWZ131469 UGS131458:UGV131469 UQO131458:UQR131469 VAK131458:VAN131469 VKG131458:VKJ131469 VUC131458:VUF131469 WDY131458:WEB131469 WNU131458:WNX131469 WXQ131458:WXT131469 BO196994:BO197005 LE196994:LH197005 VA196994:VD197005 AEW196994:AEZ197005 AOS196994:AOV197005 AYO196994:AYR197005 BIK196994:BIN197005 BSG196994:BSJ197005 CCC196994:CCF197005 CLY196994:CMB197005 CVU196994:CVX197005 DFQ196994:DFT197005 DPM196994:DPP197005 DZI196994:DZL197005 EJE196994:EJH197005 ETA196994:ETD197005 FCW196994:FCZ197005 FMS196994:FMV197005 FWO196994:FWR197005 GGK196994:GGN197005 GQG196994:GQJ197005 HAC196994:HAF197005 HJY196994:HKB197005 HTU196994:HTX197005 IDQ196994:IDT197005 INM196994:INP197005 IXI196994:IXL197005 JHE196994:JHH197005 JRA196994:JRD197005 KAW196994:KAZ197005 KKS196994:KKV197005 KUO196994:KUR197005 LEK196994:LEN197005 LOG196994:LOJ197005 LYC196994:LYF197005 MHY196994:MIB197005 MRU196994:MRX197005 NBQ196994:NBT197005 NLM196994:NLP197005 NVI196994:NVL197005 OFE196994:OFH197005 OPA196994:OPD197005 OYW196994:OYZ197005 PIS196994:PIV197005 PSO196994:PSR197005 QCK196994:QCN197005 QMG196994:QMJ197005 QWC196994:QWF197005 RFY196994:RGB197005 RPU196994:RPX197005 RZQ196994:RZT197005 SJM196994:SJP197005 STI196994:STL197005 TDE196994:TDH197005 TNA196994:TND197005 TWW196994:TWZ197005 UGS196994:UGV197005 UQO196994:UQR197005 VAK196994:VAN197005 VKG196994:VKJ197005 VUC196994:VUF197005 WDY196994:WEB197005 WNU196994:WNX197005 WXQ196994:WXT197005 BO262530:BO262541 LE262530:LH262541 VA262530:VD262541 AEW262530:AEZ262541 AOS262530:AOV262541 AYO262530:AYR262541 BIK262530:BIN262541 BSG262530:BSJ262541 CCC262530:CCF262541 CLY262530:CMB262541 CVU262530:CVX262541 DFQ262530:DFT262541 DPM262530:DPP262541 DZI262530:DZL262541 EJE262530:EJH262541 ETA262530:ETD262541 FCW262530:FCZ262541 FMS262530:FMV262541 FWO262530:FWR262541 GGK262530:GGN262541 GQG262530:GQJ262541 HAC262530:HAF262541 HJY262530:HKB262541 HTU262530:HTX262541 IDQ262530:IDT262541 INM262530:INP262541 IXI262530:IXL262541 JHE262530:JHH262541 JRA262530:JRD262541 KAW262530:KAZ262541 KKS262530:KKV262541 KUO262530:KUR262541 LEK262530:LEN262541 LOG262530:LOJ262541 LYC262530:LYF262541 MHY262530:MIB262541 MRU262530:MRX262541 NBQ262530:NBT262541 NLM262530:NLP262541 NVI262530:NVL262541 OFE262530:OFH262541 OPA262530:OPD262541 OYW262530:OYZ262541 PIS262530:PIV262541 PSO262530:PSR262541 QCK262530:QCN262541 QMG262530:QMJ262541 QWC262530:QWF262541 RFY262530:RGB262541 RPU262530:RPX262541 RZQ262530:RZT262541 SJM262530:SJP262541 STI262530:STL262541 TDE262530:TDH262541 TNA262530:TND262541 TWW262530:TWZ262541 UGS262530:UGV262541 UQO262530:UQR262541 VAK262530:VAN262541 VKG262530:VKJ262541 VUC262530:VUF262541 WDY262530:WEB262541 WNU262530:WNX262541 WXQ262530:WXT262541 BO328066:BO328077 LE328066:LH328077 VA328066:VD328077 AEW328066:AEZ328077 AOS328066:AOV328077 AYO328066:AYR328077 BIK328066:BIN328077 BSG328066:BSJ328077 CCC328066:CCF328077 CLY328066:CMB328077 CVU328066:CVX328077 DFQ328066:DFT328077 DPM328066:DPP328077 DZI328066:DZL328077 EJE328066:EJH328077 ETA328066:ETD328077 FCW328066:FCZ328077 FMS328066:FMV328077 FWO328066:FWR328077 GGK328066:GGN328077 GQG328066:GQJ328077 HAC328066:HAF328077 HJY328066:HKB328077 HTU328066:HTX328077 IDQ328066:IDT328077 INM328066:INP328077 IXI328066:IXL328077 JHE328066:JHH328077 JRA328066:JRD328077 KAW328066:KAZ328077 KKS328066:KKV328077 KUO328066:KUR328077 LEK328066:LEN328077 LOG328066:LOJ328077 LYC328066:LYF328077 MHY328066:MIB328077 MRU328066:MRX328077 NBQ328066:NBT328077 NLM328066:NLP328077 NVI328066:NVL328077 OFE328066:OFH328077 OPA328066:OPD328077 OYW328066:OYZ328077 PIS328066:PIV328077 PSO328066:PSR328077 QCK328066:QCN328077 QMG328066:QMJ328077 QWC328066:QWF328077 RFY328066:RGB328077 RPU328066:RPX328077 RZQ328066:RZT328077 SJM328066:SJP328077 STI328066:STL328077 TDE328066:TDH328077 TNA328066:TND328077 TWW328066:TWZ328077 UGS328066:UGV328077 UQO328066:UQR328077 VAK328066:VAN328077 VKG328066:VKJ328077 VUC328066:VUF328077 WDY328066:WEB328077 WNU328066:WNX328077 WXQ328066:WXT328077 BO393602:BO393613 LE393602:LH393613 VA393602:VD393613 AEW393602:AEZ393613 AOS393602:AOV393613 AYO393602:AYR393613 BIK393602:BIN393613 BSG393602:BSJ393613 CCC393602:CCF393613 CLY393602:CMB393613 CVU393602:CVX393613 DFQ393602:DFT393613 DPM393602:DPP393613 DZI393602:DZL393613 EJE393602:EJH393613 ETA393602:ETD393613 FCW393602:FCZ393613 FMS393602:FMV393613 FWO393602:FWR393613 GGK393602:GGN393613 GQG393602:GQJ393613 HAC393602:HAF393613 HJY393602:HKB393613 HTU393602:HTX393613 IDQ393602:IDT393613 INM393602:INP393613 IXI393602:IXL393613 JHE393602:JHH393613 JRA393602:JRD393613 KAW393602:KAZ393613 KKS393602:KKV393613 KUO393602:KUR393613 LEK393602:LEN393613 LOG393602:LOJ393613 LYC393602:LYF393613 MHY393602:MIB393613 MRU393602:MRX393613 NBQ393602:NBT393613 NLM393602:NLP393613 NVI393602:NVL393613 OFE393602:OFH393613 OPA393602:OPD393613 OYW393602:OYZ393613 PIS393602:PIV393613 PSO393602:PSR393613 QCK393602:QCN393613 QMG393602:QMJ393613 QWC393602:QWF393613 RFY393602:RGB393613 RPU393602:RPX393613 RZQ393602:RZT393613 SJM393602:SJP393613 STI393602:STL393613 TDE393602:TDH393613 TNA393602:TND393613 TWW393602:TWZ393613 UGS393602:UGV393613 UQO393602:UQR393613 VAK393602:VAN393613 VKG393602:VKJ393613 VUC393602:VUF393613 WDY393602:WEB393613 WNU393602:WNX393613 WXQ393602:WXT393613 BO459138:BO459149 LE459138:LH459149 VA459138:VD459149 AEW459138:AEZ459149 AOS459138:AOV459149 AYO459138:AYR459149 BIK459138:BIN459149 BSG459138:BSJ459149 CCC459138:CCF459149 CLY459138:CMB459149 CVU459138:CVX459149 DFQ459138:DFT459149 DPM459138:DPP459149 DZI459138:DZL459149 EJE459138:EJH459149 ETA459138:ETD459149 FCW459138:FCZ459149 FMS459138:FMV459149 FWO459138:FWR459149 GGK459138:GGN459149 GQG459138:GQJ459149 HAC459138:HAF459149 HJY459138:HKB459149 HTU459138:HTX459149 IDQ459138:IDT459149 INM459138:INP459149 IXI459138:IXL459149 JHE459138:JHH459149 JRA459138:JRD459149 KAW459138:KAZ459149 KKS459138:KKV459149 KUO459138:KUR459149 LEK459138:LEN459149 LOG459138:LOJ459149 LYC459138:LYF459149 MHY459138:MIB459149 MRU459138:MRX459149 NBQ459138:NBT459149 NLM459138:NLP459149 NVI459138:NVL459149 OFE459138:OFH459149 OPA459138:OPD459149 OYW459138:OYZ459149 PIS459138:PIV459149 PSO459138:PSR459149 QCK459138:QCN459149 QMG459138:QMJ459149 QWC459138:QWF459149 RFY459138:RGB459149 RPU459138:RPX459149 RZQ459138:RZT459149 SJM459138:SJP459149 STI459138:STL459149 TDE459138:TDH459149 TNA459138:TND459149 TWW459138:TWZ459149 UGS459138:UGV459149 UQO459138:UQR459149 VAK459138:VAN459149 VKG459138:VKJ459149 VUC459138:VUF459149 WDY459138:WEB459149 WNU459138:WNX459149 WXQ459138:WXT459149 BO524674:BO524685 LE524674:LH524685 VA524674:VD524685 AEW524674:AEZ524685 AOS524674:AOV524685 AYO524674:AYR524685 BIK524674:BIN524685 BSG524674:BSJ524685 CCC524674:CCF524685 CLY524674:CMB524685 CVU524674:CVX524685 DFQ524674:DFT524685 DPM524674:DPP524685 DZI524674:DZL524685 EJE524674:EJH524685 ETA524674:ETD524685 FCW524674:FCZ524685 FMS524674:FMV524685 FWO524674:FWR524685 GGK524674:GGN524685 GQG524674:GQJ524685 HAC524674:HAF524685 HJY524674:HKB524685 HTU524674:HTX524685 IDQ524674:IDT524685 INM524674:INP524685 IXI524674:IXL524685 JHE524674:JHH524685 JRA524674:JRD524685 KAW524674:KAZ524685 KKS524674:KKV524685 KUO524674:KUR524685 LEK524674:LEN524685 LOG524674:LOJ524685 LYC524674:LYF524685 MHY524674:MIB524685 MRU524674:MRX524685 NBQ524674:NBT524685 NLM524674:NLP524685 NVI524674:NVL524685 OFE524674:OFH524685 OPA524674:OPD524685 OYW524674:OYZ524685 PIS524674:PIV524685 PSO524674:PSR524685 QCK524674:QCN524685 QMG524674:QMJ524685 QWC524674:QWF524685 RFY524674:RGB524685 RPU524674:RPX524685 RZQ524674:RZT524685 SJM524674:SJP524685 STI524674:STL524685 TDE524674:TDH524685 TNA524674:TND524685 TWW524674:TWZ524685 UGS524674:UGV524685 UQO524674:UQR524685 VAK524674:VAN524685 VKG524674:VKJ524685 VUC524674:VUF524685 WDY524674:WEB524685 WNU524674:WNX524685 WXQ524674:WXT524685 BO590210:BO590221 LE590210:LH590221 VA590210:VD590221 AEW590210:AEZ590221 AOS590210:AOV590221 AYO590210:AYR590221 BIK590210:BIN590221 BSG590210:BSJ590221 CCC590210:CCF590221 CLY590210:CMB590221 CVU590210:CVX590221 DFQ590210:DFT590221 DPM590210:DPP590221 DZI590210:DZL590221 EJE590210:EJH590221 ETA590210:ETD590221 FCW590210:FCZ590221 FMS590210:FMV590221 FWO590210:FWR590221 GGK590210:GGN590221 GQG590210:GQJ590221 HAC590210:HAF590221 HJY590210:HKB590221 HTU590210:HTX590221 IDQ590210:IDT590221 INM590210:INP590221 IXI590210:IXL590221 JHE590210:JHH590221 JRA590210:JRD590221 KAW590210:KAZ590221 KKS590210:KKV590221 KUO590210:KUR590221 LEK590210:LEN590221 LOG590210:LOJ590221 LYC590210:LYF590221 MHY590210:MIB590221 MRU590210:MRX590221 NBQ590210:NBT590221 NLM590210:NLP590221 NVI590210:NVL590221 OFE590210:OFH590221 OPA590210:OPD590221 OYW590210:OYZ590221 PIS590210:PIV590221 PSO590210:PSR590221 QCK590210:QCN590221 QMG590210:QMJ590221 QWC590210:QWF590221 RFY590210:RGB590221 RPU590210:RPX590221 RZQ590210:RZT590221 SJM590210:SJP590221 STI590210:STL590221 TDE590210:TDH590221 TNA590210:TND590221 TWW590210:TWZ590221 UGS590210:UGV590221 UQO590210:UQR590221 VAK590210:VAN590221 VKG590210:VKJ590221 VUC590210:VUF590221 WDY590210:WEB590221 WNU590210:WNX590221 WXQ590210:WXT590221 BO655746:BO655757 LE655746:LH655757 VA655746:VD655757 AEW655746:AEZ655757 AOS655746:AOV655757 AYO655746:AYR655757 BIK655746:BIN655757 BSG655746:BSJ655757 CCC655746:CCF655757 CLY655746:CMB655757 CVU655746:CVX655757 DFQ655746:DFT655757 DPM655746:DPP655757 DZI655746:DZL655757 EJE655746:EJH655757 ETA655746:ETD655757 FCW655746:FCZ655757 FMS655746:FMV655757 FWO655746:FWR655757 GGK655746:GGN655757 GQG655746:GQJ655757 HAC655746:HAF655757 HJY655746:HKB655757 HTU655746:HTX655757 IDQ655746:IDT655757 INM655746:INP655757 IXI655746:IXL655757 JHE655746:JHH655757 JRA655746:JRD655757 KAW655746:KAZ655757 KKS655746:KKV655757 KUO655746:KUR655757 LEK655746:LEN655757 LOG655746:LOJ655757 LYC655746:LYF655757 MHY655746:MIB655757 MRU655746:MRX655757 NBQ655746:NBT655757 NLM655746:NLP655757 NVI655746:NVL655757 OFE655746:OFH655757 OPA655746:OPD655757 OYW655746:OYZ655757 PIS655746:PIV655757 PSO655746:PSR655757 QCK655746:QCN655757 QMG655746:QMJ655757 QWC655746:QWF655757 RFY655746:RGB655757 RPU655746:RPX655757 RZQ655746:RZT655757 SJM655746:SJP655757 STI655746:STL655757 TDE655746:TDH655757 TNA655746:TND655757 TWW655746:TWZ655757 UGS655746:UGV655757 UQO655746:UQR655757 VAK655746:VAN655757 VKG655746:VKJ655757 VUC655746:VUF655757 WDY655746:WEB655757 WNU655746:WNX655757 WXQ655746:WXT655757 BO721282:BO721293 LE721282:LH721293 VA721282:VD721293 AEW721282:AEZ721293 AOS721282:AOV721293 AYO721282:AYR721293 BIK721282:BIN721293 BSG721282:BSJ721293 CCC721282:CCF721293 CLY721282:CMB721293 CVU721282:CVX721293 DFQ721282:DFT721293 DPM721282:DPP721293 DZI721282:DZL721293 EJE721282:EJH721293 ETA721282:ETD721293 FCW721282:FCZ721293 FMS721282:FMV721293 FWO721282:FWR721293 GGK721282:GGN721293 GQG721282:GQJ721293 HAC721282:HAF721293 HJY721282:HKB721293 HTU721282:HTX721293 IDQ721282:IDT721293 INM721282:INP721293 IXI721282:IXL721293 JHE721282:JHH721293 JRA721282:JRD721293 KAW721282:KAZ721293 KKS721282:KKV721293 KUO721282:KUR721293 LEK721282:LEN721293 LOG721282:LOJ721293 LYC721282:LYF721293 MHY721282:MIB721293 MRU721282:MRX721293 NBQ721282:NBT721293 NLM721282:NLP721293 NVI721282:NVL721293 OFE721282:OFH721293 OPA721282:OPD721293 OYW721282:OYZ721293 PIS721282:PIV721293 PSO721282:PSR721293 QCK721282:QCN721293 QMG721282:QMJ721293 QWC721282:QWF721293 RFY721282:RGB721293 RPU721282:RPX721293 RZQ721282:RZT721293 SJM721282:SJP721293 STI721282:STL721293 TDE721282:TDH721293 TNA721282:TND721293 TWW721282:TWZ721293 UGS721282:UGV721293 UQO721282:UQR721293 VAK721282:VAN721293 VKG721282:VKJ721293 VUC721282:VUF721293 WDY721282:WEB721293 WNU721282:WNX721293 WXQ721282:WXT721293 BO786818:BO786829 LE786818:LH786829 VA786818:VD786829 AEW786818:AEZ786829 AOS786818:AOV786829 AYO786818:AYR786829 BIK786818:BIN786829 BSG786818:BSJ786829 CCC786818:CCF786829 CLY786818:CMB786829 CVU786818:CVX786829 DFQ786818:DFT786829 DPM786818:DPP786829 DZI786818:DZL786829 EJE786818:EJH786829 ETA786818:ETD786829 FCW786818:FCZ786829 FMS786818:FMV786829 FWO786818:FWR786829 GGK786818:GGN786829 GQG786818:GQJ786829 HAC786818:HAF786829 HJY786818:HKB786829 HTU786818:HTX786829 IDQ786818:IDT786829 INM786818:INP786829 IXI786818:IXL786829 JHE786818:JHH786829 JRA786818:JRD786829 KAW786818:KAZ786829 KKS786818:KKV786829 KUO786818:KUR786829 LEK786818:LEN786829 LOG786818:LOJ786829 LYC786818:LYF786829 MHY786818:MIB786829 MRU786818:MRX786829 NBQ786818:NBT786829 NLM786818:NLP786829 NVI786818:NVL786829 OFE786818:OFH786829 OPA786818:OPD786829 OYW786818:OYZ786829 PIS786818:PIV786829 PSO786818:PSR786829 QCK786818:QCN786829 QMG786818:QMJ786829 QWC786818:QWF786829 RFY786818:RGB786829 RPU786818:RPX786829 RZQ786818:RZT786829 SJM786818:SJP786829 STI786818:STL786829 TDE786818:TDH786829 TNA786818:TND786829 TWW786818:TWZ786829 UGS786818:UGV786829 UQO786818:UQR786829 VAK786818:VAN786829 VKG786818:VKJ786829 VUC786818:VUF786829 WDY786818:WEB786829 WNU786818:WNX786829 WXQ786818:WXT786829 BO852354:BO852365 LE852354:LH852365 VA852354:VD852365 AEW852354:AEZ852365 AOS852354:AOV852365 AYO852354:AYR852365 BIK852354:BIN852365 BSG852354:BSJ852365 CCC852354:CCF852365 CLY852354:CMB852365 CVU852354:CVX852365 DFQ852354:DFT852365 DPM852354:DPP852365 DZI852354:DZL852365 EJE852354:EJH852365 ETA852354:ETD852365 FCW852354:FCZ852365 FMS852354:FMV852365 FWO852354:FWR852365 GGK852354:GGN852365 GQG852354:GQJ852365 HAC852354:HAF852365 HJY852354:HKB852365 HTU852354:HTX852365 IDQ852354:IDT852365 INM852354:INP852365 IXI852354:IXL852365 JHE852354:JHH852365 JRA852354:JRD852365 KAW852354:KAZ852365 KKS852354:KKV852365 KUO852354:KUR852365 LEK852354:LEN852365 LOG852354:LOJ852365 LYC852354:LYF852365 MHY852354:MIB852365 MRU852354:MRX852365 NBQ852354:NBT852365 NLM852354:NLP852365 NVI852354:NVL852365 OFE852354:OFH852365 OPA852354:OPD852365 OYW852354:OYZ852365 PIS852354:PIV852365 PSO852354:PSR852365 QCK852354:QCN852365 QMG852354:QMJ852365 QWC852354:QWF852365 RFY852354:RGB852365 RPU852354:RPX852365 RZQ852354:RZT852365 SJM852354:SJP852365 STI852354:STL852365 TDE852354:TDH852365 TNA852354:TND852365 TWW852354:TWZ852365 UGS852354:UGV852365 UQO852354:UQR852365 VAK852354:VAN852365 VKG852354:VKJ852365 VUC852354:VUF852365 WDY852354:WEB852365 WNU852354:WNX852365 WXQ852354:WXT852365 BO917890:BO917901 LE917890:LH917901 VA917890:VD917901 AEW917890:AEZ917901 AOS917890:AOV917901 AYO917890:AYR917901 BIK917890:BIN917901 BSG917890:BSJ917901 CCC917890:CCF917901 CLY917890:CMB917901 CVU917890:CVX917901 DFQ917890:DFT917901 DPM917890:DPP917901 DZI917890:DZL917901 EJE917890:EJH917901 ETA917890:ETD917901 FCW917890:FCZ917901 FMS917890:FMV917901 FWO917890:FWR917901 GGK917890:GGN917901 GQG917890:GQJ917901 HAC917890:HAF917901 HJY917890:HKB917901 HTU917890:HTX917901 IDQ917890:IDT917901 INM917890:INP917901 IXI917890:IXL917901 JHE917890:JHH917901 JRA917890:JRD917901 KAW917890:KAZ917901 KKS917890:KKV917901 KUO917890:KUR917901 LEK917890:LEN917901 LOG917890:LOJ917901 LYC917890:LYF917901 MHY917890:MIB917901 MRU917890:MRX917901 NBQ917890:NBT917901 NLM917890:NLP917901 NVI917890:NVL917901 OFE917890:OFH917901 OPA917890:OPD917901 OYW917890:OYZ917901 PIS917890:PIV917901 PSO917890:PSR917901 QCK917890:QCN917901 QMG917890:QMJ917901 QWC917890:QWF917901 RFY917890:RGB917901 RPU917890:RPX917901 RZQ917890:RZT917901 SJM917890:SJP917901 STI917890:STL917901 TDE917890:TDH917901 TNA917890:TND917901 TWW917890:TWZ917901 UGS917890:UGV917901 UQO917890:UQR917901 VAK917890:VAN917901 VKG917890:VKJ917901 VUC917890:VUF917901 WDY917890:WEB917901 WNU917890:WNX917901 WXQ917890:WXT917901 BO983426:BO983437 LE983426:LH983437 VA983426:VD983437 AEW983426:AEZ983437 AOS983426:AOV983437 AYO983426:AYR983437 BIK983426:BIN983437 BSG983426:BSJ983437 CCC983426:CCF983437 CLY983426:CMB983437 CVU983426:CVX983437 DFQ983426:DFT983437 DPM983426:DPP983437 DZI983426:DZL983437 EJE983426:EJH983437 ETA983426:ETD983437 FCW983426:FCZ983437 FMS983426:FMV983437 FWO983426:FWR983437 GGK983426:GGN983437 GQG983426:GQJ983437 HAC983426:HAF983437 HJY983426:HKB983437 HTU983426:HTX983437 IDQ983426:IDT983437 INM983426:INP983437 IXI983426:IXL983437 JHE983426:JHH983437 JRA983426:JRD983437 KAW983426:KAZ983437 KKS983426:KKV983437 KUO983426:KUR983437 LEK983426:LEN983437 LOG983426:LOJ983437 LYC983426:LYF983437 MHY983426:MIB983437 MRU983426:MRX983437 NBQ983426:NBT983437 NLM983426:NLP983437 NVI983426:NVL983437 OFE983426:OFH983437 OPA983426:OPD983437 OYW983426:OYZ983437 PIS983426:PIV983437 PSO983426:PSR983437 QCK983426:QCN983437 QMG983426:QMJ983437 QWC983426:QWF983437 RFY983426:RGB983437 RPU983426:RPX983437 RZQ983426:RZT983437 SJM983426:SJP983437 STI983426:STL983437 TDE983426:TDH983437 TNA983426:TND983437 TWW983426:TWZ983437 UGS983426:UGV983437 UQO983426:UQR983437 VAK983426:VAN983437 VKG983426:VKJ983437 VUC983426:VUF983437 WDY983426:WEB983437 WNU983426:WNX983437 WXQ983426:WXT983437 LI65923:LJ65933 VE65923:VF65933 AFA65923:AFB65933 AOW65923:AOX65933 AYS65923:AYT65933 BIO65923:BIP65933 BSK65923:BSL65933 CCG65923:CCH65933 CMC65923:CMD65933 CVY65923:CVZ65933 DFU65923:DFV65933 DPQ65923:DPR65933 DZM65923:DZN65933 EJI65923:EJJ65933 ETE65923:ETF65933 FDA65923:FDB65933 FMW65923:FMX65933 FWS65923:FWT65933 GGO65923:GGP65933 GQK65923:GQL65933 HAG65923:HAH65933 HKC65923:HKD65933 HTY65923:HTZ65933 IDU65923:IDV65933 INQ65923:INR65933 IXM65923:IXN65933 JHI65923:JHJ65933 JRE65923:JRF65933 KBA65923:KBB65933 KKW65923:KKX65933 KUS65923:KUT65933 LEO65923:LEP65933 LOK65923:LOL65933 LYG65923:LYH65933 MIC65923:MID65933 MRY65923:MRZ65933 NBU65923:NBV65933 NLQ65923:NLR65933 NVM65923:NVN65933 OFI65923:OFJ65933 OPE65923:OPF65933 OZA65923:OZB65933 PIW65923:PIX65933 PSS65923:PST65933 QCO65923:QCP65933 QMK65923:QML65933 QWG65923:QWH65933 RGC65923:RGD65933 RPY65923:RPZ65933 RZU65923:RZV65933 SJQ65923:SJR65933 STM65923:STN65933 TDI65923:TDJ65933 TNE65923:TNF65933 TXA65923:TXB65933 UGW65923:UGX65933 UQS65923:UQT65933 VAO65923:VAP65933 VKK65923:VKL65933 VUG65923:VUH65933 WEC65923:WED65933 WNY65923:WNZ65933 WXU65923:WXV65933 LI131459:LJ131469 VE131459:VF131469 AFA131459:AFB131469 AOW131459:AOX131469 AYS131459:AYT131469 BIO131459:BIP131469 BSK131459:BSL131469 CCG131459:CCH131469 CMC131459:CMD131469 CVY131459:CVZ131469 DFU131459:DFV131469 DPQ131459:DPR131469 DZM131459:DZN131469 EJI131459:EJJ131469 ETE131459:ETF131469 FDA131459:FDB131469 FMW131459:FMX131469 FWS131459:FWT131469 GGO131459:GGP131469 GQK131459:GQL131469 HAG131459:HAH131469 HKC131459:HKD131469 HTY131459:HTZ131469 IDU131459:IDV131469 INQ131459:INR131469 IXM131459:IXN131469 JHI131459:JHJ131469 JRE131459:JRF131469 KBA131459:KBB131469 KKW131459:KKX131469 KUS131459:KUT131469 LEO131459:LEP131469 LOK131459:LOL131469 LYG131459:LYH131469 MIC131459:MID131469 MRY131459:MRZ131469 NBU131459:NBV131469 NLQ131459:NLR131469 NVM131459:NVN131469 OFI131459:OFJ131469 OPE131459:OPF131469 OZA131459:OZB131469 PIW131459:PIX131469 PSS131459:PST131469 QCO131459:QCP131469 QMK131459:QML131469 QWG131459:QWH131469 RGC131459:RGD131469 RPY131459:RPZ131469 RZU131459:RZV131469 SJQ131459:SJR131469 STM131459:STN131469 TDI131459:TDJ131469 TNE131459:TNF131469 TXA131459:TXB131469 UGW131459:UGX131469 UQS131459:UQT131469 VAO131459:VAP131469 VKK131459:VKL131469 VUG131459:VUH131469 WEC131459:WED131469 WNY131459:WNZ131469 WXU131459:WXV131469 LI196995:LJ197005 VE196995:VF197005 AFA196995:AFB197005 AOW196995:AOX197005 AYS196995:AYT197005 BIO196995:BIP197005 BSK196995:BSL197005 CCG196995:CCH197005 CMC196995:CMD197005 CVY196995:CVZ197005 DFU196995:DFV197005 DPQ196995:DPR197005 DZM196995:DZN197005 EJI196995:EJJ197005 ETE196995:ETF197005 FDA196995:FDB197005 FMW196995:FMX197005 FWS196995:FWT197005 GGO196995:GGP197005 GQK196995:GQL197005 HAG196995:HAH197005 HKC196995:HKD197005 HTY196995:HTZ197005 IDU196995:IDV197005 INQ196995:INR197005 IXM196995:IXN197005 JHI196995:JHJ197005 JRE196995:JRF197005 KBA196995:KBB197005 KKW196995:KKX197005 KUS196995:KUT197005 LEO196995:LEP197005 LOK196995:LOL197005 LYG196995:LYH197005 MIC196995:MID197005 MRY196995:MRZ197005 NBU196995:NBV197005 NLQ196995:NLR197005 NVM196995:NVN197005 OFI196995:OFJ197005 OPE196995:OPF197005 OZA196995:OZB197005 PIW196995:PIX197005 PSS196995:PST197005 QCO196995:QCP197005 QMK196995:QML197005 QWG196995:QWH197005 RGC196995:RGD197005 RPY196995:RPZ197005 RZU196995:RZV197005 SJQ196995:SJR197005 STM196995:STN197005 TDI196995:TDJ197005 TNE196995:TNF197005 TXA196995:TXB197005 UGW196995:UGX197005 UQS196995:UQT197005 VAO196995:VAP197005 VKK196995:VKL197005 VUG196995:VUH197005 WEC196995:WED197005 WNY196995:WNZ197005 WXU196995:WXV197005 LI262531:LJ262541 VE262531:VF262541 AFA262531:AFB262541 AOW262531:AOX262541 AYS262531:AYT262541 BIO262531:BIP262541 BSK262531:BSL262541 CCG262531:CCH262541 CMC262531:CMD262541 CVY262531:CVZ262541 DFU262531:DFV262541 DPQ262531:DPR262541 DZM262531:DZN262541 EJI262531:EJJ262541 ETE262531:ETF262541 FDA262531:FDB262541 FMW262531:FMX262541 FWS262531:FWT262541 GGO262531:GGP262541 GQK262531:GQL262541 HAG262531:HAH262541 HKC262531:HKD262541 HTY262531:HTZ262541 IDU262531:IDV262541 INQ262531:INR262541 IXM262531:IXN262541 JHI262531:JHJ262541 JRE262531:JRF262541 KBA262531:KBB262541 KKW262531:KKX262541 KUS262531:KUT262541 LEO262531:LEP262541 LOK262531:LOL262541 LYG262531:LYH262541 MIC262531:MID262541 MRY262531:MRZ262541 NBU262531:NBV262541 NLQ262531:NLR262541 NVM262531:NVN262541 OFI262531:OFJ262541 OPE262531:OPF262541 OZA262531:OZB262541 PIW262531:PIX262541 PSS262531:PST262541 QCO262531:QCP262541 QMK262531:QML262541 QWG262531:QWH262541 RGC262531:RGD262541 RPY262531:RPZ262541 RZU262531:RZV262541 SJQ262531:SJR262541 STM262531:STN262541 TDI262531:TDJ262541 TNE262531:TNF262541 TXA262531:TXB262541 UGW262531:UGX262541 UQS262531:UQT262541 VAO262531:VAP262541 VKK262531:VKL262541 VUG262531:VUH262541 WEC262531:WED262541 WNY262531:WNZ262541 WXU262531:WXV262541 LI328067:LJ328077 VE328067:VF328077 AFA328067:AFB328077 AOW328067:AOX328077 AYS328067:AYT328077 BIO328067:BIP328077 BSK328067:BSL328077 CCG328067:CCH328077 CMC328067:CMD328077 CVY328067:CVZ328077 DFU328067:DFV328077 DPQ328067:DPR328077 DZM328067:DZN328077 EJI328067:EJJ328077 ETE328067:ETF328077 FDA328067:FDB328077 FMW328067:FMX328077 FWS328067:FWT328077 GGO328067:GGP328077 GQK328067:GQL328077 HAG328067:HAH328077 HKC328067:HKD328077 HTY328067:HTZ328077 IDU328067:IDV328077 INQ328067:INR328077 IXM328067:IXN328077 JHI328067:JHJ328077 JRE328067:JRF328077 KBA328067:KBB328077 KKW328067:KKX328077 KUS328067:KUT328077 LEO328067:LEP328077 LOK328067:LOL328077 LYG328067:LYH328077 MIC328067:MID328077 MRY328067:MRZ328077 NBU328067:NBV328077 NLQ328067:NLR328077 NVM328067:NVN328077 OFI328067:OFJ328077 OPE328067:OPF328077 OZA328067:OZB328077 PIW328067:PIX328077 PSS328067:PST328077 QCO328067:QCP328077 QMK328067:QML328077 QWG328067:QWH328077 RGC328067:RGD328077 RPY328067:RPZ328077 RZU328067:RZV328077 SJQ328067:SJR328077 STM328067:STN328077 TDI328067:TDJ328077 TNE328067:TNF328077 TXA328067:TXB328077 UGW328067:UGX328077 UQS328067:UQT328077 VAO328067:VAP328077 VKK328067:VKL328077 VUG328067:VUH328077 WEC328067:WED328077 WNY328067:WNZ328077 WXU328067:WXV328077 LI393603:LJ393613 VE393603:VF393613 AFA393603:AFB393613 AOW393603:AOX393613 AYS393603:AYT393613 BIO393603:BIP393613 BSK393603:BSL393613 CCG393603:CCH393613 CMC393603:CMD393613 CVY393603:CVZ393613 DFU393603:DFV393613 DPQ393603:DPR393613 DZM393603:DZN393613 EJI393603:EJJ393613 ETE393603:ETF393613 FDA393603:FDB393613 FMW393603:FMX393613 FWS393603:FWT393613 GGO393603:GGP393613 GQK393603:GQL393613 HAG393603:HAH393613 HKC393603:HKD393613 HTY393603:HTZ393613 IDU393603:IDV393613 INQ393603:INR393613 IXM393603:IXN393613 JHI393603:JHJ393613 JRE393603:JRF393613 KBA393603:KBB393613 KKW393603:KKX393613 KUS393603:KUT393613 LEO393603:LEP393613 LOK393603:LOL393613 LYG393603:LYH393613 MIC393603:MID393613 MRY393603:MRZ393613 NBU393603:NBV393613 NLQ393603:NLR393613 NVM393603:NVN393613 OFI393603:OFJ393613 OPE393603:OPF393613 OZA393603:OZB393613 PIW393603:PIX393613 PSS393603:PST393613 QCO393603:QCP393613 QMK393603:QML393613 QWG393603:QWH393613 RGC393603:RGD393613 RPY393603:RPZ393613 RZU393603:RZV393613 SJQ393603:SJR393613 STM393603:STN393613 TDI393603:TDJ393613 TNE393603:TNF393613 TXA393603:TXB393613 UGW393603:UGX393613 UQS393603:UQT393613 VAO393603:VAP393613 VKK393603:VKL393613 VUG393603:VUH393613 WEC393603:WED393613 WNY393603:WNZ393613 WXU393603:WXV393613 LI459139:LJ459149 VE459139:VF459149 AFA459139:AFB459149 AOW459139:AOX459149 AYS459139:AYT459149 BIO459139:BIP459149 BSK459139:BSL459149 CCG459139:CCH459149 CMC459139:CMD459149 CVY459139:CVZ459149 DFU459139:DFV459149 DPQ459139:DPR459149 DZM459139:DZN459149 EJI459139:EJJ459149 ETE459139:ETF459149 FDA459139:FDB459149 FMW459139:FMX459149 FWS459139:FWT459149 GGO459139:GGP459149 GQK459139:GQL459149 HAG459139:HAH459149 HKC459139:HKD459149 HTY459139:HTZ459149 IDU459139:IDV459149 INQ459139:INR459149 IXM459139:IXN459149 JHI459139:JHJ459149 JRE459139:JRF459149 KBA459139:KBB459149 KKW459139:KKX459149 KUS459139:KUT459149 LEO459139:LEP459149 LOK459139:LOL459149 LYG459139:LYH459149 MIC459139:MID459149 MRY459139:MRZ459149 NBU459139:NBV459149 NLQ459139:NLR459149 NVM459139:NVN459149 OFI459139:OFJ459149 OPE459139:OPF459149 OZA459139:OZB459149 PIW459139:PIX459149 PSS459139:PST459149 QCO459139:QCP459149 QMK459139:QML459149 QWG459139:QWH459149 RGC459139:RGD459149 RPY459139:RPZ459149 RZU459139:RZV459149 SJQ459139:SJR459149 STM459139:STN459149 TDI459139:TDJ459149 TNE459139:TNF459149 TXA459139:TXB459149 UGW459139:UGX459149 UQS459139:UQT459149 VAO459139:VAP459149 VKK459139:VKL459149 VUG459139:VUH459149 WEC459139:WED459149 WNY459139:WNZ459149 WXU459139:WXV459149 LI524675:LJ524685 VE524675:VF524685 AFA524675:AFB524685 AOW524675:AOX524685 AYS524675:AYT524685 BIO524675:BIP524685 BSK524675:BSL524685 CCG524675:CCH524685 CMC524675:CMD524685 CVY524675:CVZ524685 DFU524675:DFV524685 DPQ524675:DPR524685 DZM524675:DZN524685 EJI524675:EJJ524685 ETE524675:ETF524685 FDA524675:FDB524685 FMW524675:FMX524685 FWS524675:FWT524685 GGO524675:GGP524685 GQK524675:GQL524685 HAG524675:HAH524685 HKC524675:HKD524685 HTY524675:HTZ524685 IDU524675:IDV524685 INQ524675:INR524685 IXM524675:IXN524685 JHI524675:JHJ524685 JRE524675:JRF524685 KBA524675:KBB524685 KKW524675:KKX524685 KUS524675:KUT524685 LEO524675:LEP524685 LOK524675:LOL524685 LYG524675:LYH524685 MIC524675:MID524685 MRY524675:MRZ524685 NBU524675:NBV524685 NLQ524675:NLR524685 NVM524675:NVN524685 OFI524675:OFJ524685 OPE524675:OPF524685 OZA524675:OZB524685 PIW524675:PIX524685 PSS524675:PST524685 QCO524675:QCP524685 QMK524675:QML524685 QWG524675:QWH524685 RGC524675:RGD524685 RPY524675:RPZ524685 RZU524675:RZV524685 SJQ524675:SJR524685 STM524675:STN524685 TDI524675:TDJ524685 TNE524675:TNF524685 TXA524675:TXB524685 UGW524675:UGX524685 UQS524675:UQT524685 VAO524675:VAP524685 VKK524675:VKL524685 VUG524675:VUH524685 WEC524675:WED524685 WNY524675:WNZ524685 WXU524675:WXV524685 LI590211:LJ590221 VE590211:VF590221 AFA590211:AFB590221 AOW590211:AOX590221 AYS590211:AYT590221 BIO590211:BIP590221 BSK590211:BSL590221 CCG590211:CCH590221 CMC590211:CMD590221 CVY590211:CVZ590221 DFU590211:DFV590221 DPQ590211:DPR590221 DZM590211:DZN590221 EJI590211:EJJ590221 ETE590211:ETF590221 FDA590211:FDB590221 FMW590211:FMX590221 FWS590211:FWT590221 GGO590211:GGP590221 GQK590211:GQL590221 HAG590211:HAH590221 HKC590211:HKD590221 HTY590211:HTZ590221 IDU590211:IDV590221 INQ590211:INR590221 IXM590211:IXN590221 JHI590211:JHJ590221 JRE590211:JRF590221 KBA590211:KBB590221 KKW590211:KKX590221 KUS590211:KUT590221 LEO590211:LEP590221 LOK590211:LOL590221 LYG590211:LYH590221 MIC590211:MID590221 MRY590211:MRZ590221 NBU590211:NBV590221 NLQ590211:NLR590221 NVM590211:NVN590221 OFI590211:OFJ590221 OPE590211:OPF590221 OZA590211:OZB590221 PIW590211:PIX590221 PSS590211:PST590221 QCO590211:QCP590221 QMK590211:QML590221 QWG590211:QWH590221 RGC590211:RGD590221 RPY590211:RPZ590221 RZU590211:RZV590221 SJQ590211:SJR590221 STM590211:STN590221 TDI590211:TDJ590221 TNE590211:TNF590221 TXA590211:TXB590221 UGW590211:UGX590221 UQS590211:UQT590221 VAO590211:VAP590221 VKK590211:VKL590221 VUG590211:VUH590221 WEC590211:WED590221 WNY590211:WNZ590221 WXU590211:WXV590221 LI655747:LJ655757 VE655747:VF655757 AFA655747:AFB655757 AOW655747:AOX655757 AYS655747:AYT655757 BIO655747:BIP655757 BSK655747:BSL655757 CCG655747:CCH655757 CMC655747:CMD655757 CVY655747:CVZ655757 DFU655747:DFV655757 DPQ655747:DPR655757 DZM655747:DZN655757 EJI655747:EJJ655757 ETE655747:ETF655757 FDA655747:FDB655757 FMW655747:FMX655757 FWS655747:FWT655757 GGO655747:GGP655757 GQK655747:GQL655757 HAG655747:HAH655757 HKC655747:HKD655757 HTY655747:HTZ655757 IDU655747:IDV655757 INQ655747:INR655757 IXM655747:IXN655757 JHI655747:JHJ655757 JRE655747:JRF655757 KBA655747:KBB655757 KKW655747:KKX655757 KUS655747:KUT655757 LEO655747:LEP655757 LOK655747:LOL655757 LYG655747:LYH655757 MIC655747:MID655757 MRY655747:MRZ655757 NBU655747:NBV655757 NLQ655747:NLR655757 NVM655747:NVN655757 OFI655747:OFJ655757 OPE655747:OPF655757 OZA655747:OZB655757 PIW655747:PIX655757 PSS655747:PST655757 QCO655747:QCP655757 QMK655747:QML655757 QWG655747:QWH655757 RGC655747:RGD655757 RPY655747:RPZ655757 RZU655747:RZV655757 SJQ655747:SJR655757 STM655747:STN655757 TDI655747:TDJ655757 TNE655747:TNF655757 TXA655747:TXB655757 UGW655747:UGX655757 UQS655747:UQT655757 VAO655747:VAP655757 VKK655747:VKL655757 VUG655747:VUH655757 WEC655747:WED655757 WNY655747:WNZ655757 WXU655747:WXV655757 LI721283:LJ721293 VE721283:VF721293 AFA721283:AFB721293 AOW721283:AOX721293 AYS721283:AYT721293 BIO721283:BIP721293 BSK721283:BSL721293 CCG721283:CCH721293 CMC721283:CMD721293 CVY721283:CVZ721293 DFU721283:DFV721293 DPQ721283:DPR721293 DZM721283:DZN721293 EJI721283:EJJ721293 ETE721283:ETF721293 FDA721283:FDB721293 FMW721283:FMX721293 FWS721283:FWT721293 GGO721283:GGP721293 GQK721283:GQL721293 HAG721283:HAH721293 HKC721283:HKD721293 HTY721283:HTZ721293 IDU721283:IDV721293 INQ721283:INR721293 IXM721283:IXN721293 JHI721283:JHJ721293 JRE721283:JRF721293 KBA721283:KBB721293 KKW721283:KKX721293 KUS721283:KUT721293 LEO721283:LEP721293 LOK721283:LOL721293 LYG721283:LYH721293 MIC721283:MID721293 MRY721283:MRZ721293 NBU721283:NBV721293 NLQ721283:NLR721293 NVM721283:NVN721293 OFI721283:OFJ721293 OPE721283:OPF721293 OZA721283:OZB721293 PIW721283:PIX721293 PSS721283:PST721293 QCO721283:QCP721293 QMK721283:QML721293 QWG721283:QWH721293 RGC721283:RGD721293 RPY721283:RPZ721293 RZU721283:RZV721293 SJQ721283:SJR721293 STM721283:STN721293 TDI721283:TDJ721293 TNE721283:TNF721293 TXA721283:TXB721293 UGW721283:UGX721293 UQS721283:UQT721293 VAO721283:VAP721293 VKK721283:VKL721293 VUG721283:VUH721293 WEC721283:WED721293 WNY721283:WNZ721293 WXU721283:WXV721293 LI786819:LJ786829 VE786819:VF786829 AFA786819:AFB786829 AOW786819:AOX786829 AYS786819:AYT786829 BIO786819:BIP786829 BSK786819:BSL786829 CCG786819:CCH786829 CMC786819:CMD786829 CVY786819:CVZ786829 DFU786819:DFV786829 DPQ786819:DPR786829 DZM786819:DZN786829 EJI786819:EJJ786829 ETE786819:ETF786829 FDA786819:FDB786829 FMW786819:FMX786829 FWS786819:FWT786829 GGO786819:GGP786829 GQK786819:GQL786829 HAG786819:HAH786829 HKC786819:HKD786829 HTY786819:HTZ786829 IDU786819:IDV786829 INQ786819:INR786829 IXM786819:IXN786829 JHI786819:JHJ786829 JRE786819:JRF786829 KBA786819:KBB786829 KKW786819:KKX786829 KUS786819:KUT786829 LEO786819:LEP786829 LOK786819:LOL786829 LYG786819:LYH786829 MIC786819:MID786829 MRY786819:MRZ786829 NBU786819:NBV786829 NLQ786819:NLR786829 NVM786819:NVN786829 OFI786819:OFJ786829 OPE786819:OPF786829 OZA786819:OZB786829 PIW786819:PIX786829 PSS786819:PST786829 QCO786819:QCP786829 QMK786819:QML786829 QWG786819:QWH786829 RGC786819:RGD786829 RPY786819:RPZ786829 RZU786819:RZV786829 SJQ786819:SJR786829 STM786819:STN786829 TDI786819:TDJ786829 TNE786819:TNF786829 TXA786819:TXB786829 UGW786819:UGX786829 UQS786819:UQT786829 VAO786819:VAP786829 VKK786819:VKL786829 VUG786819:VUH786829 WEC786819:WED786829 WNY786819:WNZ786829 WXU786819:WXV786829 LI852355:LJ852365 VE852355:VF852365 AFA852355:AFB852365 AOW852355:AOX852365 AYS852355:AYT852365 BIO852355:BIP852365 BSK852355:BSL852365 CCG852355:CCH852365 CMC852355:CMD852365 CVY852355:CVZ852365 DFU852355:DFV852365 DPQ852355:DPR852365 DZM852355:DZN852365 EJI852355:EJJ852365 ETE852355:ETF852365 FDA852355:FDB852365 FMW852355:FMX852365 FWS852355:FWT852365 GGO852355:GGP852365 GQK852355:GQL852365 HAG852355:HAH852365 HKC852355:HKD852365 HTY852355:HTZ852365 IDU852355:IDV852365 INQ852355:INR852365 IXM852355:IXN852365 JHI852355:JHJ852365 JRE852355:JRF852365 KBA852355:KBB852365 KKW852355:KKX852365 KUS852355:KUT852365 LEO852355:LEP852365 LOK852355:LOL852365 LYG852355:LYH852365 MIC852355:MID852365 MRY852355:MRZ852365 NBU852355:NBV852365 NLQ852355:NLR852365 NVM852355:NVN852365 OFI852355:OFJ852365 OPE852355:OPF852365 OZA852355:OZB852365 PIW852355:PIX852365 PSS852355:PST852365 QCO852355:QCP852365 QMK852355:QML852365 QWG852355:QWH852365 RGC852355:RGD852365 RPY852355:RPZ852365 RZU852355:RZV852365 SJQ852355:SJR852365 STM852355:STN852365 TDI852355:TDJ852365 TNE852355:TNF852365 TXA852355:TXB852365 UGW852355:UGX852365 UQS852355:UQT852365 VAO852355:VAP852365 VKK852355:VKL852365 VUG852355:VUH852365 WEC852355:WED852365 WNY852355:WNZ852365 WXU852355:WXV852365 LI917891:LJ917901 VE917891:VF917901 AFA917891:AFB917901 AOW917891:AOX917901 AYS917891:AYT917901 BIO917891:BIP917901 BSK917891:BSL917901 CCG917891:CCH917901 CMC917891:CMD917901 CVY917891:CVZ917901 DFU917891:DFV917901 DPQ917891:DPR917901 DZM917891:DZN917901 EJI917891:EJJ917901 ETE917891:ETF917901 FDA917891:FDB917901 FMW917891:FMX917901 FWS917891:FWT917901 GGO917891:GGP917901 GQK917891:GQL917901 HAG917891:HAH917901 HKC917891:HKD917901 HTY917891:HTZ917901 IDU917891:IDV917901 INQ917891:INR917901 IXM917891:IXN917901 JHI917891:JHJ917901 JRE917891:JRF917901 KBA917891:KBB917901 KKW917891:KKX917901 KUS917891:KUT917901 LEO917891:LEP917901 LOK917891:LOL917901 LYG917891:LYH917901 MIC917891:MID917901 MRY917891:MRZ917901 NBU917891:NBV917901 NLQ917891:NLR917901 NVM917891:NVN917901 OFI917891:OFJ917901 OPE917891:OPF917901 OZA917891:OZB917901 PIW917891:PIX917901 PSS917891:PST917901 QCO917891:QCP917901 QMK917891:QML917901 QWG917891:QWH917901 RGC917891:RGD917901 RPY917891:RPZ917901 RZU917891:RZV917901 SJQ917891:SJR917901 STM917891:STN917901 TDI917891:TDJ917901 TNE917891:TNF917901 TXA917891:TXB917901 UGW917891:UGX917901 UQS917891:UQT917901 VAO917891:VAP917901 VKK917891:VKL917901 VUG917891:VUH917901 WEC917891:WED917901 WNY917891:WNZ917901 WXU917891:WXV917901 LI983427:LJ983437 VE983427:VF983437 AFA983427:AFB983437 AOW983427:AOX983437 AYS983427:AYT983437 BIO983427:BIP983437 BSK983427:BSL983437 CCG983427:CCH983437 CMC983427:CMD983437 CVY983427:CVZ983437 DFU983427:DFV983437 DPQ983427:DPR983437 DZM983427:DZN983437 EJI983427:EJJ983437 ETE983427:ETF983437 FDA983427:FDB983437 FMW983427:FMX983437 FWS983427:FWT983437 GGO983427:GGP983437 GQK983427:GQL983437 HAG983427:HAH983437 HKC983427:HKD983437 HTY983427:HTZ983437 IDU983427:IDV983437 INQ983427:INR983437 IXM983427:IXN983437 JHI983427:JHJ983437 JRE983427:JRF983437 KBA983427:KBB983437 KKW983427:KKX983437 KUS983427:KUT983437 LEO983427:LEP983437 LOK983427:LOL983437 LYG983427:LYH983437 MIC983427:MID983437 MRY983427:MRZ983437 NBU983427:NBV983437 NLQ983427:NLR983437 NVM983427:NVN983437 OFI983427:OFJ983437 OPE983427:OPF983437 OZA983427:OZB983437 PIW983427:PIX983437 PSS983427:PST983437 QCO983427:QCP983437 QMK983427:QML983437 QWG983427:QWH983437 RGC983427:RGD983437 RPY983427:RPZ983437 RZU983427:RZV983437 SJQ983427:SJR983437 STM983427:STN983437 TDI983427:TDJ983437 TNE983427:TNF983437 TXA983427:TXB983437 UGW983427:UGX983437 UQS983427:UQT983437 VAO983427:VAP983437 VKK983427:VKL983437 VUG983427:VUH983437 WEC983427:WED983437 WNY983427:WNZ983437 WXU983427:WXV983437">
      <formula1>$A$421:$A$424</formula1>
    </dataValidation>
    <dataValidation type="list" allowBlank="1" showInputMessage="1" showErrorMessage="1" sqref="BO414:BO450 LE414:LF450 VA414:VB450 AEW414:AEX450 AOS414:AOT450 AYO414:AYP450 BIK414:BIL450 BSG414:BSH450 CCC414:CCD450 CLY414:CLZ450 CVU414:CVV450 DFQ414:DFR450 DPM414:DPN450 DZI414:DZJ450 EJE414:EJF450 ETA414:ETB450 FCW414:FCX450 FMS414:FMT450 FWO414:FWP450 GGK414:GGL450 GQG414:GQH450 HAC414:HAD450 HJY414:HJZ450 HTU414:HTV450 IDQ414:IDR450 INM414:INN450 IXI414:IXJ450 JHE414:JHF450 JRA414:JRB450 KAW414:KAX450 KKS414:KKT450 KUO414:KUP450 LEK414:LEL450 LOG414:LOH450 LYC414:LYD450 MHY414:MHZ450 MRU414:MRV450 NBQ414:NBR450 NLM414:NLN450 NVI414:NVJ450 OFE414:OFF450 OPA414:OPB450 OYW414:OYX450 PIS414:PIT450 PSO414:PSP450 QCK414:QCL450 QMG414:QMH450 QWC414:QWD450 RFY414:RFZ450 RPU414:RPV450 RZQ414:RZR450 SJM414:SJN450 STI414:STJ450 TDE414:TDF450 TNA414:TNB450 TWW414:TWX450 UGS414:UGT450 UQO414:UQP450 VAK414:VAL450 VKG414:VKH450 VUC414:VUD450 WDY414:WDZ450 WNU414:WNV450 WXQ414:WXR450 BO65950:BO65986 LE65950:LF65986 VA65950:VB65986 AEW65950:AEX65986 AOS65950:AOT65986 AYO65950:AYP65986 BIK65950:BIL65986 BSG65950:BSH65986 CCC65950:CCD65986 CLY65950:CLZ65986 CVU65950:CVV65986 DFQ65950:DFR65986 DPM65950:DPN65986 DZI65950:DZJ65986 EJE65950:EJF65986 ETA65950:ETB65986 FCW65950:FCX65986 FMS65950:FMT65986 FWO65950:FWP65986 GGK65950:GGL65986 GQG65950:GQH65986 HAC65950:HAD65986 HJY65950:HJZ65986 HTU65950:HTV65986 IDQ65950:IDR65986 INM65950:INN65986 IXI65950:IXJ65986 JHE65950:JHF65986 JRA65950:JRB65986 KAW65950:KAX65986 KKS65950:KKT65986 KUO65950:KUP65986 LEK65950:LEL65986 LOG65950:LOH65986 LYC65950:LYD65986 MHY65950:MHZ65986 MRU65950:MRV65986 NBQ65950:NBR65986 NLM65950:NLN65986 NVI65950:NVJ65986 OFE65950:OFF65986 OPA65950:OPB65986 OYW65950:OYX65986 PIS65950:PIT65986 PSO65950:PSP65986 QCK65950:QCL65986 QMG65950:QMH65986 QWC65950:QWD65986 RFY65950:RFZ65986 RPU65950:RPV65986 RZQ65950:RZR65986 SJM65950:SJN65986 STI65950:STJ65986 TDE65950:TDF65986 TNA65950:TNB65986 TWW65950:TWX65986 UGS65950:UGT65986 UQO65950:UQP65986 VAK65950:VAL65986 VKG65950:VKH65986 VUC65950:VUD65986 WDY65950:WDZ65986 WNU65950:WNV65986 WXQ65950:WXR65986 BO131486:BO131522 LE131486:LF131522 VA131486:VB131522 AEW131486:AEX131522 AOS131486:AOT131522 AYO131486:AYP131522 BIK131486:BIL131522 BSG131486:BSH131522 CCC131486:CCD131522 CLY131486:CLZ131522 CVU131486:CVV131522 DFQ131486:DFR131522 DPM131486:DPN131522 DZI131486:DZJ131522 EJE131486:EJF131522 ETA131486:ETB131522 FCW131486:FCX131522 FMS131486:FMT131522 FWO131486:FWP131522 GGK131486:GGL131522 GQG131486:GQH131522 HAC131486:HAD131522 HJY131486:HJZ131522 HTU131486:HTV131522 IDQ131486:IDR131522 INM131486:INN131522 IXI131486:IXJ131522 JHE131486:JHF131522 JRA131486:JRB131522 KAW131486:KAX131522 KKS131486:KKT131522 KUO131486:KUP131522 LEK131486:LEL131522 LOG131486:LOH131522 LYC131486:LYD131522 MHY131486:MHZ131522 MRU131486:MRV131522 NBQ131486:NBR131522 NLM131486:NLN131522 NVI131486:NVJ131522 OFE131486:OFF131522 OPA131486:OPB131522 OYW131486:OYX131522 PIS131486:PIT131522 PSO131486:PSP131522 QCK131486:QCL131522 QMG131486:QMH131522 QWC131486:QWD131522 RFY131486:RFZ131522 RPU131486:RPV131522 RZQ131486:RZR131522 SJM131486:SJN131522 STI131486:STJ131522 TDE131486:TDF131522 TNA131486:TNB131522 TWW131486:TWX131522 UGS131486:UGT131522 UQO131486:UQP131522 VAK131486:VAL131522 VKG131486:VKH131522 VUC131486:VUD131522 WDY131486:WDZ131522 WNU131486:WNV131522 WXQ131486:WXR131522 BO197022:BO197058 LE197022:LF197058 VA197022:VB197058 AEW197022:AEX197058 AOS197022:AOT197058 AYO197022:AYP197058 BIK197022:BIL197058 BSG197022:BSH197058 CCC197022:CCD197058 CLY197022:CLZ197058 CVU197022:CVV197058 DFQ197022:DFR197058 DPM197022:DPN197058 DZI197022:DZJ197058 EJE197022:EJF197058 ETA197022:ETB197058 FCW197022:FCX197058 FMS197022:FMT197058 FWO197022:FWP197058 GGK197022:GGL197058 GQG197022:GQH197058 HAC197022:HAD197058 HJY197022:HJZ197058 HTU197022:HTV197058 IDQ197022:IDR197058 INM197022:INN197058 IXI197022:IXJ197058 JHE197022:JHF197058 JRA197022:JRB197058 KAW197022:KAX197058 KKS197022:KKT197058 KUO197022:KUP197058 LEK197022:LEL197058 LOG197022:LOH197058 LYC197022:LYD197058 MHY197022:MHZ197058 MRU197022:MRV197058 NBQ197022:NBR197058 NLM197022:NLN197058 NVI197022:NVJ197058 OFE197022:OFF197058 OPA197022:OPB197058 OYW197022:OYX197058 PIS197022:PIT197058 PSO197022:PSP197058 QCK197022:QCL197058 QMG197022:QMH197058 QWC197022:QWD197058 RFY197022:RFZ197058 RPU197022:RPV197058 RZQ197022:RZR197058 SJM197022:SJN197058 STI197022:STJ197058 TDE197022:TDF197058 TNA197022:TNB197058 TWW197022:TWX197058 UGS197022:UGT197058 UQO197022:UQP197058 VAK197022:VAL197058 VKG197022:VKH197058 VUC197022:VUD197058 WDY197022:WDZ197058 WNU197022:WNV197058 WXQ197022:WXR197058 BO262558:BO262594 LE262558:LF262594 VA262558:VB262594 AEW262558:AEX262594 AOS262558:AOT262594 AYO262558:AYP262594 BIK262558:BIL262594 BSG262558:BSH262594 CCC262558:CCD262594 CLY262558:CLZ262594 CVU262558:CVV262594 DFQ262558:DFR262594 DPM262558:DPN262594 DZI262558:DZJ262594 EJE262558:EJF262594 ETA262558:ETB262594 FCW262558:FCX262594 FMS262558:FMT262594 FWO262558:FWP262594 GGK262558:GGL262594 GQG262558:GQH262594 HAC262558:HAD262594 HJY262558:HJZ262594 HTU262558:HTV262594 IDQ262558:IDR262594 INM262558:INN262594 IXI262558:IXJ262594 JHE262558:JHF262594 JRA262558:JRB262594 KAW262558:KAX262594 KKS262558:KKT262594 KUO262558:KUP262594 LEK262558:LEL262594 LOG262558:LOH262594 LYC262558:LYD262594 MHY262558:MHZ262594 MRU262558:MRV262594 NBQ262558:NBR262594 NLM262558:NLN262594 NVI262558:NVJ262594 OFE262558:OFF262594 OPA262558:OPB262594 OYW262558:OYX262594 PIS262558:PIT262594 PSO262558:PSP262594 QCK262558:QCL262594 QMG262558:QMH262594 QWC262558:QWD262594 RFY262558:RFZ262594 RPU262558:RPV262594 RZQ262558:RZR262594 SJM262558:SJN262594 STI262558:STJ262594 TDE262558:TDF262594 TNA262558:TNB262594 TWW262558:TWX262594 UGS262558:UGT262594 UQO262558:UQP262594 VAK262558:VAL262594 VKG262558:VKH262594 VUC262558:VUD262594 WDY262558:WDZ262594 WNU262558:WNV262594 WXQ262558:WXR262594 BO328094:BO328130 LE328094:LF328130 VA328094:VB328130 AEW328094:AEX328130 AOS328094:AOT328130 AYO328094:AYP328130 BIK328094:BIL328130 BSG328094:BSH328130 CCC328094:CCD328130 CLY328094:CLZ328130 CVU328094:CVV328130 DFQ328094:DFR328130 DPM328094:DPN328130 DZI328094:DZJ328130 EJE328094:EJF328130 ETA328094:ETB328130 FCW328094:FCX328130 FMS328094:FMT328130 FWO328094:FWP328130 GGK328094:GGL328130 GQG328094:GQH328130 HAC328094:HAD328130 HJY328094:HJZ328130 HTU328094:HTV328130 IDQ328094:IDR328130 INM328094:INN328130 IXI328094:IXJ328130 JHE328094:JHF328130 JRA328094:JRB328130 KAW328094:KAX328130 KKS328094:KKT328130 KUO328094:KUP328130 LEK328094:LEL328130 LOG328094:LOH328130 LYC328094:LYD328130 MHY328094:MHZ328130 MRU328094:MRV328130 NBQ328094:NBR328130 NLM328094:NLN328130 NVI328094:NVJ328130 OFE328094:OFF328130 OPA328094:OPB328130 OYW328094:OYX328130 PIS328094:PIT328130 PSO328094:PSP328130 QCK328094:QCL328130 QMG328094:QMH328130 QWC328094:QWD328130 RFY328094:RFZ328130 RPU328094:RPV328130 RZQ328094:RZR328130 SJM328094:SJN328130 STI328094:STJ328130 TDE328094:TDF328130 TNA328094:TNB328130 TWW328094:TWX328130 UGS328094:UGT328130 UQO328094:UQP328130 VAK328094:VAL328130 VKG328094:VKH328130 VUC328094:VUD328130 WDY328094:WDZ328130 WNU328094:WNV328130 WXQ328094:WXR328130 BO393630:BO393666 LE393630:LF393666 VA393630:VB393666 AEW393630:AEX393666 AOS393630:AOT393666 AYO393630:AYP393666 BIK393630:BIL393666 BSG393630:BSH393666 CCC393630:CCD393666 CLY393630:CLZ393666 CVU393630:CVV393666 DFQ393630:DFR393666 DPM393630:DPN393666 DZI393630:DZJ393666 EJE393630:EJF393666 ETA393630:ETB393666 FCW393630:FCX393666 FMS393630:FMT393666 FWO393630:FWP393666 GGK393630:GGL393666 GQG393630:GQH393666 HAC393630:HAD393666 HJY393630:HJZ393666 HTU393630:HTV393666 IDQ393630:IDR393666 INM393630:INN393666 IXI393630:IXJ393666 JHE393630:JHF393666 JRA393630:JRB393666 KAW393630:KAX393666 KKS393630:KKT393666 KUO393630:KUP393666 LEK393630:LEL393666 LOG393630:LOH393666 LYC393630:LYD393666 MHY393630:MHZ393666 MRU393630:MRV393666 NBQ393630:NBR393666 NLM393630:NLN393666 NVI393630:NVJ393666 OFE393630:OFF393666 OPA393630:OPB393666 OYW393630:OYX393666 PIS393630:PIT393666 PSO393630:PSP393666 QCK393630:QCL393666 QMG393630:QMH393666 QWC393630:QWD393666 RFY393630:RFZ393666 RPU393630:RPV393666 RZQ393630:RZR393666 SJM393630:SJN393666 STI393630:STJ393666 TDE393630:TDF393666 TNA393630:TNB393666 TWW393630:TWX393666 UGS393630:UGT393666 UQO393630:UQP393666 VAK393630:VAL393666 VKG393630:VKH393666 VUC393630:VUD393666 WDY393630:WDZ393666 WNU393630:WNV393666 WXQ393630:WXR393666 BO459166:BO459202 LE459166:LF459202 VA459166:VB459202 AEW459166:AEX459202 AOS459166:AOT459202 AYO459166:AYP459202 BIK459166:BIL459202 BSG459166:BSH459202 CCC459166:CCD459202 CLY459166:CLZ459202 CVU459166:CVV459202 DFQ459166:DFR459202 DPM459166:DPN459202 DZI459166:DZJ459202 EJE459166:EJF459202 ETA459166:ETB459202 FCW459166:FCX459202 FMS459166:FMT459202 FWO459166:FWP459202 GGK459166:GGL459202 GQG459166:GQH459202 HAC459166:HAD459202 HJY459166:HJZ459202 HTU459166:HTV459202 IDQ459166:IDR459202 INM459166:INN459202 IXI459166:IXJ459202 JHE459166:JHF459202 JRA459166:JRB459202 KAW459166:KAX459202 KKS459166:KKT459202 KUO459166:KUP459202 LEK459166:LEL459202 LOG459166:LOH459202 LYC459166:LYD459202 MHY459166:MHZ459202 MRU459166:MRV459202 NBQ459166:NBR459202 NLM459166:NLN459202 NVI459166:NVJ459202 OFE459166:OFF459202 OPA459166:OPB459202 OYW459166:OYX459202 PIS459166:PIT459202 PSO459166:PSP459202 QCK459166:QCL459202 QMG459166:QMH459202 QWC459166:QWD459202 RFY459166:RFZ459202 RPU459166:RPV459202 RZQ459166:RZR459202 SJM459166:SJN459202 STI459166:STJ459202 TDE459166:TDF459202 TNA459166:TNB459202 TWW459166:TWX459202 UGS459166:UGT459202 UQO459166:UQP459202 VAK459166:VAL459202 VKG459166:VKH459202 VUC459166:VUD459202 WDY459166:WDZ459202 WNU459166:WNV459202 WXQ459166:WXR459202 BO524702:BO524738 LE524702:LF524738 VA524702:VB524738 AEW524702:AEX524738 AOS524702:AOT524738 AYO524702:AYP524738 BIK524702:BIL524738 BSG524702:BSH524738 CCC524702:CCD524738 CLY524702:CLZ524738 CVU524702:CVV524738 DFQ524702:DFR524738 DPM524702:DPN524738 DZI524702:DZJ524738 EJE524702:EJF524738 ETA524702:ETB524738 FCW524702:FCX524738 FMS524702:FMT524738 FWO524702:FWP524738 GGK524702:GGL524738 GQG524702:GQH524738 HAC524702:HAD524738 HJY524702:HJZ524738 HTU524702:HTV524738 IDQ524702:IDR524738 INM524702:INN524738 IXI524702:IXJ524738 JHE524702:JHF524738 JRA524702:JRB524738 KAW524702:KAX524738 KKS524702:KKT524738 KUO524702:KUP524738 LEK524702:LEL524738 LOG524702:LOH524738 LYC524702:LYD524738 MHY524702:MHZ524738 MRU524702:MRV524738 NBQ524702:NBR524738 NLM524702:NLN524738 NVI524702:NVJ524738 OFE524702:OFF524738 OPA524702:OPB524738 OYW524702:OYX524738 PIS524702:PIT524738 PSO524702:PSP524738 QCK524702:QCL524738 QMG524702:QMH524738 QWC524702:QWD524738 RFY524702:RFZ524738 RPU524702:RPV524738 RZQ524702:RZR524738 SJM524702:SJN524738 STI524702:STJ524738 TDE524702:TDF524738 TNA524702:TNB524738 TWW524702:TWX524738 UGS524702:UGT524738 UQO524702:UQP524738 VAK524702:VAL524738 VKG524702:VKH524738 VUC524702:VUD524738 WDY524702:WDZ524738 WNU524702:WNV524738 WXQ524702:WXR524738 BO590238:BO590274 LE590238:LF590274 VA590238:VB590274 AEW590238:AEX590274 AOS590238:AOT590274 AYO590238:AYP590274 BIK590238:BIL590274 BSG590238:BSH590274 CCC590238:CCD590274 CLY590238:CLZ590274 CVU590238:CVV590274 DFQ590238:DFR590274 DPM590238:DPN590274 DZI590238:DZJ590274 EJE590238:EJF590274 ETA590238:ETB590274 FCW590238:FCX590274 FMS590238:FMT590274 FWO590238:FWP590274 GGK590238:GGL590274 GQG590238:GQH590274 HAC590238:HAD590274 HJY590238:HJZ590274 HTU590238:HTV590274 IDQ590238:IDR590274 INM590238:INN590274 IXI590238:IXJ590274 JHE590238:JHF590274 JRA590238:JRB590274 KAW590238:KAX590274 KKS590238:KKT590274 KUO590238:KUP590274 LEK590238:LEL590274 LOG590238:LOH590274 LYC590238:LYD590274 MHY590238:MHZ590274 MRU590238:MRV590274 NBQ590238:NBR590274 NLM590238:NLN590274 NVI590238:NVJ590274 OFE590238:OFF590274 OPA590238:OPB590274 OYW590238:OYX590274 PIS590238:PIT590274 PSO590238:PSP590274 QCK590238:QCL590274 QMG590238:QMH590274 QWC590238:QWD590274 RFY590238:RFZ590274 RPU590238:RPV590274 RZQ590238:RZR590274 SJM590238:SJN590274 STI590238:STJ590274 TDE590238:TDF590274 TNA590238:TNB590274 TWW590238:TWX590274 UGS590238:UGT590274 UQO590238:UQP590274 VAK590238:VAL590274 VKG590238:VKH590274 VUC590238:VUD590274 WDY590238:WDZ590274 WNU590238:WNV590274 WXQ590238:WXR590274 BO655774:BO655810 LE655774:LF655810 VA655774:VB655810 AEW655774:AEX655810 AOS655774:AOT655810 AYO655774:AYP655810 BIK655774:BIL655810 BSG655774:BSH655810 CCC655774:CCD655810 CLY655774:CLZ655810 CVU655774:CVV655810 DFQ655774:DFR655810 DPM655774:DPN655810 DZI655774:DZJ655810 EJE655774:EJF655810 ETA655774:ETB655810 FCW655774:FCX655810 FMS655774:FMT655810 FWO655774:FWP655810 GGK655774:GGL655810 GQG655774:GQH655810 HAC655774:HAD655810 HJY655774:HJZ655810 HTU655774:HTV655810 IDQ655774:IDR655810 INM655774:INN655810 IXI655774:IXJ655810 JHE655774:JHF655810 JRA655774:JRB655810 KAW655774:KAX655810 KKS655774:KKT655810 KUO655774:KUP655810 LEK655774:LEL655810 LOG655774:LOH655810 LYC655774:LYD655810 MHY655774:MHZ655810 MRU655774:MRV655810 NBQ655774:NBR655810 NLM655774:NLN655810 NVI655774:NVJ655810 OFE655774:OFF655810 OPA655774:OPB655810 OYW655774:OYX655810 PIS655774:PIT655810 PSO655774:PSP655810 QCK655774:QCL655810 QMG655774:QMH655810 QWC655774:QWD655810 RFY655774:RFZ655810 RPU655774:RPV655810 RZQ655774:RZR655810 SJM655774:SJN655810 STI655774:STJ655810 TDE655774:TDF655810 TNA655774:TNB655810 TWW655774:TWX655810 UGS655774:UGT655810 UQO655774:UQP655810 VAK655774:VAL655810 VKG655774:VKH655810 VUC655774:VUD655810 WDY655774:WDZ655810 WNU655774:WNV655810 WXQ655774:WXR655810 BO721310:BO721346 LE721310:LF721346 VA721310:VB721346 AEW721310:AEX721346 AOS721310:AOT721346 AYO721310:AYP721346 BIK721310:BIL721346 BSG721310:BSH721346 CCC721310:CCD721346 CLY721310:CLZ721346 CVU721310:CVV721346 DFQ721310:DFR721346 DPM721310:DPN721346 DZI721310:DZJ721346 EJE721310:EJF721346 ETA721310:ETB721346 FCW721310:FCX721346 FMS721310:FMT721346 FWO721310:FWP721346 GGK721310:GGL721346 GQG721310:GQH721346 HAC721310:HAD721346 HJY721310:HJZ721346 HTU721310:HTV721346 IDQ721310:IDR721346 INM721310:INN721346 IXI721310:IXJ721346 JHE721310:JHF721346 JRA721310:JRB721346 KAW721310:KAX721346 KKS721310:KKT721346 KUO721310:KUP721346 LEK721310:LEL721346 LOG721310:LOH721346 LYC721310:LYD721346 MHY721310:MHZ721346 MRU721310:MRV721346 NBQ721310:NBR721346 NLM721310:NLN721346 NVI721310:NVJ721346 OFE721310:OFF721346 OPA721310:OPB721346 OYW721310:OYX721346 PIS721310:PIT721346 PSO721310:PSP721346 QCK721310:QCL721346 QMG721310:QMH721346 QWC721310:QWD721346 RFY721310:RFZ721346 RPU721310:RPV721346 RZQ721310:RZR721346 SJM721310:SJN721346 STI721310:STJ721346 TDE721310:TDF721346 TNA721310:TNB721346 TWW721310:TWX721346 UGS721310:UGT721346 UQO721310:UQP721346 VAK721310:VAL721346 VKG721310:VKH721346 VUC721310:VUD721346 WDY721310:WDZ721346 WNU721310:WNV721346 WXQ721310:WXR721346 BO786846:BO786882 LE786846:LF786882 VA786846:VB786882 AEW786846:AEX786882 AOS786846:AOT786882 AYO786846:AYP786882 BIK786846:BIL786882 BSG786846:BSH786882 CCC786846:CCD786882 CLY786846:CLZ786882 CVU786846:CVV786882 DFQ786846:DFR786882 DPM786846:DPN786882 DZI786846:DZJ786882 EJE786846:EJF786882 ETA786846:ETB786882 FCW786846:FCX786882 FMS786846:FMT786882 FWO786846:FWP786882 GGK786846:GGL786882 GQG786846:GQH786882 HAC786846:HAD786882 HJY786846:HJZ786882 HTU786846:HTV786882 IDQ786846:IDR786882 INM786846:INN786882 IXI786846:IXJ786882 JHE786846:JHF786882 JRA786846:JRB786882 KAW786846:KAX786882 KKS786846:KKT786882 KUO786846:KUP786882 LEK786846:LEL786882 LOG786846:LOH786882 LYC786846:LYD786882 MHY786846:MHZ786882 MRU786846:MRV786882 NBQ786846:NBR786882 NLM786846:NLN786882 NVI786846:NVJ786882 OFE786846:OFF786882 OPA786846:OPB786882 OYW786846:OYX786882 PIS786846:PIT786882 PSO786846:PSP786882 QCK786846:QCL786882 QMG786846:QMH786882 QWC786846:QWD786882 RFY786846:RFZ786882 RPU786846:RPV786882 RZQ786846:RZR786882 SJM786846:SJN786882 STI786846:STJ786882 TDE786846:TDF786882 TNA786846:TNB786882 TWW786846:TWX786882 UGS786846:UGT786882 UQO786846:UQP786882 VAK786846:VAL786882 VKG786846:VKH786882 VUC786846:VUD786882 WDY786846:WDZ786882 WNU786846:WNV786882 WXQ786846:WXR786882 BO852382:BO852418 LE852382:LF852418 VA852382:VB852418 AEW852382:AEX852418 AOS852382:AOT852418 AYO852382:AYP852418 BIK852382:BIL852418 BSG852382:BSH852418 CCC852382:CCD852418 CLY852382:CLZ852418 CVU852382:CVV852418 DFQ852382:DFR852418 DPM852382:DPN852418 DZI852382:DZJ852418 EJE852382:EJF852418 ETA852382:ETB852418 FCW852382:FCX852418 FMS852382:FMT852418 FWO852382:FWP852418 GGK852382:GGL852418 GQG852382:GQH852418 HAC852382:HAD852418 HJY852382:HJZ852418 HTU852382:HTV852418 IDQ852382:IDR852418 INM852382:INN852418 IXI852382:IXJ852418 JHE852382:JHF852418 JRA852382:JRB852418 KAW852382:KAX852418 KKS852382:KKT852418 KUO852382:KUP852418 LEK852382:LEL852418 LOG852382:LOH852418 LYC852382:LYD852418 MHY852382:MHZ852418 MRU852382:MRV852418 NBQ852382:NBR852418 NLM852382:NLN852418 NVI852382:NVJ852418 OFE852382:OFF852418 OPA852382:OPB852418 OYW852382:OYX852418 PIS852382:PIT852418 PSO852382:PSP852418 QCK852382:QCL852418 QMG852382:QMH852418 QWC852382:QWD852418 RFY852382:RFZ852418 RPU852382:RPV852418 RZQ852382:RZR852418 SJM852382:SJN852418 STI852382:STJ852418 TDE852382:TDF852418 TNA852382:TNB852418 TWW852382:TWX852418 UGS852382:UGT852418 UQO852382:UQP852418 VAK852382:VAL852418 VKG852382:VKH852418 VUC852382:VUD852418 WDY852382:WDZ852418 WNU852382:WNV852418 WXQ852382:WXR852418 BO917918:BO917954 LE917918:LF917954 VA917918:VB917954 AEW917918:AEX917954 AOS917918:AOT917954 AYO917918:AYP917954 BIK917918:BIL917954 BSG917918:BSH917954 CCC917918:CCD917954 CLY917918:CLZ917954 CVU917918:CVV917954 DFQ917918:DFR917954 DPM917918:DPN917954 DZI917918:DZJ917954 EJE917918:EJF917954 ETA917918:ETB917954 FCW917918:FCX917954 FMS917918:FMT917954 FWO917918:FWP917954 GGK917918:GGL917954 GQG917918:GQH917954 HAC917918:HAD917954 HJY917918:HJZ917954 HTU917918:HTV917954 IDQ917918:IDR917954 INM917918:INN917954 IXI917918:IXJ917954 JHE917918:JHF917954 JRA917918:JRB917954 KAW917918:KAX917954 KKS917918:KKT917954 KUO917918:KUP917954 LEK917918:LEL917954 LOG917918:LOH917954 LYC917918:LYD917954 MHY917918:MHZ917954 MRU917918:MRV917954 NBQ917918:NBR917954 NLM917918:NLN917954 NVI917918:NVJ917954 OFE917918:OFF917954 OPA917918:OPB917954 OYW917918:OYX917954 PIS917918:PIT917954 PSO917918:PSP917954 QCK917918:QCL917954 QMG917918:QMH917954 QWC917918:QWD917954 RFY917918:RFZ917954 RPU917918:RPV917954 RZQ917918:RZR917954 SJM917918:SJN917954 STI917918:STJ917954 TDE917918:TDF917954 TNA917918:TNB917954 TWW917918:TWX917954 UGS917918:UGT917954 UQO917918:UQP917954 VAK917918:VAL917954 VKG917918:VKH917954 VUC917918:VUD917954 WDY917918:WDZ917954 WNU917918:WNV917954 WXQ917918:WXR917954 BO983454:BO983490 LE983454:LF983490 VA983454:VB983490 AEW983454:AEX983490 AOS983454:AOT983490 AYO983454:AYP983490 BIK983454:BIL983490 BSG983454:BSH983490 CCC983454:CCD983490 CLY983454:CLZ983490 CVU983454:CVV983490 DFQ983454:DFR983490 DPM983454:DPN983490 DZI983454:DZJ983490 EJE983454:EJF983490 ETA983454:ETB983490 FCW983454:FCX983490 FMS983454:FMT983490 FWO983454:FWP983490 GGK983454:GGL983490 GQG983454:GQH983490 HAC983454:HAD983490 HJY983454:HJZ983490 HTU983454:HTV983490 IDQ983454:IDR983490 INM983454:INN983490 IXI983454:IXJ983490 JHE983454:JHF983490 JRA983454:JRB983490 KAW983454:KAX983490 KKS983454:KKT983490 KUO983454:KUP983490 LEK983454:LEL983490 LOG983454:LOH983490 LYC983454:LYD983490 MHY983454:MHZ983490 MRU983454:MRV983490 NBQ983454:NBR983490 NLM983454:NLN983490 NVI983454:NVJ983490 OFE983454:OFF983490 OPA983454:OPB983490 OYW983454:OYX983490 PIS983454:PIT983490 PSO983454:PSP983490 QCK983454:QCL983490 QMG983454:QMH983490 QWC983454:QWD983490 RFY983454:RFZ983490 RPU983454:RPV983490 RZQ983454:RZR983490 SJM983454:SJN983490 STI983454:STJ983490 TDE983454:TDF983490 TNA983454:TNB983490 TWW983454:TWX983490 UGS983454:UGT983490 UQO983454:UQP983490 VAK983454:VAL983490 VKG983454:VKH983490 VUC983454:VUD983490 WDY983454:WDZ983490 WNU983454:WNV983490 WXQ983454:WXR983490 BO398:BO399 LE398:LF399 VA398:VB399 AEW398:AEX399 AOS398:AOT399 AYO398:AYP399 BIK398:BIL399 BSG398:BSH399 CCC398:CCD399 CLY398:CLZ399 CVU398:CVV399 DFQ398:DFR399 DPM398:DPN399 DZI398:DZJ399 EJE398:EJF399 ETA398:ETB399 FCW398:FCX399 FMS398:FMT399 FWO398:FWP399 GGK398:GGL399 GQG398:GQH399 HAC398:HAD399 HJY398:HJZ399 HTU398:HTV399 IDQ398:IDR399 INM398:INN399 IXI398:IXJ399 JHE398:JHF399 JRA398:JRB399 KAW398:KAX399 KKS398:KKT399 KUO398:KUP399 LEK398:LEL399 LOG398:LOH399 LYC398:LYD399 MHY398:MHZ399 MRU398:MRV399 NBQ398:NBR399 NLM398:NLN399 NVI398:NVJ399 OFE398:OFF399 OPA398:OPB399 OYW398:OYX399 PIS398:PIT399 PSO398:PSP399 QCK398:QCL399 QMG398:QMH399 QWC398:QWD399 RFY398:RFZ399 RPU398:RPV399 RZQ398:RZR399 SJM398:SJN399 STI398:STJ399 TDE398:TDF399 TNA398:TNB399 TWW398:TWX399 UGS398:UGT399 UQO398:UQP399 VAK398:VAL399 VKG398:VKH399 VUC398:VUD399 WDY398:WDZ399 WNU398:WNV399 WXQ398:WXR399 BO65934:BO65935 LE65934:LF65935 VA65934:VB65935 AEW65934:AEX65935 AOS65934:AOT65935 AYO65934:AYP65935 BIK65934:BIL65935 BSG65934:BSH65935 CCC65934:CCD65935 CLY65934:CLZ65935 CVU65934:CVV65935 DFQ65934:DFR65935 DPM65934:DPN65935 DZI65934:DZJ65935 EJE65934:EJF65935 ETA65934:ETB65935 FCW65934:FCX65935 FMS65934:FMT65935 FWO65934:FWP65935 GGK65934:GGL65935 GQG65934:GQH65935 HAC65934:HAD65935 HJY65934:HJZ65935 HTU65934:HTV65935 IDQ65934:IDR65935 INM65934:INN65935 IXI65934:IXJ65935 JHE65934:JHF65935 JRA65934:JRB65935 KAW65934:KAX65935 KKS65934:KKT65935 KUO65934:KUP65935 LEK65934:LEL65935 LOG65934:LOH65935 LYC65934:LYD65935 MHY65934:MHZ65935 MRU65934:MRV65935 NBQ65934:NBR65935 NLM65934:NLN65935 NVI65934:NVJ65935 OFE65934:OFF65935 OPA65934:OPB65935 OYW65934:OYX65935 PIS65934:PIT65935 PSO65934:PSP65935 QCK65934:QCL65935 QMG65934:QMH65935 QWC65934:QWD65935 RFY65934:RFZ65935 RPU65934:RPV65935 RZQ65934:RZR65935 SJM65934:SJN65935 STI65934:STJ65935 TDE65934:TDF65935 TNA65934:TNB65935 TWW65934:TWX65935 UGS65934:UGT65935 UQO65934:UQP65935 VAK65934:VAL65935 VKG65934:VKH65935 VUC65934:VUD65935 WDY65934:WDZ65935 WNU65934:WNV65935 WXQ65934:WXR65935 BO131470:BO131471 LE131470:LF131471 VA131470:VB131471 AEW131470:AEX131471 AOS131470:AOT131471 AYO131470:AYP131471 BIK131470:BIL131471 BSG131470:BSH131471 CCC131470:CCD131471 CLY131470:CLZ131471 CVU131470:CVV131471 DFQ131470:DFR131471 DPM131470:DPN131471 DZI131470:DZJ131471 EJE131470:EJF131471 ETA131470:ETB131471 FCW131470:FCX131471 FMS131470:FMT131471 FWO131470:FWP131471 GGK131470:GGL131471 GQG131470:GQH131471 HAC131470:HAD131471 HJY131470:HJZ131471 HTU131470:HTV131471 IDQ131470:IDR131471 INM131470:INN131471 IXI131470:IXJ131471 JHE131470:JHF131471 JRA131470:JRB131471 KAW131470:KAX131471 KKS131470:KKT131471 KUO131470:KUP131471 LEK131470:LEL131471 LOG131470:LOH131471 LYC131470:LYD131471 MHY131470:MHZ131471 MRU131470:MRV131471 NBQ131470:NBR131471 NLM131470:NLN131471 NVI131470:NVJ131471 OFE131470:OFF131471 OPA131470:OPB131471 OYW131470:OYX131471 PIS131470:PIT131471 PSO131470:PSP131471 QCK131470:QCL131471 QMG131470:QMH131471 QWC131470:QWD131471 RFY131470:RFZ131471 RPU131470:RPV131471 RZQ131470:RZR131471 SJM131470:SJN131471 STI131470:STJ131471 TDE131470:TDF131471 TNA131470:TNB131471 TWW131470:TWX131471 UGS131470:UGT131471 UQO131470:UQP131471 VAK131470:VAL131471 VKG131470:VKH131471 VUC131470:VUD131471 WDY131470:WDZ131471 WNU131470:WNV131471 WXQ131470:WXR131471 BO197006:BO197007 LE197006:LF197007 VA197006:VB197007 AEW197006:AEX197007 AOS197006:AOT197007 AYO197006:AYP197007 BIK197006:BIL197007 BSG197006:BSH197007 CCC197006:CCD197007 CLY197006:CLZ197007 CVU197006:CVV197007 DFQ197006:DFR197007 DPM197006:DPN197007 DZI197006:DZJ197007 EJE197006:EJF197007 ETA197006:ETB197007 FCW197006:FCX197007 FMS197006:FMT197007 FWO197006:FWP197007 GGK197006:GGL197007 GQG197006:GQH197007 HAC197006:HAD197007 HJY197006:HJZ197007 HTU197006:HTV197007 IDQ197006:IDR197007 INM197006:INN197007 IXI197006:IXJ197007 JHE197006:JHF197007 JRA197006:JRB197007 KAW197006:KAX197007 KKS197006:KKT197007 KUO197006:KUP197007 LEK197006:LEL197007 LOG197006:LOH197007 LYC197006:LYD197007 MHY197006:MHZ197007 MRU197006:MRV197007 NBQ197006:NBR197007 NLM197006:NLN197007 NVI197006:NVJ197007 OFE197006:OFF197007 OPA197006:OPB197007 OYW197006:OYX197007 PIS197006:PIT197007 PSO197006:PSP197007 QCK197006:QCL197007 QMG197006:QMH197007 QWC197006:QWD197007 RFY197006:RFZ197007 RPU197006:RPV197007 RZQ197006:RZR197007 SJM197006:SJN197007 STI197006:STJ197007 TDE197006:TDF197007 TNA197006:TNB197007 TWW197006:TWX197007 UGS197006:UGT197007 UQO197006:UQP197007 VAK197006:VAL197007 VKG197006:VKH197007 VUC197006:VUD197007 WDY197006:WDZ197007 WNU197006:WNV197007 WXQ197006:WXR197007 BO262542:BO262543 LE262542:LF262543 VA262542:VB262543 AEW262542:AEX262543 AOS262542:AOT262543 AYO262542:AYP262543 BIK262542:BIL262543 BSG262542:BSH262543 CCC262542:CCD262543 CLY262542:CLZ262543 CVU262542:CVV262543 DFQ262542:DFR262543 DPM262542:DPN262543 DZI262542:DZJ262543 EJE262542:EJF262543 ETA262542:ETB262543 FCW262542:FCX262543 FMS262542:FMT262543 FWO262542:FWP262543 GGK262542:GGL262543 GQG262542:GQH262543 HAC262542:HAD262543 HJY262542:HJZ262543 HTU262542:HTV262543 IDQ262542:IDR262543 INM262542:INN262543 IXI262542:IXJ262543 JHE262542:JHF262543 JRA262542:JRB262543 KAW262542:KAX262543 KKS262542:KKT262543 KUO262542:KUP262543 LEK262542:LEL262543 LOG262542:LOH262543 LYC262542:LYD262543 MHY262542:MHZ262543 MRU262542:MRV262543 NBQ262542:NBR262543 NLM262542:NLN262543 NVI262542:NVJ262543 OFE262542:OFF262543 OPA262542:OPB262543 OYW262542:OYX262543 PIS262542:PIT262543 PSO262542:PSP262543 QCK262542:QCL262543 QMG262542:QMH262543 QWC262542:QWD262543 RFY262542:RFZ262543 RPU262542:RPV262543 RZQ262542:RZR262543 SJM262542:SJN262543 STI262542:STJ262543 TDE262542:TDF262543 TNA262542:TNB262543 TWW262542:TWX262543 UGS262542:UGT262543 UQO262542:UQP262543 VAK262542:VAL262543 VKG262542:VKH262543 VUC262542:VUD262543 WDY262542:WDZ262543 WNU262542:WNV262543 WXQ262542:WXR262543 BO328078:BO328079 LE328078:LF328079 VA328078:VB328079 AEW328078:AEX328079 AOS328078:AOT328079 AYO328078:AYP328079 BIK328078:BIL328079 BSG328078:BSH328079 CCC328078:CCD328079 CLY328078:CLZ328079 CVU328078:CVV328079 DFQ328078:DFR328079 DPM328078:DPN328079 DZI328078:DZJ328079 EJE328078:EJF328079 ETA328078:ETB328079 FCW328078:FCX328079 FMS328078:FMT328079 FWO328078:FWP328079 GGK328078:GGL328079 GQG328078:GQH328079 HAC328078:HAD328079 HJY328078:HJZ328079 HTU328078:HTV328079 IDQ328078:IDR328079 INM328078:INN328079 IXI328078:IXJ328079 JHE328078:JHF328079 JRA328078:JRB328079 KAW328078:KAX328079 KKS328078:KKT328079 KUO328078:KUP328079 LEK328078:LEL328079 LOG328078:LOH328079 LYC328078:LYD328079 MHY328078:MHZ328079 MRU328078:MRV328079 NBQ328078:NBR328079 NLM328078:NLN328079 NVI328078:NVJ328079 OFE328078:OFF328079 OPA328078:OPB328079 OYW328078:OYX328079 PIS328078:PIT328079 PSO328078:PSP328079 QCK328078:QCL328079 QMG328078:QMH328079 QWC328078:QWD328079 RFY328078:RFZ328079 RPU328078:RPV328079 RZQ328078:RZR328079 SJM328078:SJN328079 STI328078:STJ328079 TDE328078:TDF328079 TNA328078:TNB328079 TWW328078:TWX328079 UGS328078:UGT328079 UQO328078:UQP328079 VAK328078:VAL328079 VKG328078:VKH328079 VUC328078:VUD328079 WDY328078:WDZ328079 WNU328078:WNV328079 WXQ328078:WXR328079 BO393614:BO393615 LE393614:LF393615 VA393614:VB393615 AEW393614:AEX393615 AOS393614:AOT393615 AYO393614:AYP393615 BIK393614:BIL393615 BSG393614:BSH393615 CCC393614:CCD393615 CLY393614:CLZ393615 CVU393614:CVV393615 DFQ393614:DFR393615 DPM393614:DPN393615 DZI393614:DZJ393615 EJE393614:EJF393615 ETA393614:ETB393615 FCW393614:FCX393615 FMS393614:FMT393615 FWO393614:FWP393615 GGK393614:GGL393615 GQG393614:GQH393615 HAC393614:HAD393615 HJY393614:HJZ393615 HTU393614:HTV393615 IDQ393614:IDR393615 INM393614:INN393615 IXI393614:IXJ393615 JHE393614:JHF393615 JRA393614:JRB393615 KAW393614:KAX393615 KKS393614:KKT393615 KUO393614:KUP393615 LEK393614:LEL393615 LOG393614:LOH393615 LYC393614:LYD393615 MHY393614:MHZ393615 MRU393614:MRV393615 NBQ393614:NBR393615 NLM393614:NLN393615 NVI393614:NVJ393615 OFE393614:OFF393615 OPA393614:OPB393615 OYW393614:OYX393615 PIS393614:PIT393615 PSO393614:PSP393615 QCK393614:QCL393615 QMG393614:QMH393615 QWC393614:QWD393615 RFY393614:RFZ393615 RPU393614:RPV393615 RZQ393614:RZR393615 SJM393614:SJN393615 STI393614:STJ393615 TDE393614:TDF393615 TNA393614:TNB393615 TWW393614:TWX393615 UGS393614:UGT393615 UQO393614:UQP393615 VAK393614:VAL393615 VKG393614:VKH393615 VUC393614:VUD393615 WDY393614:WDZ393615 WNU393614:WNV393615 WXQ393614:WXR393615 BO459150:BO459151 LE459150:LF459151 VA459150:VB459151 AEW459150:AEX459151 AOS459150:AOT459151 AYO459150:AYP459151 BIK459150:BIL459151 BSG459150:BSH459151 CCC459150:CCD459151 CLY459150:CLZ459151 CVU459150:CVV459151 DFQ459150:DFR459151 DPM459150:DPN459151 DZI459150:DZJ459151 EJE459150:EJF459151 ETA459150:ETB459151 FCW459150:FCX459151 FMS459150:FMT459151 FWO459150:FWP459151 GGK459150:GGL459151 GQG459150:GQH459151 HAC459150:HAD459151 HJY459150:HJZ459151 HTU459150:HTV459151 IDQ459150:IDR459151 INM459150:INN459151 IXI459150:IXJ459151 JHE459150:JHF459151 JRA459150:JRB459151 KAW459150:KAX459151 KKS459150:KKT459151 KUO459150:KUP459151 LEK459150:LEL459151 LOG459150:LOH459151 LYC459150:LYD459151 MHY459150:MHZ459151 MRU459150:MRV459151 NBQ459150:NBR459151 NLM459150:NLN459151 NVI459150:NVJ459151 OFE459150:OFF459151 OPA459150:OPB459151 OYW459150:OYX459151 PIS459150:PIT459151 PSO459150:PSP459151 QCK459150:QCL459151 QMG459150:QMH459151 QWC459150:QWD459151 RFY459150:RFZ459151 RPU459150:RPV459151 RZQ459150:RZR459151 SJM459150:SJN459151 STI459150:STJ459151 TDE459150:TDF459151 TNA459150:TNB459151 TWW459150:TWX459151 UGS459150:UGT459151 UQO459150:UQP459151 VAK459150:VAL459151 VKG459150:VKH459151 VUC459150:VUD459151 WDY459150:WDZ459151 WNU459150:WNV459151 WXQ459150:WXR459151 BO524686:BO524687 LE524686:LF524687 VA524686:VB524687 AEW524686:AEX524687 AOS524686:AOT524687 AYO524686:AYP524687 BIK524686:BIL524687 BSG524686:BSH524687 CCC524686:CCD524687 CLY524686:CLZ524687 CVU524686:CVV524687 DFQ524686:DFR524687 DPM524686:DPN524687 DZI524686:DZJ524687 EJE524686:EJF524687 ETA524686:ETB524687 FCW524686:FCX524687 FMS524686:FMT524687 FWO524686:FWP524687 GGK524686:GGL524687 GQG524686:GQH524687 HAC524686:HAD524687 HJY524686:HJZ524687 HTU524686:HTV524687 IDQ524686:IDR524687 INM524686:INN524687 IXI524686:IXJ524687 JHE524686:JHF524687 JRA524686:JRB524687 KAW524686:KAX524687 KKS524686:KKT524687 KUO524686:KUP524687 LEK524686:LEL524687 LOG524686:LOH524687 LYC524686:LYD524687 MHY524686:MHZ524687 MRU524686:MRV524687 NBQ524686:NBR524687 NLM524686:NLN524687 NVI524686:NVJ524687 OFE524686:OFF524687 OPA524686:OPB524687 OYW524686:OYX524687 PIS524686:PIT524687 PSO524686:PSP524687 QCK524686:QCL524687 QMG524686:QMH524687 QWC524686:QWD524687 RFY524686:RFZ524687 RPU524686:RPV524687 RZQ524686:RZR524687 SJM524686:SJN524687 STI524686:STJ524687 TDE524686:TDF524687 TNA524686:TNB524687 TWW524686:TWX524687 UGS524686:UGT524687 UQO524686:UQP524687 VAK524686:VAL524687 VKG524686:VKH524687 VUC524686:VUD524687 WDY524686:WDZ524687 WNU524686:WNV524687 WXQ524686:WXR524687 BO590222:BO590223 LE590222:LF590223 VA590222:VB590223 AEW590222:AEX590223 AOS590222:AOT590223 AYO590222:AYP590223 BIK590222:BIL590223 BSG590222:BSH590223 CCC590222:CCD590223 CLY590222:CLZ590223 CVU590222:CVV590223 DFQ590222:DFR590223 DPM590222:DPN590223 DZI590222:DZJ590223 EJE590222:EJF590223 ETA590222:ETB590223 FCW590222:FCX590223 FMS590222:FMT590223 FWO590222:FWP590223 GGK590222:GGL590223 GQG590222:GQH590223 HAC590222:HAD590223 HJY590222:HJZ590223 HTU590222:HTV590223 IDQ590222:IDR590223 INM590222:INN590223 IXI590222:IXJ590223 JHE590222:JHF590223 JRA590222:JRB590223 KAW590222:KAX590223 KKS590222:KKT590223 KUO590222:KUP590223 LEK590222:LEL590223 LOG590222:LOH590223 LYC590222:LYD590223 MHY590222:MHZ590223 MRU590222:MRV590223 NBQ590222:NBR590223 NLM590222:NLN590223 NVI590222:NVJ590223 OFE590222:OFF590223 OPA590222:OPB590223 OYW590222:OYX590223 PIS590222:PIT590223 PSO590222:PSP590223 QCK590222:QCL590223 QMG590222:QMH590223 QWC590222:QWD590223 RFY590222:RFZ590223 RPU590222:RPV590223 RZQ590222:RZR590223 SJM590222:SJN590223 STI590222:STJ590223 TDE590222:TDF590223 TNA590222:TNB590223 TWW590222:TWX590223 UGS590222:UGT590223 UQO590222:UQP590223 VAK590222:VAL590223 VKG590222:VKH590223 VUC590222:VUD590223 WDY590222:WDZ590223 WNU590222:WNV590223 WXQ590222:WXR590223 BO655758:BO655759 LE655758:LF655759 VA655758:VB655759 AEW655758:AEX655759 AOS655758:AOT655759 AYO655758:AYP655759 BIK655758:BIL655759 BSG655758:BSH655759 CCC655758:CCD655759 CLY655758:CLZ655759 CVU655758:CVV655759 DFQ655758:DFR655759 DPM655758:DPN655759 DZI655758:DZJ655759 EJE655758:EJF655759 ETA655758:ETB655759 FCW655758:FCX655759 FMS655758:FMT655759 FWO655758:FWP655759 GGK655758:GGL655759 GQG655758:GQH655759 HAC655758:HAD655759 HJY655758:HJZ655759 HTU655758:HTV655759 IDQ655758:IDR655759 INM655758:INN655759 IXI655758:IXJ655759 JHE655758:JHF655759 JRA655758:JRB655759 KAW655758:KAX655759 KKS655758:KKT655759 KUO655758:KUP655759 LEK655758:LEL655759 LOG655758:LOH655759 LYC655758:LYD655759 MHY655758:MHZ655759 MRU655758:MRV655759 NBQ655758:NBR655759 NLM655758:NLN655759 NVI655758:NVJ655759 OFE655758:OFF655759 OPA655758:OPB655759 OYW655758:OYX655759 PIS655758:PIT655759 PSO655758:PSP655759 QCK655758:QCL655759 QMG655758:QMH655759 QWC655758:QWD655759 RFY655758:RFZ655759 RPU655758:RPV655759 RZQ655758:RZR655759 SJM655758:SJN655759 STI655758:STJ655759 TDE655758:TDF655759 TNA655758:TNB655759 TWW655758:TWX655759 UGS655758:UGT655759 UQO655758:UQP655759 VAK655758:VAL655759 VKG655758:VKH655759 VUC655758:VUD655759 WDY655758:WDZ655759 WNU655758:WNV655759 WXQ655758:WXR655759 BO721294:BO721295 LE721294:LF721295 VA721294:VB721295 AEW721294:AEX721295 AOS721294:AOT721295 AYO721294:AYP721295 BIK721294:BIL721295 BSG721294:BSH721295 CCC721294:CCD721295 CLY721294:CLZ721295 CVU721294:CVV721295 DFQ721294:DFR721295 DPM721294:DPN721295 DZI721294:DZJ721295 EJE721294:EJF721295 ETA721294:ETB721295 FCW721294:FCX721295 FMS721294:FMT721295 FWO721294:FWP721295 GGK721294:GGL721295 GQG721294:GQH721295 HAC721294:HAD721295 HJY721294:HJZ721295 HTU721294:HTV721295 IDQ721294:IDR721295 INM721294:INN721295 IXI721294:IXJ721295 JHE721294:JHF721295 JRA721294:JRB721295 KAW721294:KAX721295 KKS721294:KKT721295 KUO721294:KUP721295 LEK721294:LEL721295 LOG721294:LOH721295 LYC721294:LYD721295 MHY721294:MHZ721295 MRU721294:MRV721295 NBQ721294:NBR721295 NLM721294:NLN721295 NVI721294:NVJ721295 OFE721294:OFF721295 OPA721294:OPB721295 OYW721294:OYX721295 PIS721294:PIT721295 PSO721294:PSP721295 QCK721294:QCL721295 QMG721294:QMH721295 QWC721294:QWD721295 RFY721294:RFZ721295 RPU721294:RPV721295 RZQ721294:RZR721295 SJM721294:SJN721295 STI721294:STJ721295 TDE721294:TDF721295 TNA721294:TNB721295 TWW721294:TWX721295 UGS721294:UGT721295 UQO721294:UQP721295 VAK721294:VAL721295 VKG721294:VKH721295 VUC721294:VUD721295 WDY721294:WDZ721295 WNU721294:WNV721295 WXQ721294:WXR721295 BO786830:BO786831 LE786830:LF786831 VA786830:VB786831 AEW786830:AEX786831 AOS786830:AOT786831 AYO786830:AYP786831 BIK786830:BIL786831 BSG786830:BSH786831 CCC786830:CCD786831 CLY786830:CLZ786831 CVU786830:CVV786831 DFQ786830:DFR786831 DPM786830:DPN786831 DZI786830:DZJ786831 EJE786830:EJF786831 ETA786830:ETB786831 FCW786830:FCX786831 FMS786830:FMT786831 FWO786830:FWP786831 GGK786830:GGL786831 GQG786830:GQH786831 HAC786830:HAD786831 HJY786830:HJZ786831 HTU786830:HTV786831 IDQ786830:IDR786831 INM786830:INN786831 IXI786830:IXJ786831 JHE786830:JHF786831 JRA786830:JRB786831 KAW786830:KAX786831 KKS786830:KKT786831 KUO786830:KUP786831 LEK786830:LEL786831 LOG786830:LOH786831 LYC786830:LYD786831 MHY786830:MHZ786831 MRU786830:MRV786831 NBQ786830:NBR786831 NLM786830:NLN786831 NVI786830:NVJ786831 OFE786830:OFF786831 OPA786830:OPB786831 OYW786830:OYX786831 PIS786830:PIT786831 PSO786830:PSP786831 QCK786830:QCL786831 QMG786830:QMH786831 QWC786830:QWD786831 RFY786830:RFZ786831 RPU786830:RPV786831 RZQ786830:RZR786831 SJM786830:SJN786831 STI786830:STJ786831 TDE786830:TDF786831 TNA786830:TNB786831 TWW786830:TWX786831 UGS786830:UGT786831 UQO786830:UQP786831 VAK786830:VAL786831 VKG786830:VKH786831 VUC786830:VUD786831 WDY786830:WDZ786831 WNU786830:WNV786831 WXQ786830:WXR786831 BO852366:BO852367 LE852366:LF852367 VA852366:VB852367 AEW852366:AEX852367 AOS852366:AOT852367 AYO852366:AYP852367 BIK852366:BIL852367 BSG852366:BSH852367 CCC852366:CCD852367 CLY852366:CLZ852367 CVU852366:CVV852367 DFQ852366:DFR852367 DPM852366:DPN852367 DZI852366:DZJ852367 EJE852366:EJF852367 ETA852366:ETB852367 FCW852366:FCX852367 FMS852366:FMT852367 FWO852366:FWP852367 GGK852366:GGL852367 GQG852366:GQH852367 HAC852366:HAD852367 HJY852366:HJZ852367 HTU852366:HTV852367 IDQ852366:IDR852367 INM852366:INN852367 IXI852366:IXJ852367 JHE852366:JHF852367 JRA852366:JRB852367 KAW852366:KAX852367 KKS852366:KKT852367 KUO852366:KUP852367 LEK852366:LEL852367 LOG852366:LOH852367 LYC852366:LYD852367 MHY852366:MHZ852367 MRU852366:MRV852367 NBQ852366:NBR852367 NLM852366:NLN852367 NVI852366:NVJ852367 OFE852366:OFF852367 OPA852366:OPB852367 OYW852366:OYX852367 PIS852366:PIT852367 PSO852366:PSP852367 QCK852366:QCL852367 QMG852366:QMH852367 QWC852366:QWD852367 RFY852366:RFZ852367 RPU852366:RPV852367 RZQ852366:RZR852367 SJM852366:SJN852367 STI852366:STJ852367 TDE852366:TDF852367 TNA852366:TNB852367 TWW852366:TWX852367 UGS852366:UGT852367 UQO852366:UQP852367 VAK852366:VAL852367 VKG852366:VKH852367 VUC852366:VUD852367 WDY852366:WDZ852367 WNU852366:WNV852367 WXQ852366:WXR852367 BO917902:BO917903 LE917902:LF917903 VA917902:VB917903 AEW917902:AEX917903 AOS917902:AOT917903 AYO917902:AYP917903 BIK917902:BIL917903 BSG917902:BSH917903 CCC917902:CCD917903 CLY917902:CLZ917903 CVU917902:CVV917903 DFQ917902:DFR917903 DPM917902:DPN917903 DZI917902:DZJ917903 EJE917902:EJF917903 ETA917902:ETB917903 FCW917902:FCX917903 FMS917902:FMT917903 FWO917902:FWP917903 GGK917902:GGL917903 GQG917902:GQH917903 HAC917902:HAD917903 HJY917902:HJZ917903 HTU917902:HTV917903 IDQ917902:IDR917903 INM917902:INN917903 IXI917902:IXJ917903 JHE917902:JHF917903 JRA917902:JRB917903 KAW917902:KAX917903 KKS917902:KKT917903 KUO917902:KUP917903 LEK917902:LEL917903 LOG917902:LOH917903 LYC917902:LYD917903 MHY917902:MHZ917903 MRU917902:MRV917903 NBQ917902:NBR917903 NLM917902:NLN917903 NVI917902:NVJ917903 OFE917902:OFF917903 OPA917902:OPB917903 OYW917902:OYX917903 PIS917902:PIT917903 PSO917902:PSP917903 QCK917902:QCL917903 QMG917902:QMH917903 QWC917902:QWD917903 RFY917902:RFZ917903 RPU917902:RPV917903 RZQ917902:RZR917903 SJM917902:SJN917903 STI917902:STJ917903 TDE917902:TDF917903 TNA917902:TNB917903 TWW917902:TWX917903 UGS917902:UGT917903 UQO917902:UQP917903 VAK917902:VAL917903 VKG917902:VKH917903 VUC917902:VUD917903 WDY917902:WDZ917903 WNU917902:WNV917903 WXQ917902:WXR917903 BO983438:BO983439 LE983438:LF983439 VA983438:VB983439 AEW983438:AEX983439 AOS983438:AOT983439 AYO983438:AYP983439 BIK983438:BIL983439 BSG983438:BSH983439 CCC983438:CCD983439 CLY983438:CLZ983439 CVU983438:CVV983439 DFQ983438:DFR983439 DPM983438:DPN983439 DZI983438:DZJ983439 EJE983438:EJF983439 ETA983438:ETB983439 FCW983438:FCX983439 FMS983438:FMT983439 FWO983438:FWP983439 GGK983438:GGL983439 GQG983438:GQH983439 HAC983438:HAD983439 HJY983438:HJZ983439 HTU983438:HTV983439 IDQ983438:IDR983439 INM983438:INN983439 IXI983438:IXJ983439 JHE983438:JHF983439 JRA983438:JRB983439 KAW983438:KAX983439 KKS983438:KKT983439 KUO983438:KUP983439 LEK983438:LEL983439 LOG983438:LOH983439 LYC983438:LYD983439 MHY983438:MHZ983439 MRU983438:MRV983439 NBQ983438:NBR983439 NLM983438:NLN983439 NVI983438:NVJ983439 OFE983438:OFF983439 OPA983438:OPB983439 OYW983438:OYX983439 PIS983438:PIT983439 PSO983438:PSP983439 QCK983438:QCL983439 QMG983438:QMH983439 QWC983438:QWD983439 RFY983438:RFZ983439 RPU983438:RPV983439 RZQ983438:RZR983439 SJM983438:SJN983439 STI983438:STJ983439 TDE983438:TDF983439 TNA983438:TNB983439 TWW983438:TWX983439 UGS983438:UGT983439 UQO983438:UQP983439 VAK983438:VAL983439 VKG983438:VKH983439 VUC983438:VUD983439 WDY983438:WDZ983439 WNU983438:WNV983439 WXQ983438:WXR983439">
      <formula1>$A$421:$A$423</formula1>
    </dataValidation>
    <dataValidation type="list" allowBlank="1" showInputMessage="1" showErrorMessage="1" sqref="AN405:AP408 KE405:KG408 UA405:UC408 ADW405:ADY408 ANS405:ANU408 AXO405:AXQ408 BHK405:BHM408 BRG405:BRI408 CBC405:CBE408 CKY405:CLA408 CUU405:CUW408 DEQ405:DES408 DOM405:DOO408 DYI405:DYK408 EIE405:EIG408 ESA405:ESC408 FBW405:FBY408 FLS405:FLU408 FVO405:FVQ408 GFK405:GFM408 GPG405:GPI408 GZC405:GZE408 HIY405:HJA408 HSU405:HSW408 ICQ405:ICS408 IMM405:IMO408 IWI405:IWK408 JGE405:JGG408 JQA405:JQC408 JZW405:JZY408 KJS405:KJU408 KTO405:KTQ408 LDK405:LDM408 LNG405:LNI408 LXC405:LXE408 MGY405:MHA408 MQU405:MQW408 NAQ405:NAS408 NKM405:NKO408 NUI405:NUK408 OEE405:OEG408 OOA405:OOC408 OXW405:OXY408 PHS405:PHU408 PRO405:PRQ408 QBK405:QBM408 QLG405:QLI408 QVC405:QVE408 REY405:RFA408 ROU405:ROW408 RYQ405:RYS408 SIM405:SIO408 SSI405:SSK408 TCE405:TCG408 TMA405:TMC408 TVW405:TVY408 UFS405:UFU408 UPO405:UPQ408 UZK405:UZM408 VJG405:VJI408 VTC405:VTE408 WCY405:WDA408 WMU405:WMW408 WWQ405:WWS408 AN65941:AP65944 KE65941:KG65944 UA65941:UC65944 ADW65941:ADY65944 ANS65941:ANU65944 AXO65941:AXQ65944 BHK65941:BHM65944 BRG65941:BRI65944 CBC65941:CBE65944 CKY65941:CLA65944 CUU65941:CUW65944 DEQ65941:DES65944 DOM65941:DOO65944 DYI65941:DYK65944 EIE65941:EIG65944 ESA65941:ESC65944 FBW65941:FBY65944 FLS65941:FLU65944 FVO65941:FVQ65944 GFK65941:GFM65944 GPG65941:GPI65944 GZC65941:GZE65944 HIY65941:HJA65944 HSU65941:HSW65944 ICQ65941:ICS65944 IMM65941:IMO65944 IWI65941:IWK65944 JGE65941:JGG65944 JQA65941:JQC65944 JZW65941:JZY65944 KJS65941:KJU65944 KTO65941:KTQ65944 LDK65941:LDM65944 LNG65941:LNI65944 LXC65941:LXE65944 MGY65941:MHA65944 MQU65941:MQW65944 NAQ65941:NAS65944 NKM65941:NKO65944 NUI65941:NUK65944 OEE65941:OEG65944 OOA65941:OOC65944 OXW65941:OXY65944 PHS65941:PHU65944 PRO65941:PRQ65944 QBK65941:QBM65944 QLG65941:QLI65944 QVC65941:QVE65944 REY65941:RFA65944 ROU65941:ROW65944 RYQ65941:RYS65944 SIM65941:SIO65944 SSI65941:SSK65944 TCE65941:TCG65944 TMA65941:TMC65944 TVW65941:TVY65944 UFS65941:UFU65944 UPO65941:UPQ65944 UZK65941:UZM65944 VJG65941:VJI65944 VTC65941:VTE65944 WCY65941:WDA65944 WMU65941:WMW65944 WWQ65941:WWS65944 AN131477:AP131480 KE131477:KG131480 UA131477:UC131480 ADW131477:ADY131480 ANS131477:ANU131480 AXO131477:AXQ131480 BHK131477:BHM131480 BRG131477:BRI131480 CBC131477:CBE131480 CKY131477:CLA131480 CUU131477:CUW131480 DEQ131477:DES131480 DOM131477:DOO131480 DYI131477:DYK131480 EIE131477:EIG131480 ESA131477:ESC131480 FBW131477:FBY131480 FLS131477:FLU131480 FVO131477:FVQ131480 GFK131477:GFM131480 GPG131477:GPI131480 GZC131477:GZE131480 HIY131477:HJA131480 HSU131477:HSW131480 ICQ131477:ICS131480 IMM131477:IMO131480 IWI131477:IWK131480 JGE131477:JGG131480 JQA131477:JQC131480 JZW131477:JZY131480 KJS131477:KJU131480 KTO131477:KTQ131480 LDK131477:LDM131480 LNG131477:LNI131480 LXC131477:LXE131480 MGY131477:MHA131480 MQU131477:MQW131480 NAQ131477:NAS131480 NKM131477:NKO131480 NUI131477:NUK131480 OEE131477:OEG131480 OOA131477:OOC131480 OXW131477:OXY131480 PHS131477:PHU131480 PRO131477:PRQ131480 QBK131477:QBM131480 QLG131477:QLI131480 QVC131477:QVE131480 REY131477:RFA131480 ROU131477:ROW131480 RYQ131477:RYS131480 SIM131477:SIO131480 SSI131477:SSK131480 TCE131477:TCG131480 TMA131477:TMC131480 TVW131477:TVY131480 UFS131477:UFU131480 UPO131477:UPQ131480 UZK131477:UZM131480 VJG131477:VJI131480 VTC131477:VTE131480 WCY131477:WDA131480 WMU131477:WMW131480 WWQ131477:WWS131480 AN197013:AP197016 KE197013:KG197016 UA197013:UC197016 ADW197013:ADY197016 ANS197013:ANU197016 AXO197013:AXQ197016 BHK197013:BHM197016 BRG197013:BRI197016 CBC197013:CBE197016 CKY197013:CLA197016 CUU197013:CUW197016 DEQ197013:DES197016 DOM197013:DOO197016 DYI197013:DYK197016 EIE197013:EIG197016 ESA197013:ESC197016 FBW197013:FBY197016 FLS197013:FLU197016 FVO197013:FVQ197016 GFK197013:GFM197016 GPG197013:GPI197016 GZC197013:GZE197016 HIY197013:HJA197016 HSU197013:HSW197016 ICQ197013:ICS197016 IMM197013:IMO197016 IWI197013:IWK197016 JGE197013:JGG197016 JQA197013:JQC197016 JZW197013:JZY197016 KJS197013:KJU197016 KTO197013:KTQ197016 LDK197013:LDM197016 LNG197013:LNI197016 LXC197013:LXE197016 MGY197013:MHA197016 MQU197013:MQW197016 NAQ197013:NAS197016 NKM197013:NKO197016 NUI197013:NUK197016 OEE197013:OEG197016 OOA197013:OOC197016 OXW197013:OXY197016 PHS197013:PHU197016 PRO197013:PRQ197016 QBK197013:QBM197016 QLG197013:QLI197016 QVC197013:QVE197016 REY197013:RFA197016 ROU197013:ROW197016 RYQ197013:RYS197016 SIM197013:SIO197016 SSI197013:SSK197016 TCE197013:TCG197016 TMA197013:TMC197016 TVW197013:TVY197016 UFS197013:UFU197016 UPO197013:UPQ197016 UZK197013:UZM197016 VJG197013:VJI197016 VTC197013:VTE197016 WCY197013:WDA197016 WMU197013:WMW197016 WWQ197013:WWS197016 AN262549:AP262552 KE262549:KG262552 UA262549:UC262552 ADW262549:ADY262552 ANS262549:ANU262552 AXO262549:AXQ262552 BHK262549:BHM262552 BRG262549:BRI262552 CBC262549:CBE262552 CKY262549:CLA262552 CUU262549:CUW262552 DEQ262549:DES262552 DOM262549:DOO262552 DYI262549:DYK262552 EIE262549:EIG262552 ESA262549:ESC262552 FBW262549:FBY262552 FLS262549:FLU262552 FVO262549:FVQ262552 GFK262549:GFM262552 GPG262549:GPI262552 GZC262549:GZE262552 HIY262549:HJA262552 HSU262549:HSW262552 ICQ262549:ICS262552 IMM262549:IMO262552 IWI262549:IWK262552 JGE262549:JGG262552 JQA262549:JQC262552 JZW262549:JZY262552 KJS262549:KJU262552 KTO262549:KTQ262552 LDK262549:LDM262552 LNG262549:LNI262552 LXC262549:LXE262552 MGY262549:MHA262552 MQU262549:MQW262552 NAQ262549:NAS262552 NKM262549:NKO262552 NUI262549:NUK262552 OEE262549:OEG262552 OOA262549:OOC262552 OXW262549:OXY262552 PHS262549:PHU262552 PRO262549:PRQ262552 QBK262549:QBM262552 QLG262549:QLI262552 QVC262549:QVE262552 REY262549:RFA262552 ROU262549:ROW262552 RYQ262549:RYS262552 SIM262549:SIO262552 SSI262549:SSK262552 TCE262549:TCG262552 TMA262549:TMC262552 TVW262549:TVY262552 UFS262549:UFU262552 UPO262549:UPQ262552 UZK262549:UZM262552 VJG262549:VJI262552 VTC262549:VTE262552 WCY262549:WDA262552 WMU262549:WMW262552 WWQ262549:WWS262552 AN328085:AP328088 KE328085:KG328088 UA328085:UC328088 ADW328085:ADY328088 ANS328085:ANU328088 AXO328085:AXQ328088 BHK328085:BHM328088 BRG328085:BRI328088 CBC328085:CBE328088 CKY328085:CLA328088 CUU328085:CUW328088 DEQ328085:DES328088 DOM328085:DOO328088 DYI328085:DYK328088 EIE328085:EIG328088 ESA328085:ESC328088 FBW328085:FBY328088 FLS328085:FLU328088 FVO328085:FVQ328088 GFK328085:GFM328088 GPG328085:GPI328088 GZC328085:GZE328088 HIY328085:HJA328088 HSU328085:HSW328088 ICQ328085:ICS328088 IMM328085:IMO328088 IWI328085:IWK328088 JGE328085:JGG328088 JQA328085:JQC328088 JZW328085:JZY328088 KJS328085:KJU328088 KTO328085:KTQ328088 LDK328085:LDM328088 LNG328085:LNI328088 LXC328085:LXE328088 MGY328085:MHA328088 MQU328085:MQW328088 NAQ328085:NAS328088 NKM328085:NKO328088 NUI328085:NUK328088 OEE328085:OEG328088 OOA328085:OOC328088 OXW328085:OXY328088 PHS328085:PHU328088 PRO328085:PRQ328088 QBK328085:QBM328088 QLG328085:QLI328088 QVC328085:QVE328088 REY328085:RFA328088 ROU328085:ROW328088 RYQ328085:RYS328088 SIM328085:SIO328088 SSI328085:SSK328088 TCE328085:TCG328088 TMA328085:TMC328088 TVW328085:TVY328088 UFS328085:UFU328088 UPO328085:UPQ328088 UZK328085:UZM328088 VJG328085:VJI328088 VTC328085:VTE328088 WCY328085:WDA328088 WMU328085:WMW328088 WWQ328085:WWS328088 AN393621:AP393624 KE393621:KG393624 UA393621:UC393624 ADW393621:ADY393624 ANS393621:ANU393624 AXO393621:AXQ393624 BHK393621:BHM393624 BRG393621:BRI393624 CBC393621:CBE393624 CKY393621:CLA393624 CUU393621:CUW393624 DEQ393621:DES393624 DOM393621:DOO393624 DYI393621:DYK393624 EIE393621:EIG393624 ESA393621:ESC393624 FBW393621:FBY393624 FLS393621:FLU393624 FVO393621:FVQ393624 GFK393621:GFM393624 GPG393621:GPI393624 GZC393621:GZE393624 HIY393621:HJA393624 HSU393621:HSW393624 ICQ393621:ICS393624 IMM393621:IMO393624 IWI393621:IWK393624 JGE393621:JGG393624 JQA393621:JQC393624 JZW393621:JZY393624 KJS393621:KJU393624 KTO393621:KTQ393624 LDK393621:LDM393624 LNG393621:LNI393624 LXC393621:LXE393624 MGY393621:MHA393624 MQU393621:MQW393624 NAQ393621:NAS393624 NKM393621:NKO393624 NUI393621:NUK393624 OEE393621:OEG393624 OOA393621:OOC393624 OXW393621:OXY393624 PHS393621:PHU393624 PRO393621:PRQ393624 QBK393621:QBM393624 QLG393621:QLI393624 QVC393621:QVE393624 REY393621:RFA393624 ROU393621:ROW393624 RYQ393621:RYS393624 SIM393621:SIO393624 SSI393621:SSK393624 TCE393621:TCG393624 TMA393621:TMC393624 TVW393621:TVY393624 UFS393621:UFU393624 UPO393621:UPQ393624 UZK393621:UZM393624 VJG393621:VJI393624 VTC393621:VTE393624 WCY393621:WDA393624 WMU393621:WMW393624 WWQ393621:WWS393624 AN459157:AP459160 KE459157:KG459160 UA459157:UC459160 ADW459157:ADY459160 ANS459157:ANU459160 AXO459157:AXQ459160 BHK459157:BHM459160 BRG459157:BRI459160 CBC459157:CBE459160 CKY459157:CLA459160 CUU459157:CUW459160 DEQ459157:DES459160 DOM459157:DOO459160 DYI459157:DYK459160 EIE459157:EIG459160 ESA459157:ESC459160 FBW459157:FBY459160 FLS459157:FLU459160 FVO459157:FVQ459160 GFK459157:GFM459160 GPG459157:GPI459160 GZC459157:GZE459160 HIY459157:HJA459160 HSU459157:HSW459160 ICQ459157:ICS459160 IMM459157:IMO459160 IWI459157:IWK459160 JGE459157:JGG459160 JQA459157:JQC459160 JZW459157:JZY459160 KJS459157:KJU459160 KTO459157:KTQ459160 LDK459157:LDM459160 LNG459157:LNI459160 LXC459157:LXE459160 MGY459157:MHA459160 MQU459157:MQW459160 NAQ459157:NAS459160 NKM459157:NKO459160 NUI459157:NUK459160 OEE459157:OEG459160 OOA459157:OOC459160 OXW459157:OXY459160 PHS459157:PHU459160 PRO459157:PRQ459160 QBK459157:QBM459160 QLG459157:QLI459160 QVC459157:QVE459160 REY459157:RFA459160 ROU459157:ROW459160 RYQ459157:RYS459160 SIM459157:SIO459160 SSI459157:SSK459160 TCE459157:TCG459160 TMA459157:TMC459160 TVW459157:TVY459160 UFS459157:UFU459160 UPO459157:UPQ459160 UZK459157:UZM459160 VJG459157:VJI459160 VTC459157:VTE459160 WCY459157:WDA459160 WMU459157:WMW459160 WWQ459157:WWS459160 AN524693:AP524696 KE524693:KG524696 UA524693:UC524696 ADW524693:ADY524696 ANS524693:ANU524696 AXO524693:AXQ524696 BHK524693:BHM524696 BRG524693:BRI524696 CBC524693:CBE524696 CKY524693:CLA524696 CUU524693:CUW524696 DEQ524693:DES524696 DOM524693:DOO524696 DYI524693:DYK524696 EIE524693:EIG524696 ESA524693:ESC524696 FBW524693:FBY524696 FLS524693:FLU524696 FVO524693:FVQ524696 GFK524693:GFM524696 GPG524693:GPI524696 GZC524693:GZE524696 HIY524693:HJA524696 HSU524693:HSW524696 ICQ524693:ICS524696 IMM524693:IMO524696 IWI524693:IWK524696 JGE524693:JGG524696 JQA524693:JQC524696 JZW524693:JZY524696 KJS524693:KJU524696 KTO524693:KTQ524696 LDK524693:LDM524696 LNG524693:LNI524696 LXC524693:LXE524696 MGY524693:MHA524696 MQU524693:MQW524696 NAQ524693:NAS524696 NKM524693:NKO524696 NUI524693:NUK524696 OEE524693:OEG524696 OOA524693:OOC524696 OXW524693:OXY524696 PHS524693:PHU524696 PRO524693:PRQ524696 QBK524693:QBM524696 QLG524693:QLI524696 QVC524693:QVE524696 REY524693:RFA524696 ROU524693:ROW524696 RYQ524693:RYS524696 SIM524693:SIO524696 SSI524693:SSK524696 TCE524693:TCG524696 TMA524693:TMC524696 TVW524693:TVY524696 UFS524693:UFU524696 UPO524693:UPQ524696 UZK524693:UZM524696 VJG524693:VJI524696 VTC524693:VTE524696 WCY524693:WDA524696 WMU524693:WMW524696 WWQ524693:WWS524696 AN590229:AP590232 KE590229:KG590232 UA590229:UC590232 ADW590229:ADY590232 ANS590229:ANU590232 AXO590229:AXQ590232 BHK590229:BHM590232 BRG590229:BRI590232 CBC590229:CBE590232 CKY590229:CLA590232 CUU590229:CUW590232 DEQ590229:DES590232 DOM590229:DOO590232 DYI590229:DYK590232 EIE590229:EIG590232 ESA590229:ESC590232 FBW590229:FBY590232 FLS590229:FLU590232 FVO590229:FVQ590232 GFK590229:GFM590232 GPG590229:GPI590232 GZC590229:GZE590232 HIY590229:HJA590232 HSU590229:HSW590232 ICQ590229:ICS590232 IMM590229:IMO590232 IWI590229:IWK590232 JGE590229:JGG590232 JQA590229:JQC590232 JZW590229:JZY590232 KJS590229:KJU590232 KTO590229:KTQ590232 LDK590229:LDM590232 LNG590229:LNI590232 LXC590229:LXE590232 MGY590229:MHA590232 MQU590229:MQW590232 NAQ590229:NAS590232 NKM590229:NKO590232 NUI590229:NUK590232 OEE590229:OEG590232 OOA590229:OOC590232 OXW590229:OXY590232 PHS590229:PHU590232 PRO590229:PRQ590232 QBK590229:QBM590232 QLG590229:QLI590232 QVC590229:QVE590232 REY590229:RFA590232 ROU590229:ROW590232 RYQ590229:RYS590232 SIM590229:SIO590232 SSI590229:SSK590232 TCE590229:TCG590232 TMA590229:TMC590232 TVW590229:TVY590232 UFS590229:UFU590232 UPO590229:UPQ590232 UZK590229:UZM590232 VJG590229:VJI590232 VTC590229:VTE590232 WCY590229:WDA590232 WMU590229:WMW590232 WWQ590229:WWS590232 AN655765:AP655768 KE655765:KG655768 UA655765:UC655768 ADW655765:ADY655768 ANS655765:ANU655768 AXO655765:AXQ655768 BHK655765:BHM655768 BRG655765:BRI655768 CBC655765:CBE655768 CKY655765:CLA655768 CUU655765:CUW655768 DEQ655765:DES655768 DOM655765:DOO655768 DYI655765:DYK655768 EIE655765:EIG655768 ESA655765:ESC655768 FBW655765:FBY655768 FLS655765:FLU655768 FVO655765:FVQ655768 GFK655765:GFM655768 GPG655765:GPI655768 GZC655765:GZE655768 HIY655765:HJA655768 HSU655765:HSW655768 ICQ655765:ICS655768 IMM655765:IMO655768 IWI655765:IWK655768 JGE655765:JGG655768 JQA655765:JQC655768 JZW655765:JZY655768 KJS655765:KJU655768 KTO655765:KTQ655768 LDK655765:LDM655768 LNG655765:LNI655768 LXC655765:LXE655768 MGY655765:MHA655768 MQU655765:MQW655768 NAQ655765:NAS655768 NKM655765:NKO655768 NUI655765:NUK655768 OEE655765:OEG655768 OOA655765:OOC655768 OXW655765:OXY655768 PHS655765:PHU655768 PRO655765:PRQ655768 QBK655765:QBM655768 QLG655765:QLI655768 QVC655765:QVE655768 REY655765:RFA655768 ROU655765:ROW655768 RYQ655765:RYS655768 SIM655765:SIO655768 SSI655765:SSK655768 TCE655765:TCG655768 TMA655765:TMC655768 TVW655765:TVY655768 UFS655765:UFU655768 UPO655765:UPQ655768 UZK655765:UZM655768 VJG655765:VJI655768 VTC655765:VTE655768 WCY655765:WDA655768 WMU655765:WMW655768 WWQ655765:WWS655768 AN721301:AP721304 KE721301:KG721304 UA721301:UC721304 ADW721301:ADY721304 ANS721301:ANU721304 AXO721301:AXQ721304 BHK721301:BHM721304 BRG721301:BRI721304 CBC721301:CBE721304 CKY721301:CLA721304 CUU721301:CUW721304 DEQ721301:DES721304 DOM721301:DOO721304 DYI721301:DYK721304 EIE721301:EIG721304 ESA721301:ESC721304 FBW721301:FBY721304 FLS721301:FLU721304 FVO721301:FVQ721304 GFK721301:GFM721304 GPG721301:GPI721304 GZC721301:GZE721304 HIY721301:HJA721304 HSU721301:HSW721304 ICQ721301:ICS721304 IMM721301:IMO721304 IWI721301:IWK721304 JGE721301:JGG721304 JQA721301:JQC721304 JZW721301:JZY721304 KJS721301:KJU721304 KTO721301:KTQ721304 LDK721301:LDM721304 LNG721301:LNI721304 LXC721301:LXE721304 MGY721301:MHA721304 MQU721301:MQW721304 NAQ721301:NAS721304 NKM721301:NKO721304 NUI721301:NUK721304 OEE721301:OEG721304 OOA721301:OOC721304 OXW721301:OXY721304 PHS721301:PHU721304 PRO721301:PRQ721304 QBK721301:QBM721304 QLG721301:QLI721304 QVC721301:QVE721304 REY721301:RFA721304 ROU721301:ROW721304 RYQ721301:RYS721304 SIM721301:SIO721304 SSI721301:SSK721304 TCE721301:TCG721304 TMA721301:TMC721304 TVW721301:TVY721304 UFS721301:UFU721304 UPO721301:UPQ721304 UZK721301:UZM721304 VJG721301:VJI721304 VTC721301:VTE721304 WCY721301:WDA721304 WMU721301:WMW721304 WWQ721301:WWS721304 AN786837:AP786840 KE786837:KG786840 UA786837:UC786840 ADW786837:ADY786840 ANS786837:ANU786840 AXO786837:AXQ786840 BHK786837:BHM786840 BRG786837:BRI786840 CBC786837:CBE786840 CKY786837:CLA786840 CUU786837:CUW786840 DEQ786837:DES786840 DOM786837:DOO786840 DYI786837:DYK786840 EIE786837:EIG786840 ESA786837:ESC786840 FBW786837:FBY786840 FLS786837:FLU786840 FVO786837:FVQ786840 GFK786837:GFM786840 GPG786837:GPI786840 GZC786837:GZE786840 HIY786837:HJA786840 HSU786837:HSW786840 ICQ786837:ICS786840 IMM786837:IMO786840 IWI786837:IWK786840 JGE786837:JGG786840 JQA786837:JQC786840 JZW786837:JZY786840 KJS786837:KJU786840 KTO786837:KTQ786840 LDK786837:LDM786840 LNG786837:LNI786840 LXC786837:LXE786840 MGY786837:MHA786840 MQU786837:MQW786840 NAQ786837:NAS786840 NKM786837:NKO786840 NUI786837:NUK786840 OEE786837:OEG786840 OOA786837:OOC786840 OXW786837:OXY786840 PHS786837:PHU786840 PRO786837:PRQ786840 QBK786837:QBM786840 QLG786837:QLI786840 QVC786837:QVE786840 REY786837:RFA786840 ROU786837:ROW786840 RYQ786837:RYS786840 SIM786837:SIO786840 SSI786837:SSK786840 TCE786837:TCG786840 TMA786837:TMC786840 TVW786837:TVY786840 UFS786837:UFU786840 UPO786837:UPQ786840 UZK786837:UZM786840 VJG786837:VJI786840 VTC786837:VTE786840 WCY786837:WDA786840 WMU786837:WMW786840 WWQ786837:WWS786840 AN852373:AP852376 KE852373:KG852376 UA852373:UC852376 ADW852373:ADY852376 ANS852373:ANU852376 AXO852373:AXQ852376 BHK852373:BHM852376 BRG852373:BRI852376 CBC852373:CBE852376 CKY852373:CLA852376 CUU852373:CUW852376 DEQ852373:DES852376 DOM852373:DOO852376 DYI852373:DYK852376 EIE852373:EIG852376 ESA852373:ESC852376 FBW852373:FBY852376 FLS852373:FLU852376 FVO852373:FVQ852376 GFK852373:GFM852376 GPG852373:GPI852376 GZC852373:GZE852376 HIY852373:HJA852376 HSU852373:HSW852376 ICQ852373:ICS852376 IMM852373:IMO852376 IWI852373:IWK852376 JGE852373:JGG852376 JQA852373:JQC852376 JZW852373:JZY852376 KJS852373:KJU852376 KTO852373:KTQ852376 LDK852373:LDM852376 LNG852373:LNI852376 LXC852373:LXE852376 MGY852373:MHA852376 MQU852373:MQW852376 NAQ852373:NAS852376 NKM852373:NKO852376 NUI852373:NUK852376 OEE852373:OEG852376 OOA852373:OOC852376 OXW852373:OXY852376 PHS852373:PHU852376 PRO852373:PRQ852376 QBK852373:QBM852376 QLG852373:QLI852376 QVC852373:QVE852376 REY852373:RFA852376 ROU852373:ROW852376 RYQ852373:RYS852376 SIM852373:SIO852376 SSI852373:SSK852376 TCE852373:TCG852376 TMA852373:TMC852376 TVW852373:TVY852376 UFS852373:UFU852376 UPO852373:UPQ852376 UZK852373:UZM852376 VJG852373:VJI852376 VTC852373:VTE852376 WCY852373:WDA852376 WMU852373:WMW852376 WWQ852373:WWS852376 AN917909:AP917912 KE917909:KG917912 UA917909:UC917912 ADW917909:ADY917912 ANS917909:ANU917912 AXO917909:AXQ917912 BHK917909:BHM917912 BRG917909:BRI917912 CBC917909:CBE917912 CKY917909:CLA917912 CUU917909:CUW917912 DEQ917909:DES917912 DOM917909:DOO917912 DYI917909:DYK917912 EIE917909:EIG917912 ESA917909:ESC917912 FBW917909:FBY917912 FLS917909:FLU917912 FVO917909:FVQ917912 GFK917909:GFM917912 GPG917909:GPI917912 GZC917909:GZE917912 HIY917909:HJA917912 HSU917909:HSW917912 ICQ917909:ICS917912 IMM917909:IMO917912 IWI917909:IWK917912 JGE917909:JGG917912 JQA917909:JQC917912 JZW917909:JZY917912 KJS917909:KJU917912 KTO917909:KTQ917912 LDK917909:LDM917912 LNG917909:LNI917912 LXC917909:LXE917912 MGY917909:MHA917912 MQU917909:MQW917912 NAQ917909:NAS917912 NKM917909:NKO917912 NUI917909:NUK917912 OEE917909:OEG917912 OOA917909:OOC917912 OXW917909:OXY917912 PHS917909:PHU917912 PRO917909:PRQ917912 QBK917909:QBM917912 QLG917909:QLI917912 QVC917909:QVE917912 REY917909:RFA917912 ROU917909:ROW917912 RYQ917909:RYS917912 SIM917909:SIO917912 SSI917909:SSK917912 TCE917909:TCG917912 TMA917909:TMC917912 TVW917909:TVY917912 UFS917909:UFU917912 UPO917909:UPQ917912 UZK917909:UZM917912 VJG917909:VJI917912 VTC917909:VTE917912 WCY917909:WDA917912 WMU917909:WMW917912 WWQ917909:WWS917912 AN983445:AP983448 KE983445:KG983448 UA983445:UC983448 ADW983445:ADY983448 ANS983445:ANU983448 AXO983445:AXQ983448 BHK983445:BHM983448 BRG983445:BRI983448 CBC983445:CBE983448 CKY983445:CLA983448 CUU983445:CUW983448 DEQ983445:DES983448 DOM983445:DOO983448 DYI983445:DYK983448 EIE983445:EIG983448 ESA983445:ESC983448 FBW983445:FBY983448 FLS983445:FLU983448 FVO983445:FVQ983448 GFK983445:GFM983448 GPG983445:GPI983448 GZC983445:GZE983448 HIY983445:HJA983448 HSU983445:HSW983448 ICQ983445:ICS983448 IMM983445:IMO983448 IWI983445:IWK983448 JGE983445:JGG983448 JQA983445:JQC983448 JZW983445:JZY983448 KJS983445:KJU983448 KTO983445:KTQ983448 LDK983445:LDM983448 LNG983445:LNI983448 LXC983445:LXE983448 MGY983445:MHA983448 MQU983445:MQW983448 NAQ983445:NAS983448 NKM983445:NKO983448 NUI983445:NUK983448 OEE983445:OEG983448 OOA983445:OOC983448 OXW983445:OXY983448 PHS983445:PHU983448 PRO983445:PRQ983448 QBK983445:QBM983448 QLG983445:QLI983448 QVC983445:QVE983448 REY983445:RFA983448 ROU983445:ROW983448 RYQ983445:RYS983448 SIM983445:SIO983448 SSI983445:SSK983448 TCE983445:TCG983448 TMA983445:TMC983448 TVW983445:TVY983448 UFS983445:UFU983448 UPO983445:UPQ983448 UZK983445:UZM983448 VJG983445:VJI983448 VTC983445:VTE983448 WCY983445:WDA983448 WMU983445:WMW983448 WWQ983445:WWS983448">
      <formula1>$AR$618:$AR$625</formula1>
    </dataValidation>
    <dataValidation type="list" allowBlank="1" showInputMessage="1" showErrorMessage="1" sqref="BC404:BC408 KT404:KT408 UP404:UP408 AEL404:AEL408 AOH404:AOH408 AYD404:AYD408 BHZ404:BHZ408 BRV404:BRV408 CBR404:CBR408 CLN404:CLN408 CVJ404:CVJ408 DFF404:DFF408 DPB404:DPB408 DYX404:DYX408 EIT404:EIT408 ESP404:ESP408 FCL404:FCL408 FMH404:FMH408 FWD404:FWD408 GFZ404:GFZ408 GPV404:GPV408 GZR404:GZR408 HJN404:HJN408 HTJ404:HTJ408 IDF404:IDF408 INB404:INB408 IWX404:IWX408 JGT404:JGT408 JQP404:JQP408 KAL404:KAL408 KKH404:KKH408 KUD404:KUD408 LDZ404:LDZ408 LNV404:LNV408 LXR404:LXR408 MHN404:MHN408 MRJ404:MRJ408 NBF404:NBF408 NLB404:NLB408 NUX404:NUX408 OET404:OET408 OOP404:OOP408 OYL404:OYL408 PIH404:PIH408 PSD404:PSD408 QBZ404:QBZ408 QLV404:QLV408 QVR404:QVR408 RFN404:RFN408 RPJ404:RPJ408 RZF404:RZF408 SJB404:SJB408 SSX404:SSX408 TCT404:TCT408 TMP404:TMP408 TWL404:TWL408 UGH404:UGH408 UQD404:UQD408 UZZ404:UZZ408 VJV404:VJV408 VTR404:VTR408 WDN404:WDN408 WNJ404:WNJ408 WXF404:WXF408 BC65940:BC65944 KT65940:KT65944 UP65940:UP65944 AEL65940:AEL65944 AOH65940:AOH65944 AYD65940:AYD65944 BHZ65940:BHZ65944 BRV65940:BRV65944 CBR65940:CBR65944 CLN65940:CLN65944 CVJ65940:CVJ65944 DFF65940:DFF65944 DPB65940:DPB65944 DYX65940:DYX65944 EIT65940:EIT65944 ESP65940:ESP65944 FCL65940:FCL65944 FMH65940:FMH65944 FWD65940:FWD65944 GFZ65940:GFZ65944 GPV65940:GPV65944 GZR65940:GZR65944 HJN65940:HJN65944 HTJ65940:HTJ65944 IDF65940:IDF65944 INB65940:INB65944 IWX65940:IWX65944 JGT65940:JGT65944 JQP65940:JQP65944 KAL65940:KAL65944 KKH65940:KKH65944 KUD65940:KUD65944 LDZ65940:LDZ65944 LNV65940:LNV65944 LXR65940:LXR65944 MHN65940:MHN65944 MRJ65940:MRJ65944 NBF65940:NBF65944 NLB65940:NLB65944 NUX65940:NUX65944 OET65940:OET65944 OOP65940:OOP65944 OYL65940:OYL65944 PIH65940:PIH65944 PSD65940:PSD65944 QBZ65940:QBZ65944 QLV65940:QLV65944 QVR65940:QVR65944 RFN65940:RFN65944 RPJ65940:RPJ65944 RZF65940:RZF65944 SJB65940:SJB65944 SSX65940:SSX65944 TCT65940:TCT65944 TMP65940:TMP65944 TWL65940:TWL65944 UGH65940:UGH65944 UQD65940:UQD65944 UZZ65940:UZZ65944 VJV65940:VJV65944 VTR65940:VTR65944 WDN65940:WDN65944 WNJ65940:WNJ65944 WXF65940:WXF65944 BC131476:BC131480 KT131476:KT131480 UP131476:UP131480 AEL131476:AEL131480 AOH131476:AOH131480 AYD131476:AYD131480 BHZ131476:BHZ131480 BRV131476:BRV131480 CBR131476:CBR131480 CLN131476:CLN131480 CVJ131476:CVJ131480 DFF131476:DFF131480 DPB131476:DPB131480 DYX131476:DYX131480 EIT131476:EIT131480 ESP131476:ESP131480 FCL131476:FCL131480 FMH131476:FMH131480 FWD131476:FWD131480 GFZ131476:GFZ131480 GPV131476:GPV131480 GZR131476:GZR131480 HJN131476:HJN131480 HTJ131476:HTJ131480 IDF131476:IDF131480 INB131476:INB131480 IWX131476:IWX131480 JGT131476:JGT131480 JQP131476:JQP131480 KAL131476:KAL131480 KKH131476:KKH131480 KUD131476:KUD131480 LDZ131476:LDZ131480 LNV131476:LNV131480 LXR131476:LXR131480 MHN131476:MHN131480 MRJ131476:MRJ131480 NBF131476:NBF131480 NLB131476:NLB131480 NUX131476:NUX131480 OET131476:OET131480 OOP131476:OOP131480 OYL131476:OYL131480 PIH131476:PIH131480 PSD131476:PSD131480 QBZ131476:QBZ131480 QLV131476:QLV131480 QVR131476:QVR131480 RFN131476:RFN131480 RPJ131476:RPJ131480 RZF131476:RZF131480 SJB131476:SJB131480 SSX131476:SSX131480 TCT131476:TCT131480 TMP131476:TMP131480 TWL131476:TWL131480 UGH131476:UGH131480 UQD131476:UQD131480 UZZ131476:UZZ131480 VJV131476:VJV131480 VTR131476:VTR131480 WDN131476:WDN131480 WNJ131476:WNJ131480 WXF131476:WXF131480 BC197012:BC197016 KT197012:KT197016 UP197012:UP197016 AEL197012:AEL197016 AOH197012:AOH197016 AYD197012:AYD197016 BHZ197012:BHZ197016 BRV197012:BRV197016 CBR197012:CBR197016 CLN197012:CLN197016 CVJ197012:CVJ197016 DFF197012:DFF197016 DPB197012:DPB197016 DYX197012:DYX197016 EIT197012:EIT197016 ESP197012:ESP197016 FCL197012:FCL197016 FMH197012:FMH197016 FWD197012:FWD197016 GFZ197012:GFZ197016 GPV197012:GPV197016 GZR197012:GZR197016 HJN197012:HJN197016 HTJ197012:HTJ197016 IDF197012:IDF197016 INB197012:INB197016 IWX197012:IWX197016 JGT197012:JGT197016 JQP197012:JQP197016 KAL197012:KAL197016 KKH197012:KKH197016 KUD197012:KUD197016 LDZ197012:LDZ197016 LNV197012:LNV197016 LXR197012:LXR197016 MHN197012:MHN197016 MRJ197012:MRJ197016 NBF197012:NBF197016 NLB197012:NLB197016 NUX197012:NUX197016 OET197012:OET197016 OOP197012:OOP197016 OYL197012:OYL197016 PIH197012:PIH197016 PSD197012:PSD197016 QBZ197012:QBZ197016 QLV197012:QLV197016 QVR197012:QVR197016 RFN197012:RFN197016 RPJ197012:RPJ197016 RZF197012:RZF197016 SJB197012:SJB197016 SSX197012:SSX197016 TCT197012:TCT197016 TMP197012:TMP197016 TWL197012:TWL197016 UGH197012:UGH197016 UQD197012:UQD197016 UZZ197012:UZZ197016 VJV197012:VJV197016 VTR197012:VTR197016 WDN197012:WDN197016 WNJ197012:WNJ197016 WXF197012:WXF197016 BC262548:BC262552 KT262548:KT262552 UP262548:UP262552 AEL262548:AEL262552 AOH262548:AOH262552 AYD262548:AYD262552 BHZ262548:BHZ262552 BRV262548:BRV262552 CBR262548:CBR262552 CLN262548:CLN262552 CVJ262548:CVJ262552 DFF262548:DFF262552 DPB262548:DPB262552 DYX262548:DYX262552 EIT262548:EIT262552 ESP262548:ESP262552 FCL262548:FCL262552 FMH262548:FMH262552 FWD262548:FWD262552 GFZ262548:GFZ262552 GPV262548:GPV262552 GZR262548:GZR262552 HJN262548:HJN262552 HTJ262548:HTJ262552 IDF262548:IDF262552 INB262548:INB262552 IWX262548:IWX262552 JGT262548:JGT262552 JQP262548:JQP262552 KAL262548:KAL262552 KKH262548:KKH262552 KUD262548:KUD262552 LDZ262548:LDZ262552 LNV262548:LNV262552 LXR262548:LXR262552 MHN262548:MHN262552 MRJ262548:MRJ262552 NBF262548:NBF262552 NLB262548:NLB262552 NUX262548:NUX262552 OET262548:OET262552 OOP262548:OOP262552 OYL262548:OYL262552 PIH262548:PIH262552 PSD262548:PSD262552 QBZ262548:QBZ262552 QLV262548:QLV262552 QVR262548:QVR262552 RFN262548:RFN262552 RPJ262548:RPJ262552 RZF262548:RZF262552 SJB262548:SJB262552 SSX262548:SSX262552 TCT262548:TCT262552 TMP262548:TMP262552 TWL262548:TWL262552 UGH262548:UGH262552 UQD262548:UQD262552 UZZ262548:UZZ262552 VJV262548:VJV262552 VTR262548:VTR262552 WDN262548:WDN262552 WNJ262548:WNJ262552 WXF262548:WXF262552 BC328084:BC328088 KT328084:KT328088 UP328084:UP328088 AEL328084:AEL328088 AOH328084:AOH328088 AYD328084:AYD328088 BHZ328084:BHZ328088 BRV328084:BRV328088 CBR328084:CBR328088 CLN328084:CLN328088 CVJ328084:CVJ328088 DFF328084:DFF328088 DPB328084:DPB328088 DYX328084:DYX328088 EIT328084:EIT328088 ESP328084:ESP328088 FCL328084:FCL328088 FMH328084:FMH328088 FWD328084:FWD328088 GFZ328084:GFZ328088 GPV328084:GPV328088 GZR328084:GZR328088 HJN328084:HJN328088 HTJ328084:HTJ328088 IDF328084:IDF328088 INB328084:INB328088 IWX328084:IWX328088 JGT328084:JGT328088 JQP328084:JQP328088 KAL328084:KAL328088 KKH328084:KKH328088 KUD328084:KUD328088 LDZ328084:LDZ328088 LNV328084:LNV328088 LXR328084:LXR328088 MHN328084:MHN328088 MRJ328084:MRJ328088 NBF328084:NBF328088 NLB328084:NLB328088 NUX328084:NUX328088 OET328084:OET328088 OOP328084:OOP328088 OYL328084:OYL328088 PIH328084:PIH328088 PSD328084:PSD328088 QBZ328084:QBZ328088 QLV328084:QLV328088 QVR328084:QVR328088 RFN328084:RFN328088 RPJ328084:RPJ328088 RZF328084:RZF328088 SJB328084:SJB328088 SSX328084:SSX328088 TCT328084:TCT328088 TMP328084:TMP328088 TWL328084:TWL328088 UGH328084:UGH328088 UQD328084:UQD328088 UZZ328084:UZZ328088 VJV328084:VJV328088 VTR328084:VTR328088 WDN328084:WDN328088 WNJ328084:WNJ328088 WXF328084:WXF328088 BC393620:BC393624 KT393620:KT393624 UP393620:UP393624 AEL393620:AEL393624 AOH393620:AOH393624 AYD393620:AYD393624 BHZ393620:BHZ393624 BRV393620:BRV393624 CBR393620:CBR393624 CLN393620:CLN393624 CVJ393620:CVJ393624 DFF393620:DFF393624 DPB393620:DPB393624 DYX393620:DYX393624 EIT393620:EIT393624 ESP393620:ESP393624 FCL393620:FCL393624 FMH393620:FMH393624 FWD393620:FWD393624 GFZ393620:GFZ393624 GPV393620:GPV393624 GZR393620:GZR393624 HJN393620:HJN393624 HTJ393620:HTJ393624 IDF393620:IDF393624 INB393620:INB393624 IWX393620:IWX393624 JGT393620:JGT393624 JQP393620:JQP393624 KAL393620:KAL393624 KKH393620:KKH393624 KUD393620:KUD393624 LDZ393620:LDZ393624 LNV393620:LNV393624 LXR393620:LXR393624 MHN393620:MHN393624 MRJ393620:MRJ393624 NBF393620:NBF393624 NLB393620:NLB393624 NUX393620:NUX393624 OET393620:OET393624 OOP393620:OOP393624 OYL393620:OYL393624 PIH393620:PIH393624 PSD393620:PSD393624 QBZ393620:QBZ393624 QLV393620:QLV393624 QVR393620:QVR393624 RFN393620:RFN393624 RPJ393620:RPJ393624 RZF393620:RZF393624 SJB393620:SJB393624 SSX393620:SSX393624 TCT393620:TCT393624 TMP393620:TMP393624 TWL393620:TWL393624 UGH393620:UGH393624 UQD393620:UQD393624 UZZ393620:UZZ393624 VJV393620:VJV393624 VTR393620:VTR393624 WDN393620:WDN393624 WNJ393620:WNJ393624 WXF393620:WXF393624 BC459156:BC459160 KT459156:KT459160 UP459156:UP459160 AEL459156:AEL459160 AOH459156:AOH459160 AYD459156:AYD459160 BHZ459156:BHZ459160 BRV459156:BRV459160 CBR459156:CBR459160 CLN459156:CLN459160 CVJ459156:CVJ459160 DFF459156:DFF459160 DPB459156:DPB459160 DYX459156:DYX459160 EIT459156:EIT459160 ESP459156:ESP459160 FCL459156:FCL459160 FMH459156:FMH459160 FWD459156:FWD459160 GFZ459156:GFZ459160 GPV459156:GPV459160 GZR459156:GZR459160 HJN459156:HJN459160 HTJ459156:HTJ459160 IDF459156:IDF459160 INB459156:INB459160 IWX459156:IWX459160 JGT459156:JGT459160 JQP459156:JQP459160 KAL459156:KAL459160 KKH459156:KKH459160 KUD459156:KUD459160 LDZ459156:LDZ459160 LNV459156:LNV459160 LXR459156:LXR459160 MHN459156:MHN459160 MRJ459156:MRJ459160 NBF459156:NBF459160 NLB459156:NLB459160 NUX459156:NUX459160 OET459156:OET459160 OOP459156:OOP459160 OYL459156:OYL459160 PIH459156:PIH459160 PSD459156:PSD459160 QBZ459156:QBZ459160 QLV459156:QLV459160 QVR459156:QVR459160 RFN459156:RFN459160 RPJ459156:RPJ459160 RZF459156:RZF459160 SJB459156:SJB459160 SSX459156:SSX459160 TCT459156:TCT459160 TMP459156:TMP459160 TWL459156:TWL459160 UGH459156:UGH459160 UQD459156:UQD459160 UZZ459156:UZZ459160 VJV459156:VJV459160 VTR459156:VTR459160 WDN459156:WDN459160 WNJ459156:WNJ459160 WXF459156:WXF459160 BC524692:BC524696 KT524692:KT524696 UP524692:UP524696 AEL524692:AEL524696 AOH524692:AOH524696 AYD524692:AYD524696 BHZ524692:BHZ524696 BRV524692:BRV524696 CBR524692:CBR524696 CLN524692:CLN524696 CVJ524692:CVJ524696 DFF524692:DFF524696 DPB524692:DPB524696 DYX524692:DYX524696 EIT524692:EIT524696 ESP524692:ESP524696 FCL524692:FCL524696 FMH524692:FMH524696 FWD524692:FWD524696 GFZ524692:GFZ524696 GPV524692:GPV524696 GZR524692:GZR524696 HJN524692:HJN524696 HTJ524692:HTJ524696 IDF524692:IDF524696 INB524692:INB524696 IWX524692:IWX524696 JGT524692:JGT524696 JQP524692:JQP524696 KAL524692:KAL524696 KKH524692:KKH524696 KUD524692:KUD524696 LDZ524692:LDZ524696 LNV524692:LNV524696 LXR524692:LXR524696 MHN524692:MHN524696 MRJ524692:MRJ524696 NBF524692:NBF524696 NLB524692:NLB524696 NUX524692:NUX524696 OET524692:OET524696 OOP524692:OOP524696 OYL524692:OYL524696 PIH524692:PIH524696 PSD524692:PSD524696 QBZ524692:QBZ524696 QLV524692:QLV524696 QVR524692:QVR524696 RFN524692:RFN524696 RPJ524692:RPJ524696 RZF524692:RZF524696 SJB524692:SJB524696 SSX524692:SSX524696 TCT524692:TCT524696 TMP524692:TMP524696 TWL524692:TWL524696 UGH524692:UGH524696 UQD524692:UQD524696 UZZ524692:UZZ524696 VJV524692:VJV524696 VTR524692:VTR524696 WDN524692:WDN524696 WNJ524692:WNJ524696 WXF524692:WXF524696 BC590228:BC590232 KT590228:KT590232 UP590228:UP590232 AEL590228:AEL590232 AOH590228:AOH590232 AYD590228:AYD590232 BHZ590228:BHZ590232 BRV590228:BRV590232 CBR590228:CBR590232 CLN590228:CLN590232 CVJ590228:CVJ590232 DFF590228:DFF590232 DPB590228:DPB590232 DYX590228:DYX590232 EIT590228:EIT590232 ESP590228:ESP590232 FCL590228:FCL590232 FMH590228:FMH590232 FWD590228:FWD590232 GFZ590228:GFZ590232 GPV590228:GPV590232 GZR590228:GZR590232 HJN590228:HJN590232 HTJ590228:HTJ590232 IDF590228:IDF590232 INB590228:INB590232 IWX590228:IWX590232 JGT590228:JGT590232 JQP590228:JQP590232 KAL590228:KAL590232 KKH590228:KKH590232 KUD590228:KUD590232 LDZ590228:LDZ590232 LNV590228:LNV590232 LXR590228:LXR590232 MHN590228:MHN590232 MRJ590228:MRJ590232 NBF590228:NBF590232 NLB590228:NLB590232 NUX590228:NUX590232 OET590228:OET590232 OOP590228:OOP590232 OYL590228:OYL590232 PIH590228:PIH590232 PSD590228:PSD590232 QBZ590228:QBZ590232 QLV590228:QLV590232 QVR590228:QVR590232 RFN590228:RFN590232 RPJ590228:RPJ590232 RZF590228:RZF590232 SJB590228:SJB590232 SSX590228:SSX590232 TCT590228:TCT590232 TMP590228:TMP590232 TWL590228:TWL590232 UGH590228:UGH590232 UQD590228:UQD590232 UZZ590228:UZZ590232 VJV590228:VJV590232 VTR590228:VTR590232 WDN590228:WDN590232 WNJ590228:WNJ590232 WXF590228:WXF590232 BC655764:BC655768 KT655764:KT655768 UP655764:UP655768 AEL655764:AEL655768 AOH655764:AOH655768 AYD655764:AYD655768 BHZ655764:BHZ655768 BRV655764:BRV655768 CBR655764:CBR655768 CLN655764:CLN655768 CVJ655764:CVJ655768 DFF655764:DFF655768 DPB655764:DPB655768 DYX655764:DYX655768 EIT655764:EIT655768 ESP655764:ESP655768 FCL655764:FCL655768 FMH655764:FMH655768 FWD655764:FWD655768 GFZ655764:GFZ655768 GPV655764:GPV655768 GZR655764:GZR655768 HJN655764:HJN655768 HTJ655764:HTJ655768 IDF655764:IDF655768 INB655764:INB655768 IWX655764:IWX655768 JGT655764:JGT655768 JQP655764:JQP655768 KAL655764:KAL655768 KKH655764:KKH655768 KUD655764:KUD655768 LDZ655764:LDZ655768 LNV655764:LNV655768 LXR655764:LXR655768 MHN655764:MHN655768 MRJ655764:MRJ655768 NBF655764:NBF655768 NLB655764:NLB655768 NUX655764:NUX655768 OET655764:OET655768 OOP655764:OOP655768 OYL655764:OYL655768 PIH655764:PIH655768 PSD655764:PSD655768 QBZ655764:QBZ655768 QLV655764:QLV655768 QVR655764:QVR655768 RFN655764:RFN655768 RPJ655764:RPJ655768 RZF655764:RZF655768 SJB655764:SJB655768 SSX655764:SSX655768 TCT655764:TCT655768 TMP655764:TMP655768 TWL655764:TWL655768 UGH655764:UGH655768 UQD655764:UQD655768 UZZ655764:UZZ655768 VJV655764:VJV655768 VTR655764:VTR655768 WDN655764:WDN655768 WNJ655764:WNJ655768 WXF655764:WXF655768 BC721300:BC721304 KT721300:KT721304 UP721300:UP721304 AEL721300:AEL721304 AOH721300:AOH721304 AYD721300:AYD721304 BHZ721300:BHZ721304 BRV721300:BRV721304 CBR721300:CBR721304 CLN721300:CLN721304 CVJ721300:CVJ721304 DFF721300:DFF721304 DPB721300:DPB721304 DYX721300:DYX721304 EIT721300:EIT721304 ESP721300:ESP721304 FCL721300:FCL721304 FMH721300:FMH721304 FWD721300:FWD721304 GFZ721300:GFZ721304 GPV721300:GPV721304 GZR721300:GZR721304 HJN721300:HJN721304 HTJ721300:HTJ721304 IDF721300:IDF721304 INB721300:INB721304 IWX721300:IWX721304 JGT721300:JGT721304 JQP721300:JQP721304 KAL721300:KAL721304 KKH721300:KKH721304 KUD721300:KUD721304 LDZ721300:LDZ721304 LNV721300:LNV721304 LXR721300:LXR721304 MHN721300:MHN721304 MRJ721300:MRJ721304 NBF721300:NBF721304 NLB721300:NLB721304 NUX721300:NUX721304 OET721300:OET721304 OOP721300:OOP721304 OYL721300:OYL721304 PIH721300:PIH721304 PSD721300:PSD721304 QBZ721300:QBZ721304 QLV721300:QLV721304 QVR721300:QVR721304 RFN721300:RFN721304 RPJ721300:RPJ721304 RZF721300:RZF721304 SJB721300:SJB721304 SSX721300:SSX721304 TCT721300:TCT721304 TMP721300:TMP721304 TWL721300:TWL721304 UGH721300:UGH721304 UQD721300:UQD721304 UZZ721300:UZZ721304 VJV721300:VJV721304 VTR721300:VTR721304 WDN721300:WDN721304 WNJ721300:WNJ721304 WXF721300:WXF721304 BC786836:BC786840 KT786836:KT786840 UP786836:UP786840 AEL786836:AEL786840 AOH786836:AOH786840 AYD786836:AYD786840 BHZ786836:BHZ786840 BRV786836:BRV786840 CBR786836:CBR786840 CLN786836:CLN786840 CVJ786836:CVJ786840 DFF786836:DFF786840 DPB786836:DPB786840 DYX786836:DYX786840 EIT786836:EIT786840 ESP786836:ESP786840 FCL786836:FCL786840 FMH786836:FMH786840 FWD786836:FWD786840 GFZ786836:GFZ786840 GPV786836:GPV786840 GZR786836:GZR786840 HJN786836:HJN786840 HTJ786836:HTJ786840 IDF786836:IDF786840 INB786836:INB786840 IWX786836:IWX786840 JGT786836:JGT786840 JQP786836:JQP786840 KAL786836:KAL786840 KKH786836:KKH786840 KUD786836:KUD786840 LDZ786836:LDZ786840 LNV786836:LNV786840 LXR786836:LXR786840 MHN786836:MHN786840 MRJ786836:MRJ786840 NBF786836:NBF786840 NLB786836:NLB786840 NUX786836:NUX786840 OET786836:OET786840 OOP786836:OOP786840 OYL786836:OYL786840 PIH786836:PIH786840 PSD786836:PSD786840 QBZ786836:QBZ786840 QLV786836:QLV786840 QVR786836:QVR786840 RFN786836:RFN786840 RPJ786836:RPJ786840 RZF786836:RZF786840 SJB786836:SJB786840 SSX786836:SSX786840 TCT786836:TCT786840 TMP786836:TMP786840 TWL786836:TWL786840 UGH786836:UGH786840 UQD786836:UQD786840 UZZ786836:UZZ786840 VJV786836:VJV786840 VTR786836:VTR786840 WDN786836:WDN786840 WNJ786836:WNJ786840 WXF786836:WXF786840 BC852372:BC852376 KT852372:KT852376 UP852372:UP852376 AEL852372:AEL852376 AOH852372:AOH852376 AYD852372:AYD852376 BHZ852372:BHZ852376 BRV852372:BRV852376 CBR852372:CBR852376 CLN852372:CLN852376 CVJ852372:CVJ852376 DFF852372:DFF852376 DPB852372:DPB852376 DYX852372:DYX852376 EIT852372:EIT852376 ESP852372:ESP852376 FCL852372:FCL852376 FMH852372:FMH852376 FWD852372:FWD852376 GFZ852372:GFZ852376 GPV852372:GPV852376 GZR852372:GZR852376 HJN852372:HJN852376 HTJ852372:HTJ852376 IDF852372:IDF852376 INB852372:INB852376 IWX852372:IWX852376 JGT852372:JGT852376 JQP852372:JQP852376 KAL852372:KAL852376 KKH852372:KKH852376 KUD852372:KUD852376 LDZ852372:LDZ852376 LNV852372:LNV852376 LXR852372:LXR852376 MHN852372:MHN852376 MRJ852372:MRJ852376 NBF852372:NBF852376 NLB852372:NLB852376 NUX852372:NUX852376 OET852372:OET852376 OOP852372:OOP852376 OYL852372:OYL852376 PIH852372:PIH852376 PSD852372:PSD852376 QBZ852372:QBZ852376 QLV852372:QLV852376 QVR852372:QVR852376 RFN852372:RFN852376 RPJ852372:RPJ852376 RZF852372:RZF852376 SJB852372:SJB852376 SSX852372:SSX852376 TCT852372:TCT852376 TMP852372:TMP852376 TWL852372:TWL852376 UGH852372:UGH852376 UQD852372:UQD852376 UZZ852372:UZZ852376 VJV852372:VJV852376 VTR852372:VTR852376 WDN852372:WDN852376 WNJ852372:WNJ852376 WXF852372:WXF852376 BC917908:BC917912 KT917908:KT917912 UP917908:UP917912 AEL917908:AEL917912 AOH917908:AOH917912 AYD917908:AYD917912 BHZ917908:BHZ917912 BRV917908:BRV917912 CBR917908:CBR917912 CLN917908:CLN917912 CVJ917908:CVJ917912 DFF917908:DFF917912 DPB917908:DPB917912 DYX917908:DYX917912 EIT917908:EIT917912 ESP917908:ESP917912 FCL917908:FCL917912 FMH917908:FMH917912 FWD917908:FWD917912 GFZ917908:GFZ917912 GPV917908:GPV917912 GZR917908:GZR917912 HJN917908:HJN917912 HTJ917908:HTJ917912 IDF917908:IDF917912 INB917908:INB917912 IWX917908:IWX917912 JGT917908:JGT917912 JQP917908:JQP917912 KAL917908:KAL917912 KKH917908:KKH917912 KUD917908:KUD917912 LDZ917908:LDZ917912 LNV917908:LNV917912 LXR917908:LXR917912 MHN917908:MHN917912 MRJ917908:MRJ917912 NBF917908:NBF917912 NLB917908:NLB917912 NUX917908:NUX917912 OET917908:OET917912 OOP917908:OOP917912 OYL917908:OYL917912 PIH917908:PIH917912 PSD917908:PSD917912 QBZ917908:QBZ917912 QLV917908:QLV917912 QVR917908:QVR917912 RFN917908:RFN917912 RPJ917908:RPJ917912 RZF917908:RZF917912 SJB917908:SJB917912 SSX917908:SSX917912 TCT917908:TCT917912 TMP917908:TMP917912 TWL917908:TWL917912 UGH917908:UGH917912 UQD917908:UQD917912 UZZ917908:UZZ917912 VJV917908:VJV917912 VTR917908:VTR917912 WDN917908:WDN917912 WNJ917908:WNJ917912 WXF917908:WXF917912 BC983444:BC983448 KT983444:KT983448 UP983444:UP983448 AEL983444:AEL983448 AOH983444:AOH983448 AYD983444:AYD983448 BHZ983444:BHZ983448 BRV983444:BRV983448 CBR983444:CBR983448 CLN983444:CLN983448 CVJ983444:CVJ983448 DFF983444:DFF983448 DPB983444:DPB983448 DYX983444:DYX983448 EIT983444:EIT983448 ESP983444:ESP983448 FCL983444:FCL983448 FMH983444:FMH983448 FWD983444:FWD983448 GFZ983444:GFZ983448 GPV983444:GPV983448 GZR983444:GZR983448 HJN983444:HJN983448 HTJ983444:HTJ983448 IDF983444:IDF983448 INB983444:INB983448 IWX983444:IWX983448 JGT983444:JGT983448 JQP983444:JQP983448 KAL983444:KAL983448 KKH983444:KKH983448 KUD983444:KUD983448 LDZ983444:LDZ983448 LNV983444:LNV983448 LXR983444:LXR983448 MHN983444:MHN983448 MRJ983444:MRJ983448 NBF983444:NBF983448 NLB983444:NLB983448 NUX983444:NUX983448 OET983444:OET983448 OOP983444:OOP983448 OYL983444:OYL983448 PIH983444:PIH983448 PSD983444:PSD983448 QBZ983444:QBZ983448 QLV983444:QLV983448 QVR983444:QVR983448 RFN983444:RFN983448 RPJ983444:RPJ983448 RZF983444:RZF983448 SJB983444:SJB983448 SSX983444:SSX983448 TCT983444:TCT983448 TMP983444:TMP983448 TWL983444:TWL983448 UGH983444:UGH983448 UQD983444:UQD983448 UZZ983444:UZZ983448 VJV983444:VJV983448 VTR983444:VTR983448 WDN983444:WDN983448 WNJ983444:WNJ983448 WXF983444:WXF983448 BD407:BD408 KU407:KU408 UQ407:UQ408 AEM407:AEM408 AOI407:AOI408 AYE407:AYE408 BIA407:BIA408 BRW407:BRW408 CBS407:CBS408 CLO407:CLO408 CVK407:CVK408 DFG407:DFG408 DPC407:DPC408 DYY407:DYY408 EIU407:EIU408 ESQ407:ESQ408 FCM407:FCM408 FMI407:FMI408 FWE407:FWE408 GGA407:GGA408 GPW407:GPW408 GZS407:GZS408 HJO407:HJO408 HTK407:HTK408 IDG407:IDG408 INC407:INC408 IWY407:IWY408 JGU407:JGU408 JQQ407:JQQ408 KAM407:KAM408 KKI407:KKI408 KUE407:KUE408 LEA407:LEA408 LNW407:LNW408 LXS407:LXS408 MHO407:MHO408 MRK407:MRK408 NBG407:NBG408 NLC407:NLC408 NUY407:NUY408 OEU407:OEU408 OOQ407:OOQ408 OYM407:OYM408 PII407:PII408 PSE407:PSE408 QCA407:QCA408 QLW407:QLW408 QVS407:QVS408 RFO407:RFO408 RPK407:RPK408 RZG407:RZG408 SJC407:SJC408 SSY407:SSY408 TCU407:TCU408 TMQ407:TMQ408 TWM407:TWM408 UGI407:UGI408 UQE407:UQE408 VAA407:VAA408 VJW407:VJW408 VTS407:VTS408 WDO407:WDO408 WNK407:WNK408 WXG407:WXG408 BD65943:BD65944 KU65943:KU65944 UQ65943:UQ65944 AEM65943:AEM65944 AOI65943:AOI65944 AYE65943:AYE65944 BIA65943:BIA65944 BRW65943:BRW65944 CBS65943:CBS65944 CLO65943:CLO65944 CVK65943:CVK65944 DFG65943:DFG65944 DPC65943:DPC65944 DYY65943:DYY65944 EIU65943:EIU65944 ESQ65943:ESQ65944 FCM65943:FCM65944 FMI65943:FMI65944 FWE65943:FWE65944 GGA65943:GGA65944 GPW65943:GPW65944 GZS65943:GZS65944 HJO65943:HJO65944 HTK65943:HTK65944 IDG65943:IDG65944 INC65943:INC65944 IWY65943:IWY65944 JGU65943:JGU65944 JQQ65943:JQQ65944 KAM65943:KAM65944 KKI65943:KKI65944 KUE65943:KUE65944 LEA65943:LEA65944 LNW65943:LNW65944 LXS65943:LXS65944 MHO65943:MHO65944 MRK65943:MRK65944 NBG65943:NBG65944 NLC65943:NLC65944 NUY65943:NUY65944 OEU65943:OEU65944 OOQ65943:OOQ65944 OYM65943:OYM65944 PII65943:PII65944 PSE65943:PSE65944 QCA65943:QCA65944 QLW65943:QLW65944 QVS65943:QVS65944 RFO65943:RFO65944 RPK65943:RPK65944 RZG65943:RZG65944 SJC65943:SJC65944 SSY65943:SSY65944 TCU65943:TCU65944 TMQ65943:TMQ65944 TWM65943:TWM65944 UGI65943:UGI65944 UQE65943:UQE65944 VAA65943:VAA65944 VJW65943:VJW65944 VTS65943:VTS65944 WDO65943:WDO65944 WNK65943:WNK65944 WXG65943:WXG65944 BD131479:BD131480 KU131479:KU131480 UQ131479:UQ131480 AEM131479:AEM131480 AOI131479:AOI131480 AYE131479:AYE131480 BIA131479:BIA131480 BRW131479:BRW131480 CBS131479:CBS131480 CLO131479:CLO131480 CVK131479:CVK131480 DFG131479:DFG131480 DPC131479:DPC131480 DYY131479:DYY131480 EIU131479:EIU131480 ESQ131479:ESQ131480 FCM131479:FCM131480 FMI131479:FMI131480 FWE131479:FWE131480 GGA131479:GGA131480 GPW131479:GPW131480 GZS131479:GZS131480 HJO131479:HJO131480 HTK131479:HTK131480 IDG131479:IDG131480 INC131479:INC131480 IWY131479:IWY131480 JGU131479:JGU131480 JQQ131479:JQQ131480 KAM131479:KAM131480 KKI131479:KKI131480 KUE131479:KUE131480 LEA131479:LEA131480 LNW131479:LNW131480 LXS131479:LXS131480 MHO131479:MHO131480 MRK131479:MRK131480 NBG131479:NBG131480 NLC131479:NLC131480 NUY131479:NUY131480 OEU131479:OEU131480 OOQ131479:OOQ131480 OYM131479:OYM131480 PII131479:PII131480 PSE131479:PSE131480 QCA131479:QCA131480 QLW131479:QLW131480 QVS131479:QVS131480 RFO131479:RFO131480 RPK131479:RPK131480 RZG131479:RZG131480 SJC131479:SJC131480 SSY131479:SSY131480 TCU131479:TCU131480 TMQ131479:TMQ131480 TWM131479:TWM131480 UGI131479:UGI131480 UQE131479:UQE131480 VAA131479:VAA131480 VJW131479:VJW131480 VTS131479:VTS131480 WDO131479:WDO131480 WNK131479:WNK131480 WXG131479:WXG131480 BD197015:BD197016 KU197015:KU197016 UQ197015:UQ197016 AEM197015:AEM197016 AOI197015:AOI197016 AYE197015:AYE197016 BIA197015:BIA197016 BRW197015:BRW197016 CBS197015:CBS197016 CLO197015:CLO197016 CVK197015:CVK197016 DFG197015:DFG197016 DPC197015:DPC197016 DYY197015:DYY197016 EIU197015:EIU197016 ESQ197015:ESQ197016 FCM197015:FCM197016 FMI197015:FMI197016 FWE197015:FWE197016 GGA197015:GGA197016 GPW197015:GPW197016 GZS197015:GZS197016 HJO197015:HJO197016 HTK197015:HTK197016 IDG197015:IDG197016 INC197015:INC197016 IWY197015:IWY197016 JGU197015:JGU197016 JQQ197015:JQQ197016 KAM197015:KAM197016 KKI197015:KKI197016 KUE197015:KUE197016 LEA197015:LEA197016 LNW197015:LNW197016 LXS197015:LXS197016 MHO197015:MHO197016 MRK197015:MRK197016 NBG197015:NBG197016 NLC197015:NLC197016 NUY197015:NUY197016 OEU197015:OEU197016 OOQ197015:OOQ197016 OYM197015:OYM197016 PII197015:PII197016 PSE197015:PSE197016 QCA197015:QCA197016 QLW197015:QLW197016 QVS197015:QVS197016 RFO197015:RFO197016 RPK197015:RPK197016 RZG197015:RZG197016 SJC197015:SJC197016 SSY197015:SSY197016 TCU197015:TCU197016 TMQ197015:TMQ197016 TWM197015:TWM197016 UGI197015:UGI197016 UQE197015:UQE197016 VAA197015:VAA197016 VJW197015:VJW197016 VTS197015:VTS197016 WDO197015:WDO197016 WNK197015:WNK197016 WXG197015:WXG197016 BD262551:BD262552 KU262551:KU262552 UQ262551:UQ262552 AEM262551:AEM262552 AOI262551:AOI262552 AYE262551:AYE262552 BIA262551:BIA262552 BRW262551:BRW262552 CBS262551:CBS262552 CLO262551:CLO262552 CVK262551:CVK262552 DFG262551:DFG262552 DPC262551:DPC262552 DYY262551:DYY262552 EIU262551:EIU262552 ESQ262551:ESQ262552 FCM262551:FCM262552 FMI262551:FMI262552 FWE262551:FWE262552 GGA262551:GGA262552 GPW262551:GPW262552 GZS262551:GZS262552 HJO262551:HJO262552 HTK262551:HTK262552 IDG262551:IDG262552 INC262551:INC262552 IWY262551:IWY262552 JGU262551:JGU262552 JQQ262551:JQQ262552 KAM262551:KAM262552 KKI262551:KKI262552 KUE262551:KUE262552 LEA262551:LEA262552 LNW262551:LNW262552 LXS262551:LXS262552 MHO262551:MHO262552 MRK262551:MRK262552 NBG262551:NBG262552 NLC262551:NLC262552 NUY262551:NUY262552 OEU262551:OEU262552 OOQ262551:OOQ262552 OYM262551:OYM262552 PII262551:PII262552 PSE262551:PSE262552 QCA262551:QCA262552 QLW262551:QLW262552 QVS262551:QVS262552 RFO262551:RFO262552 RPK262551:RPK262552 RZG262551:RZG262552 SJC262551:SJC262552 SSY262551:SSY262552 TCU262551:TCU262552 TMQ262551:TMQ262552 TWM262551:TWM262552 UGI262551:UGI262552 UQE262551:UQE262552 VAA262551:VAA262552 VJW262551:VJW262552 VTS262551:VTS262552 WDO262551:WDO262552 WNK262551:WNK262552 WXG262551:WXG262552 BD328087:BD328088 KU328087:KU328088 UQ328087:UQ328088 AEM328087:AEM328088 AOI328087:AOI328088 AYE328087:AYE328088 BIA328087:BIA328088 BRW328087:BRW328088 CBS328087:CBS328088 CLO328087:CLO328088 CVK328087:CVK328088 DFG328087:DFG328088 DPC328087:DPC328088 DYY328087:DYY328088 EIU328087:EIU328088 ESQ328087:ESQ328088 FCM328087:FCM328088 FMI328087:FMI328088 FWE328087:FWE328088 GGA328087:GGA328088 GPW328087:GPW328088 GZS328087:GZS328088 HJO328087:HJO328088 HTK328087:HTK328088 IDG328087:IDG328088 INC328087:INC328088 IWY328087:IWY328088 JGU328087:JGU328088 JQQ328087:JQQ328088 KAM328087:KAM328088 KKI328087:KKI328088 KUE328087:KUE328088 LEA328087:LEA328088 LNW328087:LNW328088 LXS328087:LXS328088 MHO328087:MHO328088 MRK328087:MRK328088 NBG328087:NBG328088 NLC328087:NLC328088 NUY328087:NUY328088 OEU328087:OEU328088 OOQ328087:OOQ328088 OYM328087:OYM328088 PII328087:PII328088 PSE328087:PSE328088 QCA328087:QCA328088 QLW328087:QLW328088 QVS328087:QVS328088 RFO328087:RFO328088 RPK328087:RPK328088 RZG328087:RZG328088 SJC328087:SJC328088 SSY328087:SSY328088 TCU328087:TCU328088 TMQ328087:TMQ328088 TWM328087:TWM328088 UGI328087:UGI328088 UQE328087:UQE328088 VAA328087:VAA328088 VJW328087:VJW328088 VTS328087:VTS328088 WDO328087:WDO328088 WNK328087:WNK328088 WXG328087:WXG328088 BD393623:BD393624 KU393623:KU393624 UQ393623:UQ393624 AEM393623:AEM393624 AOI393623:AOI393624 AYE393623:AYE393624 BIA393623:BIA393624 BRW393623:BRW393624 CBS393623:CBS393624 CLO393623:CLO393624 CVK393623:CVK393624 DFG393623:DFG393624 DPC393623:DPC393624 DYY393623:DYY393624 EIU393623:EIU393624 ESQ393623:ESQ393624 FCM393623:FCM393624 FMI393623:FMI393624 FWE393623:FWE393624 GGA393623:GGA393624 GPW393623:GPW393624 GZS393623:GZS393624 HJO393623:HJO393624 HTK393623:HTK393624 IDG393623:IDG393624 INC393623:INC393624 IWY393623:IWY393624 JGU393623:JGU393624 JQQ393623:JQQ393624 KAM393623:KAM393624 KKI393623:KKI393624 KUE393623:KUE393624 LEA393623:LEA393624 LNW393623:LNW393624 LXS393623:LXS393624 MHO393623:MHO393624 MRK393623:MRK393624 NBG393623:NBG393624 NLC393623:NLC393624 NUY393623:NUY393624 OEU393623:OEU393624 OOQ393623:OOQ393624 OYM393623:OYM393624 PII393623:PII393624 PSE393623:PSE393624 QCA393623:QCA393624 QLW393623:QLW393624 QVS393623:QVS393624 RFO393623:RFO393624 RPK393623:RPK393624 RZG393623:RZG393624 SJC393623:SJC393624 SSY393623:SSY393624 TCU393623:TCU393624 TMQ393623:TMQ393624 TWM393623:TWM393624 UGI393623:UGI393624 UQE393623:UQE393624 VAA393623:VAA393624 VJW393623:VJW393624 VTS393623:VTS393624 WDO393623:WDO393624 WNK393623:WNK393624 WXG393623:WXG393624 BD459159:BD459160 KU459159:KU459160 UQ459159:UQ459160 AEM459159:AEM459160 AOI459159:AOI459160 AYE459159:AYE459160 BIA459159:BIA459160 BRW459159:BRW459160 CBS459159:CBS459160 CLO459159:CLO459160 CVK459159:CVK459160 DFG459159:DFG459160 DPC459159:DPC459160 DYY459159:DYY459160 EIU459159:EIU459160 ESQ459159:ESQ459160 FCM459159:FCM459160 FMI459159:FMI459160 FWE459159:FWE459160 GGA459159:GGA459160 GPW459159:GPW459160 GZS459159:GZS459160 HJO459159:HJO459160 HTK459159:HTK459160 IDG459159:IDG459160 INC459159:INC459160 IWY459159:IWY459160 JGU459159:JGU459160 JQQ459159:JQQ459160 KAM459159:KAM459160 KKI459159:KKI459160 KUE459159:KUE459160 LEA459159:LEA459160 LNW459159:LNW459160 LXS459159:LXS459160 MHO459159:MHO459160 MRK459159:MRK459160 NBG459159:NBG459160 NLC459159:NLC459160 NUY459159:NUY459160 OEU459159:OEU459160 OOQ459159:OOQ459160 OYM459159:OYM459160 PII459159:PII459160 PSE459159:PSE459160 QCA459159:QCA459160 QLW459159:QLW459160 QVS459159:QVS459160 RFO459159:RFO459160 RPK459159:RPK459160 RZG459159:RZG459160 SJC459159:SJC459160 SSY459159:SSY459160 TCU459159:TCU459160 TMQ459159:TMQ459160 TWM459159:TWM459160 UGI459159:UGI459160 UQE459159:UQE459160 VAA459159:VAA459160 VJW459159:VJW459160 VTS459159:VTS459160 WDO459159:WDO459160 WNK459159:WNK459160 WXG459159:WXG459160 BD524695:BD524696 KU524695:KU524696 UQ524695:UQ524696 AEM524695:AEM524696 AOI524695:AOI524696 AYE524695:AYE524696 BIA524695:BIA524696 BRW524695:BRW524696 CBS524695:CBS524696 CLO524695:CLO524696 CVK524695:CVK524696 DFG524695:DFG524696 DPC524695:DPC524696 DYY524695:DYY524696 EIU524695:EIU524696 ESQ524695:ESQ524696 FCM524695:FCM524696 FMI524695:FMI524696 FWE524695:FWE524696 GGA524695:GGA524696 GPW524695:GPW524696 GZS524695:GZS524696 HJO524695:HJO524696 HTK524695:HTK524696 IDG524695:IDG524696 INC524695:INC524696 IWY524695:IWY524696 JGU524695:JGU524696 JQQ524695:JQQ524696 KAM524695:KAM524696 KKI524695:KKI524696 KUE524695:KUE524696 LEA524695:LEA524696 LNW524695:LNW524696 LXS524695:LXS524696 MHO524695:MHO524696 MRK524695:MRK524696 NBG524695:NBG524696 NLC524695:NLC524696 NUY524695:NUY524696 OEU524695:OEU524696 OOQ524695:OOQ524696 OYM524695:OYM524696 PII524695:PII524696 PSE524695:PSE524696 QCA524695:QCA524696 QLW524695:QLW524696 QVS524695:QVS524696 RFO524695:RFO524696 RPK524695:RPK524696 RZG524695:RZG524696 SJC524695:SJC524696 SSY524695:SSY524696 TCU524695:TCU524696 TMQ524695:TMQ524696 TWM524695:TWM524696 UGI524695:UGI524696 UQE524695:UQE524696 VAA524695:VAA524696 VJW524695:VJW524696 VTS524695:VTS524696 WDO524695:WDO524696 WNK524695:WNK524696 WXG524695:WXG524696 BD590231:BD590232 KU590231:KU590232 UQ590231:UQ590232 AEM590231:AEM590232 AOI590231:AOI590232 AYE590231:AYE590232 BIA590231:BIA590232 BRW590231:BRW590232 CBS590231:CBS590232 CLO590231:CLO590232 CVK590231:CVK590232 DFG590231:DFG590232 DPC590231:DPC590232 DYY590231:DYY590232 EIU590231:EIU590232 ESQ590231:ESQ590232 FCM590231:FCM590232 FMI590231:FMI590232 FWE590231:FWE590232 GGA590231:GGA590232 GPW590231:GPW590232 GZS590231:GZS590232 HJO590231:HJO590232 HTK590231:HTK590232 IDG590231:IDG590232 INC590231:INC590232 IWY590231:IWY590232 JGU590231:JGU590232 JQQ590231:JQQ590232 KAM590231:KAM590232 KKI590231:KKI590232 KUE590231:KUE590232 LEA590231:LEA590232 LNW590231:LNW590232 LXS590231:LXS590232 MHO590231:MHO590232 MRK590231:MRK590232 NBG590231:NBG590232 NLC590231:NLC590232 NUY590231:NUY590232 OEU590231:OEU590232 OOQ590231:OOQ590232 OYM590231:OYM590232 PII590231:PII590232 PSE590231:PSE590232 QCA590231:QCA590232 QLW590231:QLW590232 QVS590231:QVS590232 RFO590231:RFO590232 RPK590231:RPK590232 RZG590231:RZG590232 SJC590231:SJC590232 SSY590231:SSY590232 TCU590231:TCU590232 TMQ590231:TMQ590232 TWM590231:TWM590232 UGI590231:UGI590232 UQE590231:UQE590232 VAA590231:VAA590232 VJW590231:VJW590232 VTS590231:VTS590232 WDO590231:WDO590232 WNK590231:WNK590232 WXG590231:WXG590232 BD655767:BD655768 KU655767:KU655768 UQ655767:UQ655768 AEM655767:AEM655768 AOI655767:AOI655768 AYE655767:AYE655768 BIA655767:BIA655768 BRW655767:BRW655768 CBS655767:CBS655768 CLO655767:CLO655768 CVK655767:CVK655768 DFG655767:DFG655768 DPC655767:DPC655768 DYY655767:DYY655768 EIU655767:EIU655768 ESQ655767:ESQ655768 FCM655767:FCM655768 FMI655767:FMI655768 FWE655767:FWE655768 GGA655767:GGA655768 GPW655767:GPW655768 GZS655767:GZS655768 HJO655767:HJO655768 HTK655767:HTK655768 IDG655767:IDG655768 INC655767:INC655768 IWY655767:IWY655768 JGU655767:JGU655768 JQQ655767:JQQ655768 KAM655767:KAM655768 KKI655767:KKI655768 KUE655767:KUE655768 LEA655767:LEA655768 LNW655767:LNW655768 LXS655767:LXS655768 MHO655767:MHO655768 MRK655767:MRK655768 NBG655767:NBG655768 NLC655767:NLC655768 NUY655767:NUY655768 OEU655767:OEU655768 OOQ655767:OOQ655768 OYM655767:OYM655768 PII655767:PII655768 PSE655767:PSE655768 QCA655767:QCA655768 QLW655767:QLW655768 QVS655767:QVS655768 RFO655767:RFO655768 RPK655767:RPK655768 RZG655767:RZG655768 SJC655767:SJC655768 SSY655767:SSY655768 TCU655767:TCU655768 TMQ655767:TMQ655768 TWM655767:TWM655768 UGI655767:UGI655768 UQE655767:UQE655768 VAA655767:VAA655768 VJW655767:VJW655768 VTS655767:VTS655768 WDO655767:WDO655768 WNK655767:WNK655768 WXG655767:WXG655768 BD721303:BD721304 KU721303:KU721304 UQ721303:UQ721304 AEM721303:AEM721304 AOI721303:AOI721304 AYE721303:AYE721304 BIA721303:BIA721304 BRW721303:BRW721304 CBS721303:CBS721304 CLO721303:CLO721304 CVK721303:CVK721304 DFG721303:DFG721304 DPC721303:DPC721304 DYY721303:DYY721304 EIU721303:EIU721304 ESQ721303:ESQ721304 FCM721303:FCM721304 FMI721303:FMI721304 FWE721303:FWE721304 GGA721303:GGA721304 GPW721303:GPW721304 GZS721303:GZS721304 HJO721303:HJO721304 HTK721303:HTK721304 IDG721303:IDG721304 INC721303:INC721304 IWY721303:IWY721304 JGU721303:JGU721304 JQQ721303:JQQ721304 KAM721303:KAM721304 KKI721303:KKI721304 KUE721303:KUE721304 LEA721303:LEA721304 LNW721303:LNW721304 LXS721303:LXS721304 MHO721303:MHO721304 MRK721303:MRK721304 NBG721303:NBG721304 NLC721303:NLC721304 NUY721303:NUY721304 OEU721303:OEU721304 OOQ721303:OOQ721304 OYM721303:OYM721304 PII721303:PII721304 PSE721303:PSE721304 QCA721303:QCA721304 QLW721303:QLW721304 QVS721303:QVS721304 RFO721303:RFO721304 RPK721303:RPK721304 RZG721303:RZG721304 SJC721303:SJC721304 SSY721303:SSY721304 TCU721303:TCU721304 TMQ721303:TMQ721304 TWM721303:TWM721304 UGI721303:UGI721304 UQE721303:UQE721304 VAA721303:VAA721304 VJW721303:VJW721304 VTS721303:VTS721304 WDO721303:WDO721304 WNK721303:WNK721304 WXG721303:WXG721304 BD786839:BD786840 KU786839:KU786840 UQ786839:UQ786840 AEM786839:AEM786840 AOI786839:AOI786840 AYE786839:AYE786840 BIA786839:BIA786840 BRW786839:BRW786840 CBS786839:CBS786840 CLO786839:CLO786840 CVK786839:CVK786840 DFG786839:DFG786840 DPC786839:DPC786840 DYY786839:DYY786840 EIU786839:EIU786840 ESQ786839:ESQ786840 FCM786839:FCM786840 FMI786839:FMI786840 FWE786839:FWE786840 GGA786839:GGA786840 GPW786839:GPW786840 GZS786839:GZS786840 HJO786839:HJO786840 HTK786839:HTK786840 IDG786839:IDG786840 INC786839:INC786840 IWY786839:IWY786840 JGU786839:JGU786840 JQQ786839:JQQ786840 KAM786839:KAM786840 KKI786839:KKI786840 KUE786839:KUE786840 LEA786839:LEA786840 LNW786839:LNW786840 LXS786839:LXS786840 MHO786839:MHO786840 MRK786839:MRK786840 NBG786839:NBG786840 NLC786839:NLC786840 NUY786839:NUY786840 OEU786839:OEU786840 OOQ786839:OOQ786840 OYM786839:OYM786840 PII786839:PII786840 PSE786839:PSE786840 QCA786839:QCA786840 QLW786839:QLW786840 QVS786839:QVS786840 RFO786839:RFO786840 RPK786839:RPK786840 RZG786839:RZG786840 SJC786839:SJC786840 SSY786839:SSY786840 TCU786839:TCU786840 TMQ786839:TMQ786840 TWM786839:TWM786840 UGI786839:UGI786840 UQE786839:UQE786840 VAA786839:VAA786840 VJW786839:VJW786840 VTS786839:VTS786840 WDO786839:WDO786840 WNK786839:WNK786840 WXG786839:WXG786840 BD852375:BD852376 KU852375:KU852376 UQ852375:UQ852376 AEM852375:AEM852376 AOI852375:AOI852376 AYE852375:AYE852376 BIA852375:BIA852376 BRW852375:BRW852376 CBS852375:CBS852376 CLO852375:CLO852376 CVK852375:CVK852376 DFG852375:DFG852376 DPC852375:DPC852376 DYY852375:DYY852376 EIU852375:EIU852376 ESQ852375:ESQ852376 FCM852375:FCM852376 FMI852375:FMI852376 FWE852375:FWE852376 GGA852375:GGA852376 GPW852375:GPW852376 GZS852375:GZS852376 HJO852375:HJO852376 HTK852375:HTK852376 IDG852375:IDG852376 INC852375:INC852376 IWY852375:IWY852376 JGU852375:JGU852376 JQQ852375:JQQ852376 KAM852375:KAM852376 KKI852375:KKI852376 KUE852375:KUE852376 LEA852375:LEA852376 LNW852375:LNW852376 LXS852375:LXS852376 MHO852375:MHO852376 MRK852375:MRK852376 NBG852375:NBG852376 NLC852375:NLC852376 NUY852375:NUY852376 OEU852375:OEU852376 OOQ852375:OOQ852376 OYM852375:OYM852376 PII852375:PII852376 PSE852375:PSE852376 QCA852375:QCA852376 QLW852375:QLW852376 QVS852375:QVS852376 RFO852375:RFO852376 RPK852375:RPK852376 RZG852375:RZG852376 SJC852375:SJC852376 SSY852375:SSY852376 TCU852375:TCU852376 TMQ852375:TMQ852376 TWM852375:TWM852376 UGI852375:UGI852376 UQE852375:UQE852376 VAA852375:VAA852376 VJW852375:VJW852376 VTS852375:VTS852376 WDO852375:WDO852376 WNK852375:WNK852376 WXG852375:WXG852376 BD917911:BD917912 KU917911:KU917912 UQ917911:UQ917912 AEM917911:AEM917912 AOI917911:AOI917912 AYE917911:AYE917912 BIA917911:BIA917912 BRW917911:BRW917912 CBS917911:CBS917912 CLO917911:CLO917912 CVK917911:CVK917912 DFG917911:DFG917912 DPC917911:DPC917912 DYY917911:DYY917912 EIU917911:EIU917912 ESQ917911:ESQ917912 FCM917911:FCM917912 FMI917911:FMI917912 FWE917911:FWE917912 GGA917911:GGA917912 GPW917911:GPW917912 GZS917911:GZS917912 HJO917911:HJO917912 HTK917911:HTK917912 IDG917911:IDG917912 INC917911:INC917912 IWY917911:IWY917912 JGU917911:JGU917912 JQQ917911:JQQ917912 KAM917911:KAM917912 KKI917911:KKI917912 KUE917911:KUE917912 LEA917911:LEA917912 LNW917911:LNW917912 LXS917911:LXS917912 MHO917911:MHO917912 MRK917911:MRK917912 NBG917911:NBG917912 NLC917911:NLC917912 NUY917911:NUY917912 OEU917911:OEU917912 OOQ917911:OOQ917912 OYM917911:OYM917912 PII917911:PII917912 PSE917911:PSE917912 QCA917911:QCA917912 QLW917911:QLW917912 QVS917911:QVS917912 RFO917911:RFO917912 RPK917911:RPK917912 RZG917911:RZG917912 SJC917911:SJC917912 SSY917911:SSY917912 TCU917911:TCU917912 TMQ917911:TMQ917912 TWM917911:TWM917912 UGI917911:UGI917912 UQE917911:UQE917912 VAA917911:VAA917912 VJW917911:VJW917912 VTS917911:VTS917912 WDO917911:WDO917912 WNK917911:WNK917912 WXG917911:WXG917912 BD983447:BD983448 KU983447:KU983448 UQ983447:UQ983448 AEM983447:AEM983448 AOI983447:AOI983448 AYE983447:AYE983448 BIA983447:BIA983448 BRW983447:BRW983448 CBS983447:CBS983448 CLO983447:CLO983448 CVK983447:CVK983448 DFG983447:DFG983448 DPC983447:DPC983448 DYY983447:DYY983448 EIU983447:EIU983448 ESQ983447:ESQ983448 FCM983447:FCM983448 FMI983447:FMI983448 FWE983447:FWE983448 GGA983447:GGA983448 GPW983447:GPW983448 GZS983447:GZS983448 HJO983447:HJO983448 HTK983447:HTK983448 IDG983447:IDG983448 INC983447:INC983448 IWY983447:IWY983448 JGU983447:JGU983448 JQQ983447:JQQ983448 KAM983447:KAM983448 KKI983447:KKI983448 KUE983447:KUE983448 LEA983447:LEA983448 LNW983447:LNW983448 LXS983447:LXS983448 MHO983447:MHO983448 MRK983447:MRK983448 NBG983447:NBG983448 NLC983447:NLC983448 NUY983447:NUY983448 OEU983447:OEU983448 OOQ983447:OOQ983448 OYM983447:OYM983448 PII983447:PII983448 PSE983447:PSE983448 QCA983447:QCA983448 QLW983447:QLW983448 QVS983447:QVS983448 RFO983447:RFO983448 RPK983447:RPK983448 RZG983447:RZG983448 SJC983447:SJC983448 SSY983447:SSY983448 TCU983447:TCU983448 TMQ983447:TMQ983448 TWM983447:TWM983448 UGI983447:UGI983448 UQE983447:UQE983448 VAA983447:VAA983448 VJW983447:VJW983448 VTS983447:VTS983448 WDO983447:WDO983448 WNK983447:WNK983448 WXG983447:WXG983448 BE404:BE406 KV404:KV406 UR404:UR406 AEN404:AEN406 AOJ404:AOJ406 AYF404:AYF406 BIB404:BIB406 BRX404:BRX406 CBT404:CBT406 CLP404:CLP406 CVL404:CVL406 DFH404:DFH406 DPD404:DPD406 DYZ404:DYZ406 EIV404:EIV406 ESR404:ESR406 FCN404:FCN406 FMJ404:FMJ406 FWF404:FWF406 GGB404:GGB406 GPX404:GPX406 GZT404:GZT406 HJP404:HJP406 HTL404:HTL406 IDH404:IDH406 IND404:IND406 IWZ404:IWZ406 JGV404:JGV406 JQR404:JQR406 KAN404:KAN406 KKJ404:KKJ406 KUF404:KUF406 LEB404:LEB406 LNX404:LNX406 LXT404:LXT406 MHP404:MHP406 MRL404:MRL406 NBH404:NBH406 NLD404:NLD406 NUZ404:NUZ406 OEV404:OEV406 OOR404:OOR406 OYN404:OYN406 PIJ404:PIJ406 PSF404:PSF406 QCB404:QCB406 QLX404:QLX406 QVT404:QVT406 RFP404:RFP406 RPL404:RPL406 RZH404:RZH406 SJD404:SJD406 SSZ404:SSZ406 TCV404:TCV406 TMR404:TMR406 TWN404:TWN406 UGJ404:UGJ406 UQF404:UQF406 VAB404:VAB406 VJX404:VJX406 VTT404:VTT406 WDP404:WDP406 WNL404:WNL406 WXH404:WXH406 BE65940:BE65942 KV65940:KV65942 UR65940:UR65942 AEN65940:AEN65942 AOJ65940:AOJ65942 AYF65940:AYF65942 BIB65940:BIB65942 BRX65940:BRX65942 CBT65940:CBT65942 CLP65940:CLP65942 CVL65940:CVL65942 DFH65940:DFH65942 DPD65940:DPD65942 DYZ65940:DYZ65942 EIV65940:EIV65942 ESR65940:ESR65942 FCN65940:FCN65942 FMJ65940:FMJ65942 FWF65940:FWF65942 GGB65940:GGB65942 GPX65940:GPX65942 GZT65940:GZT65942 HJP65940:HJP65942 HTL65940:HTL65942 IDH65940:IDH65942 IND65940:IND65942 IWZ65940:IWZ65942 JGV65940:JGV65942 JQR65940:JQR65942 KAN65940:KAN65942 KKJ65940:KKJ65942 KUF65940:KUF65942 LEB65940:LEB65942 LNX65940:LNX65942 LXT65940:LXT65942 MHP65940:MHP65942 MRL65940:MRL65942 NBH65940:NBH65942 NLD65940:NLD65942 NUZ65940:NUZ65942 OEV65940:OEV65942 OOR65940:OOR65942 OYN65940:OYN65942 PIJ65940:PIJ65942 PSF65940:PSF65942 QCB65940:QCB65942 QLX65940:QLX65942 QVT65940:QVT65942 RFP65940:RFP65942 RPL65940:RPL65942 RZH65940:RZH65942 SJD65940:SJD65942 SSZ65940:SSZ65942 TCV65940:TCV65942 TMR65940:TMR65942 TWN65940:TWN65942 UGJ65940:UGJ65942 UQF65940:UQF65942 VAB65940:VAB65942 VJX65940:VJX65942 VTT65940:VTT65942 WDP65940:WDP65942 WNL65940:WNL65942 WXH65940:WXH65942 BE131476:BE131478 KV131476:KV131478 UR131476:UR131478 AEN131476:AEN131478 AOJ131476:AOJ131478 AYF131476:AYF131478 BIB131476:BIB131478 BRX131476:BRX131478 CBT131476:CBT131478 CLP131476:CLP131478 CVL131476:CVL131478 DFH131476:DFH131478 DPD131476:DPD131478 DYZ131476:DYZ131478 EIV131476:EIV131478 ESR131476:ESR131478 FCN131476:FCN131478 FMJ131476:FMJ131478 FWF131476:FWF131478 GGB131476:GGB131478 GPX131476:GPX131478 GZT131476:GZT131478 HJP131476:HJP131478 HTL131476:HTL131478 IDH131476:IDH131478 IND131476:IND131478 IWZ131476:IWZ131478 JGV131476:JGV131478 JQR131476:JQR131478 KAN131476:KAN131478 KKJ131476:KKJ131478 KUF131476:KUF131478 LEB131476:LEB131478 LNX131476:LNX131478 LXT131476:LXT131478 MHP131476:MHP131478 MRL131476:MRL131478 NBH131476:NBH131478 NLD131476:NLD131478 NUZ131476:NUZ131478 OEV131476:OEV131478 OOR131476:OOR131478 OYN131476:OYN131478 PIJ131476:PIJ131478 PSF131476:PSF131478 QCB131476:QCB131478 QLX131476:QLX131478 QVT131476:QVT131478 RFP131476:RFP131478 RPL131476:RPL131478 RZH131476:RZH131478 SJD131476:SJD131478 SSZ131476:SSZ131478 TCV131476:TCV131478 TMR131476:TMR131478 TWN131476:TWN131478 UGJ131476:UGJ131478 UQF131476:UQF131478 VAB131476:VAB131478 VJX131476:VJX131478 VTT131476:VTT131478 WDP131476:WDP131478 WNL131476:WNL131478 WXH131476:WXH131478 BE197012:BE197014 KV197012:KV197014 UR197012:UR197014 AEN197012:AEN197014 AOJ197012:AOJ197014 AYF197012:AYF197014 BIB197012:BIB197014 BRX197012:BRX197014 CBT197012:CBT197014 CLP197012:CLP197014 CVL197012:CVL197014 DFH197012:DFH197014 DPD197012:DPD197014 DYZ197012:DYZ197014 EIV197012:EIV197014 ESR197012:ESR197014 FCN197012:FCN197014 FMJ197012:FMJ197014 FWF197012:FWF197014 GGB197012:GGB197014 GPX197012:GPX197014 GZT197012:GZT197014 HJP197012:HJP197014 HTL197012:HTL197014 IDH197012:IDH197014 IND197012:IND197014 IWZ197012:IWZ197014 JGV197012:JGV197014 JQR197012:JQR197014 KAN197012:KAN197014 KKJ197012:KKJ197014 KUF197012:KUF197014 LEB197012:LEB197014 LNX197012:LNX197014 LXT197012:LXT197014 MHP197012:MHP197014 MRL197012:MRL197014 NBH197012:NBH197014 NLD197012:NLD197014 NUZ197012:NUZ197014 OEV197012:OEV197014 OOR197012:OOR197014 OYN197012:OYN197014 PIJ197012:PIJ197014 PSF197012:PSF197014 QCB197012:QCB197014 QLX197012:QLX197014 QVT197012:QVT197014 RFP197012:RFP197014 RPL197012:RPL197014 RZH197012:RZH197014 SJD197012:SJD197014 SSZ197012:SSZ197014 TCV197012:TCV197014 TMR197012:TMR197014 TWN197012:TWN197014 UGJ197012:UGJ197014 UQF197012:UQF197014 VAB197012:VAB197014 VJX197012:VJX197014 VTT197012:VTT197014 WDP197012:WDP197014 WNL197012:WNL197014 WXH197012:WXH197014 BE262548:BE262550 KV262548:KV262550 UR262548:UR262550 AEN262548:AEN262550 AOJ262548:AOJ262550 AYF262548:AYF262550 BIB262548:BIB262550 BRX262548:BRX262550 CBT262548:CBT262550 CLP262548:CLP262550 CVL262548:CVL262550 DFH262548:DFH262550 DPD262548:DPD262550 DYZ262548:DYZ262550 EIV262548:EIV262550 ESR262548:ESR262550 FCN262548:FCN262550 FMJ262548:FMJ262550 FWF262548:FWF262550 GGB262548:GGB262550 GPX262548:GPX262550 GZT262548:GZT262550 HJP262548:HJP262550 HTL262548:HTL262550 IDH262548:IDH262550 IND262548:IND262550 IWZ262548:IWZ262550 JGV262548:JGV262550 JQR262548:JQR262550 KAN262548:KAN262550 KKJ262548:KKJ262550 KUF262548:KUF262550 LEB262548:LEB262550 LNX262548:LNX262550 LXT262548:LXT262550 MHP262548:MHP262550 MRL262548:MRL262550 NBH262548:NBH262550 NLD262548:NLD262550 NUZ262548:NUZ262550 OEV262548:OEV262550 OOR262548:OOR262550 OYN262548:OYN262550 PIJ262548:PIJ262550 PSF262548:PSF262550 QCB262548:QCB262550 QLX262548:QLX262550 QVT262548:QVT262550 RFP262548:RFP262550 RPL262548:RPL262550 RZH262548:RZH262550 SJD262548:SJD262550 SSZ262548:SSZ262550 TCV262548:TCV262550 TMR262548:TMR262550 TWN262548:TWN262550 UGJ262548:UGJ262550 UQF262548:UQF262550 VAB262548:VAB262550 VJX262548:VJX262550 VTT262548:VTT262550 WDP262548:WDP262550 WNL262548:WNL262550 WXH262548:WXH262550 BE328084:BE328086 KV328084:KV328086 UR328084:UR328086 AEN328084:AEN328086 AOJ328084:AOJ328086 AYF328084:AYF328086 BIB328084:BIB328086 BRX328084:BRX328086 CBT328084:CBT328086 CLP328084:CLP328086 CVL328084:CVL328086 DFH328084:DFH328086 DPD328084:DPD328086 DYZ328084:DYZ328086 EIV328084:EIV328086 ESR328084:ESR328086 FCN328084:FCN328086 FMJ328084:FMJ328086 FWF328084:FWF328086 GGB328084:GGB328086 GPX328084:GPX328086 GZT328084:GZT328086 HJP328084:HJP328086 HTL328084:HTL328086 IDH328084:IDH328086 IND328084:IND328086 IWZ328084:IWZ328086 JGV328084:JGV328086 JQR328084:JQR328086 KAN328084:KAN328086 KKJ328084:KKJ328086 KUF328084:KUF328086 LEB328084:LEB328086 LNX328084:LNX328086 LXT328084:LXT328086 MHP328084:MHP328086 MRL328084:MRL328086 NBH328084:NBH328086 NLD328084:NLD328086 NUZ328084:NUZ328086 OEV328084:OEV328086 OOR328084:OOR328086 OYN328084:OYN328086 PIJ328084:PIJ328086 PSF328084:PSF328086 QCB328084:QCB328086 QLX328084:QLX328086 QVT328084:QVT328086 RFP328084:RFP328086 RPL328084:RPL328086 RZH328084:RZH328086 SJD328084:SJD328086 SSZ328084:SSZ328086 TCV328084:TCV328086 TMR328084:TMR328086 TWN328084:TWN328086 UGJ328084:UGJ328086 UQF328084:UQF328086 VAB328084:VAB328086 VJX328084:VJX328086 VTT328084:VTT328086 WDP328084:WDP328086 WNL328084:WNL328086 WXH328084:WXH328086 BE393620:BE393622 KV393620:KV393622 UR393620:UR393622 AEN393620:AEN393622 AOJ393620:AOJ393622 AYF393620:AYF393622 BIB393620:BIB393622 BRX393620:BRX393622 CBT393620:CBT393622 CLP393620:CLP393622 CVL393620:CVL393622 DFH393620:DFH393622 DPD393620:DPD393622 DYZ393620:DYZ393622 EIV393620:EIV393622 ESR393620:ESR393622 FCN393620:FCN393622 FMJ393620:FMJ393622 FWF393620:FWF393622 GGB393620:GGB393622 GPX393620:GPX393622 GZT393620:GZT393622 HJP393620:HJP393622 HTL393620:HTL393622 IDH393620:IDH393622 IND393620:IND393622 IWZ393620:IWZ393622 JGV393620:JGV393622 JQR393620:JQR393622 KAN393620:KAN393622 KKJ393620:KKJ393622 KUF393620:KUF393622 LEB393620:LEB393622 LNX393620:LNX393622 LXT393620:LXT393622 MHP393620:MHP393622 MRL393620:MRL393622 NBH393620:NBH393622 NLD393620:NLD393622 NUZ393620:NUZ393622 OEV393620:OEV393622 OOR393620:OOR393622 OYN393620:OYN393622 PIJ393620:PIJ393622 PSF393620:PSF393622 QCB393620:QCB393622 QLX393620:QLX393622 QVT393620:QVT393622 RFP393620:RFP393622 RPL393620:RPL393622 RZH393620:RZH393622 SJD393620:SJD393622 SSZ393620:SSZ393622 TCV393620:TCV393622 TMR393620:TMR393622 TWN393620:TWN393622 UGJ393620:UGJ393622 UQF393620:UQF393622 VAB393620:VAB393622 VJX393620:VJX393622 VTT393620:VTT393622 WDP393620:WDP393622 WNL393620:WNL393622 WXH393620:WXH393622 BE459156:BE459158 KV459156:KV459158 UR459156:UR459158 AEN459156:AEN459158 AOJ459156:AOJ459158 AYF459156:AYF459158 BIB459156:BIB459158 BRX459156:BRX459158 CBT459156:CBT459158 CLP459156:CLP459158 CVL459156:CVL459158 DFH459156:DFH459158 DPD459156:DPD459158 DYZ459156:DYZ459158 EIV459156:EIV459158 ESR459156:ESR459158 FCN459156:FCN459158 FMJ459156:FMJ459158 FWF459156:FWF459158 GGB459156:GGB459158 GPX459156:GPX459158 GZT459156:GZT459158 HJP459156:HJP459158 HTL459156:HTL459158 IDH459156:IDH459158 IND459156:IND459158 IWZ459156:IWZ459158 JGV459156:JGV459158 JQR459156:JQR459158 KAN459156:KAN459158 KKJ459156:KKJ459158 KUF459156:KUF459158 LEB459156:LEB459158 LNX459156:LNX459158 LXT459156:LXT459158 MHP459156:MHP459158 MRL459156:MRL459158 NBH459156:NBH459158 NLD459156:NLD459158 NUZ459156:NUZ459158 OEV459156:OEV459158 OOR459156:OOR459158 OYN459156:OYN459158 PIJ459156:PIJ459158 PSF459156:PSF459158 QCB459156:QCB459158 QLX459156:QLX459158 QVT459156:QVT459158 RFP459156:RFP459158 RPL459156:RPL459158 RZH459156:RZH459158 SJD459156:SJD459158 SSZ459156:SSZ459158 TCV459156:TCV459158 TMR459156:TMR459158 TWN459156:TWN459158 UGJ459156:UGJ459158 UQF459156:UQF459158 VAB459156:VAB459158 VJX459156:VJX459158 VTT459156:VTT459158 WDP459156:WDP459158 WNL459156:WNL459158 WXH459156:WXH459158 BE524692:BE524694 KV524692:KV524694 UR524692:UR524694 AEN524692:AEN524694 AOJ524692:AOJ524694 AYF524692:AYF524694 BIB524692:BIB524694 BRX524692:BRX524694 CBT524692:CBT524694 CLP524692:CLP524694 CVL524692:CVL524694 DFH524692:DFH524694 DPD524692:DPD524694 DYZ524692:DYZ524694 EIV524692:EIV524694 ESR524692:ESR524694 FCN524692:FCN524694 FMJ524692:FMJ524694 FWF524692:FWF524694 GGB524692:GGB524694 GPX524692:GPX524694 GZT524692:GZT524694 HJP524692:HJP524694 HTL524692:HTL524694 IDH524692:IDH524694 IND524692:IND524694 IWZ524692:IWZ524694 JGV524692:JGV524694 JQR524692:JQR524694 KAN524692:KAN524694 KKJ524692:KKJ524694 KUF524692:KUF524694 LEB524692:LEB524694 LNX524692:LNX524694 LXT524692:LXT524694 MHP524692:MHP524694 MRL524692:MRL524694 NBH524692:NBH524694 NLD524692:NLD524694 NUZ524692:NUZ524694 OEV524692:OEV524694 OOR524692:OOR524694 OYN524692:OYN524694 PIJ524692:PIJ524694 PSF524692:PSF524694 QCB524692:QCB524694 QLX524692:QLX524694 QVT524692:QVT524694 RFP524692:RFP524694 RPL524692:RPL524694 RZH524692:RZH524694 SJD524692:SJD524694 SSZ524692:SSZ524694 TCV524692:TCV524694 TMR524692:TMR524694 TWN524692:TWN524694 UGJ524692:UGJ524694 UQF524692:UQF524694 VAB524692:VAB524694 VJX524692:VJX524694 VTT524692:VTT524694 WDP524692:WDP524694 WNL524692:WNL524694 WXH524692:WXH524694 BE590228:BE590230 KV590228:KV590230 UR590228:UR590230 AEN590228:AEN590230 AOJ590228:AOJ590230 AYF590228:AYF590230 BIB590228:BIB590230 BRX590228:BRX590230 CBT590228:CBT590230 CLP590228:CLP590230 CVL590228:CVL590230 DFH590228:DFH590230 DPD590228:DPD590230 DYZ590228:DYZ590230 EIV590228:EIV590230 ESR590228:ESR590230 FCN590228:FCN590230 FMJ590228:FMJ590230 FWF590228:FWF590230 GGB590228:GGB590230 GPX590228:GPX590230 GZT590228:GZT590230 HJP590228:HJP590230 HTL590228:HTL590230 IDH590228:IDH590230 IND590228:IND590230 IWZ590228:IWZ590230 JGV590228:JGV590230 JQR590228:JQR590230 KAN590228:KAN590230 KKJ590228:KKJ590230 KUF590228:KUF590230 LEB590228:LEB590230 LNX590228:LNX590230 LXT590228:LXT590230 MHP590228:MHP590230 MRL590228:MRL590230 NBH590228:NBH590230 NLD590228:NLD590230 NUZ590228:NUZ590230 OEV590228:OEV590230 OOR590228:OOR590230 OYN590228:OYN590230 PIJ590228:PIJ590230 PSF590228:PSF590230 QCB590228:QCB590230 QLX590228:QLX590230 QVT590228:QVT590230 RFP590228:RFP590230 RPL590228:RPL590230 RZH590228:RZH590230 SJD590228:SJD590230 SSZ590228:SSZ590230 TCV590228:TCV590230 TMR590228:TMR590230 TWN590228:TWN590230 UGJ590228:UGJ590230 UQF590228:UQF590230 VAB590228:VAB590230 VJX590228:VJX590230 VTT590228:VTT590230 WDP590228:WDP590230 WNL590228:WNL590230 WXH590228:WXH590230 BE655764:BE655766 KV655764:KV655766 UR655764:UR655766 AEN655764:AEN655766 AOJ655764:AOJ655766 AYF655764:AYF655766 BIB655764:BIB655766 BRX655764:BRX655766 CBT655764:CBT655766 CLP655764:CLP655766 CVL655764:CVL655766 DFH655764:DFH655766 DPD655764:DPD655766 DYZ655764:DYZ655766 EIV655764:EIV655766 ESR655764:ESR655766 FCN655764:FCN655766 FMJ655764:FMJ655766 FWF655764:FWF655766 GGB655764:GGB655766 GPX655764:GPX655766 GZT655764:GZT655766 HJP655764:HJP655766 HTL655764:HTL655766 IDH655764:IDH655766 IND655764:IND655766 IWZ655764:IWZ655766 JGV655764:JGV655766 JQR655764:JQR655766 KAN655764:KAN655766 KKJ655764:KKJ655766 KUF655764:KUF655766 LEB655764:LEB655766 LNX655764:LNX655766 LXT655764:LXT655766 MHP655764:MHP655766 MRL655764:MRL655766 NBH655764:NBH655766 NLD655764:NLD655766 NUZ655764:NUZ655766 OEV655764:OEV655766 OOR655764:OOR655766 OYN655764:OYN655766 PIJ655764:PIJ655766 PSF655764:PSF655766 QCB655764:QCB655766 QLX655764:QLX655766 QVT655764:QVT655766 RFP655764:RFP655766 RPL655764:RPL655766 RZH655764:RZH655766 SJD655764:SJD655766 SSZ655764:SSZ655766 TCV655764:TCV655766 TMR655764:TMR655766 TWN655764:TWN655766 UGJ655764:UGJ655766 UQF655764:UQF655766 VAB655764:VAB655766 VJX655764:VJX655766 VTT655764:VTT655766 WDP655764:WDP655766 WNL655764:WNL655766 WXH655764:WXH655766 BE721300:BE721302 KV721300:KV721302 UR721300:UR721302 AEN721300:AEN721302 AOJ721300:AOJ721302 AYF721300:AYF721302 BIB721300:BIB721302 BRX721300:BRX721302 CBT721300:CBT721302 CLP721300:CLP721302 CVL721300:CVL721302 DFH721300:DFH721302 DPD721300:DPD721302 DYZ721300:DYZ721302 EIV721300:EIV721302 ESR721300:ESR721302 FCN721300:FCN721302 FMJ721300:FMJ721302 FWF721300:FWF721302 GGB721300:GGB721302 GPX721300:GPX721302 GZT721300:GZT721302 HJP721300:HJP721302 HTL721300:HTL721302 IDH721300:IDH721302 IND721300:IND721302 IWZ721300:IWZ721302 JGV721300:JGV721302 JQR721300:JQR721302 KAN721300:KAN721302 KKJ721300:KKJ721302 KUF721300:KUF721302 LEB721300:LEB721302 LNX721300:LNX721302 LXT721300:LXT721302 MHP721300:MHP721302 MRL721300:MRL721302 NBH721300:NBH721302 NLD721300:NLD721302 NUZ721300:NUZ721302 OEV721300:OEV721302 OOR721300:OOR721302 OYN721300:OYN721302 PIJ721300:PIJ721302 PSF721300:PSF721302 QCB721300:QCB721302 QLX721300:QLX721302 QVT721300:QVT721302 RFP721300:RFP721302 RPL721300:RPL721302 RZH721300:RZH721302 SJD721300:SJD721302 SSZ721300:SSZ721302 TCV721300:TCV721302 TMR721300:TMR721302 TWN721300:TWN721302 UGJ721300:UGJ721302 UQF721300:UQF721302 VAB721300:VAB721302 VJX721300:VJX721302 VTT721300:VTT721302 WDP721300:WDP721302 WNL721300:WNL721302 WXH721300:WXH721302 BE786836:BE786838 KV786836:KV786838 UR786836:UR786838 AEN786836:AEN786838 AOJ786836:AOJ786838 AYF786836:AYF786838 BIB786836:BIB786838 BRX786836:BRX786838 CBT786836:CBT786838 CLP786836:CLP786838 CVL786836:CVL786838 DFH786836:DFH786838 DPD786836:DPD786838 DYZ786836:DYZ786838 EIV786836:EIV786838 ESR786836:ESR786838 FCN786836:FCN786838 FMJ786836:FMJ786838 FWF786836:FWF786838 GGB786836:GGB786838 GPX786836:GPX786838 GZT786836:GZT786838 HJP786836:HJP786838 HTL786836:HTL786838 IDH786836:IDH786838 IND786836:IND786838 IWZ786836:IWZ786838 JGV786836:JGV786838 JQR786836:JQR786838 KAN786836:KAN786838 KKJ786836:KKJ786838 KUF786836:KUF786838 LEB786836:LEB786838 LNX786836:LNX786838 LXT786836:LXT786838 MHP786836:MHP786838 MRL786836:MRL786838 NBH786836:NBH786838 NLD786836:NLD786838 NUZ786836:NUZ786838 OEV786836:OEV786838 OOR786836:OOR786838 OYN786836:OYN786838 PIJ786836:PIJ786838 PSF786836:PSF786838 QCB786836:QCB786838 QLX786836:QLX786838 QVT786836:QVT786838 RFP786836:RFP786838 RPL786836:RPL786838 RZH786836:RZH786838 SJD786836:SJD786838 SSZ786836:SSZ786838 TCV786836:TCV786838 TMR786836:TMR786838 TWN786836:TWN786838 UGJ786836:UGJ786838 UQF786836:UQF786838 VAB786836:VAB786838 VJX786836:VJX786838 VTT786836:VTT786838 WDP786836:WDP786838 WNL786836:WNL786838 WXH786836:WXH786838 BE852372:BE852374 KV852372:KV852374 UR852372:UR852374 AEN852372:AEN852374 AOJ852372:AOJ852374 AYF852372:AYF852374 BIB852372:BIB852374 BRX852372:BRX852374 CBT852372:CBT852374 CLP852372:CLP852374 CVL852372:CVL852374 DFH852372:DFH852374 DPD852372:DPD852374 DYZ852372:DYZ852374 EIV852372:EIV852374 ESR852372:ESR852374 FCN852372:FCN852374 FMJ852372:FMJ852374 FWF852372:FWF852374 GGB852372:GGB852374 GPX852372:GPX852374 GZT852372:GZT852374 HJP852372:HJP852374 HTL852372:HTL852374 IDH852372:IDH852374 IND852372:IND852374 IWZ852372:IWZ852374 JGV852372:JGV852374 JQR852372:JQR852374 KAN852372:KAN852374 KKJ852372:KKJ852374 KUF852372:KUF852374 LEB852372:LEB852374 LNX852372:LNX852374 LXT852372:LXT852374 MHP852372:MHP852374 MRL852372:MRL852374 NBH852372:NBH852374 NLD852372:NLD852374 NUZ852372:NUZ852374 OEV852372:OEV852374 OOR852372:OOR852374 OYN852372:OYN852374 PIJ852372:PIJ852374 PSF852372:PSF852374 QCB852372:QCB852374 QLX852372:QLX852374 QVT852372:QVT852374 RFP852372:RFP852374 RPL852372:RPL852374 RZH852372:RZH852374 SJD852372:SJD852374 SSZ852372:SSZ852374 TCV852372:TCV852374 TMR852372:TMR852374 TWN852372:TWN852374 UGJ852372:UGJ852374 UQF852372:UQF852374 VAB852372:VAB852374 VJX852372:VJX852374 VTT852372:VTT852374 WDP852372:WDP852374 WNL852372:WNL852374 WXH852372:WXH852374 BE917908:BE917910 KV917908:KV917910 UR917908:UR917910 AEN917908:AEN917910 AOJ917908:AOJ917910 AYF917908:AYF917910 BIB917908:BIB917910 BRX917908:BRX917910 CBT917908:CBT917910 CLP917908:CLP917910 CVL917908:CVL917910 DFH917908:DFH917910 DPD917908:DPD917910 DYZ917908:DYZ917910 EIV917908:EIV917910 ESR917908:ESR917910 FCN917908:FCN917910 FMJ917908:FMJ917910 FWF917908:FWF917910 GGB917908:GGB917910 GPX917908:GPX917910 GZT917908:GZT917910 HJP917908:HJP917910 HTL917908:HTL917910 IDH917908:IDH917910 IND917908:IND917910 IWZ917908:IWZ917910 JGV917908:JGV917910 JQR917908:JQR917910 KAN917908:KAN917910 KKJ917908:KKJ917910 KUF917908:KUF917910 LEB917908:LEB917910 LNX917908:LNX917910 LXT917908:LXT917910 MHP917908:MHP917910 MRL917908:MRL917910 NBH917908:NBH917910 NLD917908:NLD917910 NUZ917908:NUZ917910 OEV917908:OEV917910 OOR917908:OOR917910 OYN917908:OYN917910 PIJ917908:PIJ917910 PSF917908:PSF917910 QCB917908:QCB917910 QLX917908:QLX917910 QVT917908:QVT917910 RFP917908:RFP917910 RPL917908:RPL917910 RZH917908:RZH917910 SJD917908:SJD917910 SSZ917908:SSZ917910 TCV917908:TCV917910 TMR917908:TMR917910 TWN917908:TWN917910 UGJ917908:UGJ917910 UQF917908:UQF917910 VAB917908:VAB917910 VJX917908:VJX917910 VTT917908:VTT917910 WDP917908:WDP917910 WNL917908:WNL917910 WXH917908:WXH917910 BE983444:BE983446 KV983444:KV983446 UR983444:UR983446 AEN983444:AEN983446 AOJ983444:AOJ983446 AYF983444:AYF983446 BIB983444:BIB983446 BRX983444:BRX983446 CBT983444:CBT983446 CLP983444:CLP983446 CVL983444:CVL983446 DFH983444:DFH983446 DPD983444:DPD983446 DYZ983444:DYZ983446 EIV983444:EIV983446 ESR983444:ESR983446 FCN983444:FCN983446 FMJ983444:FMJ983446 FWF983444:FWF983446 GGB983444:GGB983446 GPX983444:GPX983446 GZT983444:GZT983446 HJP983444:HJP983446 HTL983444:HTL983446 IDH983444:IDH983446 IND983444:IND983446 IWZ983444:IWZ983446 JGV983444:JGV983446 JQR983444:JQR983446 KAN983444:KAN983446 KKJ983444:KKJ983446 KUF983444:KUF983446 LEB983444:LEB983446 LNX983444:LNX983446 LXT983444:LXT983446 MHP983444:MHP983446 MRL983444:MRL983446 NBH983444:NBH983446 NLD983444:NLD983446 NUZ983444:NUZ983446 OEV983444:OEV983446 OOR983444:OOR983446 OYN983444:OYN983446 PIJ983444:PIJ983446 PSF983444:PSF983446 QCB983444:QCB983446 QLX983444:QLX983446 QVT983444:QVT983446 RFP983444:RFP983446 RPL983444:RPL983446 RZH983444:RZH983446 SJD983444:SJD983446 SSZ983444:SSZ983446 TCV983444:TCV983446 TMR983444:TMR983446 TWN983444:TWN983446 UGJ983444:UGJ983446 UQF983444:UQF983446 VAB983444:VAB983446 VJX983444:VJX983446 VTT983444:VTT983446 WDP983444:WDP983446 WNL983444:WNL983446 WXH983444:WXH983446">
      <formula1>$A$879:$A$881</formula1>
    </dataValidation>
  </dataValidations>
  <printOptions horizontalCentered="1" verticalCentered="1"/>
  <pageMargins left="0.19685039370078741" right="0.19685039370078741" top="0.19685039370078741" bottom="0.19685039370078741" header="0.15748031496062992" footer="0.15748031496062992"/>
  <pageSetup paperSize="9" scale="77" fitToHeight="0" orientation="landscape" horizontalDpi="300" verticalDpi="300" r:id="rId1"/>
  <headerFooter alignWithMargins="0"/>
  <rowBreaks count="1" manualBreakCount="1">
    <brk id="17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93"/>
  <sheetViews>
    <sheetView showGridLines="0" topLeftCell="A28" zoomScale="70" zoomScaleNormal="70" zoomScalePageLayoutView="150" workbookViewId="0">
      <selection activeCell="B55" sqref="B55"/>
    </sheetView>
  </sheetViews>
  <sheetFormatPr baseColWidth="10" defaultColWidth="13.7109375" defaultRowHeight="12.75"/>
  <cols>
    <col min="1" max="1" width="36.28515625" style="2" customWidth="1"/>
    <col min="2" max="2" width="35.7109375" style="2" customWidth="1"/>
    <col min="3" max="3" width="33.7109375" style="2" customWidth="1"/>
    <col min="4" max="4" width="7.42578125" style="2" customWidth="1"/>
    <col min="5" max="5" width="7" style="2" customWidth="1"/>
    <col min="6" max="6" width="7.7109375" style="2" customWidth="1"/>
    <col min="7" max="7" width="5.7109375" style="2" customWidth="1"/>
    <col min="8" max="8" width="31.7109375" style="3" customWidth="1"/>
    <col min="9" max="9" width="15.140625" style="2" customWidth="1"/>
    <col min="10" max="10" width="14.42578125" style="2" customWidth="1"/>
    <col min="11" max="11" width="12.42578125" style="2" customWidth="1"/>
    <col min="12" max="59" width="6.7109375" style="2" hidden="1" customWidth="1"/>
    <col min="60" max="60" width="15.7109375" style="2" customWidth="1"/>
    <col min="61" max="61" width="20.7109375" style="2" customWidth="1"/>
    <col min="62" max="62" width="17.42578125" style="2" hidden="1" customWidth="1"/>
    <col min="63" max="63" width="15.28515625" style="2" hidden="1" customWidth="1"/>
    <col min="64" max="64" width="17.28515625" style="2" customWidth="1"/>
    <col min="65" max="65" width="15.85546875" style="4" customWidth="1"/>
    <col min="66" max="66" width="20.7109375" style="2" customWidth="1"/>
    <col min="67" max="67" width="15.28515625" style="2" customWidth="1"/>
    <col min="68" max="280" width="13.7109375" style="2"/>
    <col min="281" max="281" width="26.28515625" style="2" customWidth="1"/>
    <col min="282" max="282" width="27.28515625" style="2" customWidth="1"/>
    <col min="283" max="283" width="7.42578125" style="2" customWidth="1"/>
    <col min="284" max="284" width="7" style="2" customWidth="1"/>
    <col min="285" max="285" width="7.7109375" style="2" customWidth="1"/>
    <col min="286" max="286" width="5.7109375" style="2" customWidth="1"/>
    <col min="287" max="287" width="29.42578125" style="2" customWidth="1"/>
    <col min="288" max="288" width="15.140625" style="2" customWidth="1"/>
    <col min="289" max="289" width="10.7109375" style="2" customWidth="1"/>
    <col min="290" max="290" width="11" style="2" customWidth="1"/>
    <col min="291" max="309" width="6.7109375" style="2" customWidth="1"/>
    <col min="310" max="310" width="5.28515625" style="2" customWidth="1"/>
    <col min="311" max="314" width="5.7109375" style="2" customWidth="1"/>
    <col min="315" max="315" width="8" style="2" customWidth="1"/>
    <col min="316" max="316" width="20.7109375" style="2" customWidth="1"/>
    <col min="317" max="320" width="15.28515625" style="2" customWidth="1"/>
    <col min="321" max="536" width="13.7109375" style="2"/>
    <col min="537" max="537" width="26.28515625" style="2" customWidth="1"/>
    <col min="538" max="538" width="27.28515625" style="2" customWidth="1"/>
    <col min="539" max="539" width="7.42578125" style="2" customWidth="1"/>
    <col min="540" max="540" width="7" style="2" customWidth="1"/>
    <col min="541" max="541" width="7.7109375" style="2" customWidth="1"/>
    <col min="542" max="542" width="5.7109375" style="2" customWidth="1"/>
    <col min="543" max="543" width="29.42578125" style="2" customWidth="1"/>
    <col min="544" max="544" width="15.140625" style="2" customWidth="1"/>
    <col min="545" max="545" width="10.7109375" style="2" customWidth="1"/>
    <col min="546" max="546" width="11" style="2" customWidth="1"/>
    <col min="547" max="565" width="6.7109375" style="2" customWidth="1"/>
    <col min="566" max="566" width="5.28515625" style="2" customWidth="1"/>
    <col min="567" max="570" width="5.7109375" style="2" customWidth="1"/>
    <col min="571" max="571" width="8" style="2" customWidth="1"/>
    <col min="572" max="572" width="20.7109375" style="2" customWidth="1"/>
    <col min="573" max="576" width="15.28515625" style="2" customWidth="1"/>
    <col min="577" max="792" width="13.7109375" style="2"/>
    <col min="793" max="793" width="26.28515625" style="2" customWidth="1"/>
    <col min="794" max="794" width="27.28515625" style="2" customWidth="1"/>
    <col min="795" max="795" width="7.42578125" style="2" customWidth="1"/>
    <col min="796" max="796" width="7" style="2" customWidth="1"/>
    <col min="797" max="797" width="7.7109375" style="2" customWidth="1"/>
    <col min="798" max="798" width="5.7109375" style="2" customWidth="1"/>
    <col min="799" max="799" width="29.42578125" style="2" customWidth="1"/>
    <col min="800" max="800" width="15.140625" style="2" customWidth="1"/>
    <col min="801" max="801" width="10.7109375" style="2" customWidth="1"/>
    <col min="802" max="802" width="11" style="2" customWidth="1"/>
    <col min="803" max="821" width="6.7109375" style="2" customWidth="1"/>
    <col min="822" max="822" width="5.28515625" style="2" customWidth="1"/>
    <col min="823" max="826" width="5.7109375" style="2" customWidth="1"/>
    <col min="827" max="827" width="8" style="2" customWidth="1"/>
    <col min="828" max="828" width="20.7109375" style="2" customWidth="1"/>
    <col min="829" max="832" width="15.28515625" style="2" customWidth="1"/>
    <col min="833" max="1048" width="13.7109375" style="2"/>
    <col min="1049" max="1049" width="26.28515625" style="2" customWidth="1"/>
    <col min="1050" max="1050" width="27.28515625" style="2" customWidth="1"/>
    <col min="1051" max="1051" width="7.42578125" style="2" customWidth="1"/>
    <col min="1052" max="1052" width="7" style="2" customWidth="1"/>
    <col min="1053" max="1053" width="7.7109375" style="2" customWidth="1"/>
    <col min="1054" max="1054" width="5.7109375" style="2" customWidth="1"/>
    <col min="1055" max="1055" width="29.42578125" style="2" customWidth="1"/>
    <col min="1056" max="1056" width="15.140625" style="2" customWidth="1"/>
    <col min="1057" max="1057" width="10.7109375" style="2" customWidth="1"/>
    <col min="1058" max="1058" width="11" style="2" customWidth="1"/>
    <col min="1059" max="1077" width="6.7109375" style="2" customWidth="1"/>
    <col min="1078" max="1078" width="5.28515625" style="2" customWidth="1"/>
    <col min="1079" max="1082" width="5.7109375" style="2" customWidth="1"/>
    <col min="1083" max="1083" width="8" style="2" customWidth="1"/>
    <col min="1084" max="1084" width="20.7109375" style="2" customWidth="1"/>
    <col min="1085" max="1088" width="15.28515625" style="2" customWidth="1"/>
    <col min="1089" max="1304" width="13.7109375" style="2"/>
    <col min="1305" max="1305" width="26.28515625" style="2" customWidth="1"/>
    <col min="1306" max="1306" width="27.28515625" style="2" customWidth="1"/>
    <col min="1307" max="1307" width="7.42578125" style="2" customWidth="1"/>
    <col min="1308" max="1308" width="7" style="2" customWidth="1"/>
    <col min="1309" max="1309" width="7.7109375" style="2" customWidth="1"/>
    <col min="1310" max="1310" width="5.7109375" style="2" customWidth="1"/>
    <col min="1311" max="1311" width="29.42578125" style="2" customWidth="1"/>
    <col min="1312" max="1312" width="15.140625" style="2" customWidth="1"/>
    <col min="1313" max="1313" width="10.7109375" style="2" customWidth="1"/>
    <col min="1314" max="1314" width="11" style="2" customWidth="1"/>
    <col min="1315" max="1333" width="6.7109375" style="2" customWidth="1"/>
    <col min="1334" max="1334" width="5.28515625" style="2" customWidth="1"/>
    <col min="1335" max="1338" width="5.7109375" style="2" customWidth="1"/>
    <col min="1339" max="1339" width="8" style="2" customWidth="1"/>
    <col min="1340" max="1340" width="20.7109375" style="2" customWidth="1"/>
    <col min="1341" max="1344" width="15.28515625" style="2" customWidth="1"/>
    <col min="1345" max="1560" width="13.7109375" style="2"/>
    <col min="1561" max="1561" width="26.28515625" style="2" customWidth="1"/>
    <col min="1562" max="1562" width="27.28515625" style="2" customWidth="1"/>
    <col min="1563" max="1563" width="7.42578125" style="2" customWidth="1"/>
    <col min="1564" max="1564" width="7" style="2" customWidth="1"/>
    <col min="1565" max="1565" width="7.7109375" style="2" customWidth="1"/>
    <col min="1566" max="1566" width="5.7109375" style="2" customWidth="1"/>
    <col min="1567" max="1567" width="29.42578125" style="2" customWidth="1"/>
    <col min="1568" max="1568" width="15.140625" style="2" customWidth="1"/>
    <col min="1569" max="1569" width="10.7109375" style="2" customWidth="1"/>
    <col min="1570" max="1570" width="11" style="2" customWidth="1"/>
    <col min="1571" max="1589" width="6.7109375" style="2" customWidth="1"/>
    <col min="1590" max="1590" width="5.28515625" style="2" customWidth="1"/>
    <col min="1591" max="1594" width="5.7109375" style="2" customWidth="1"/>
    <col min="1595" max="1595" width="8" style="2" customWidth="1"/>
    <col min="1596" max="1596" width="20.7109375" style="2" customWidth="1"/>
    <col min="1597" max="1600" width="15.28515625" style="2" customWidth="1"/>
    <col min="1601" max="1816" width="13.7109375" style="2"/>
    <col min="1817" max="1817" width="26.28515625" style="2" customWidth="1"/>
    <col min="1818" max="1818" width="27.28515625" style="2" customWidth="1"/>
    <col min="1819" max="1819" width="7.42578125" style="2" customWidth="1"/>
    <col min="1820" max="1820" width="7" style="2" customWidth="1"/>
    <col min="1821" max="1821" width="7.7109375" style="2" customWidth="1"/>
    <col min="1822" max="1822" width="5.7109375" style="2" customWidth="1"/>
    <col min="1823" max="1823" width="29.42578125" style="2" customWidth="1"/>
    <col min="1824" max="1824" width="15.140625" style="2" customWidth="1"/>
    <col min="1825" max="1825" width="10.7109375" style="2" customWidth="1"/>
    <col min="1826" max="1826" width="11" style="2" customWidth="1"/>
    <col min="1827" max="1845" width="6.7109375" style="2" customWidth="1"/>
    <col min="1846" max="1846" width="5.28515625" style="2" customWidth="1"/>
    <col min="1847" max="1850" width="5.7109375" style="2" customWidth="1"/>
    <col min="1851" max="1851" width="8" style="2" customWidth="1"/>
    <col min="1852" max="1852" width="20.7109375" style="2" customWidth="1"/>
    <col min="1853" max="1856" width="15.28515625" style="2" customWidth="1"/>
    <col min="1857" max="2072" width="13.7109375" style="2"/>
    <col min="2073" max="2073" width="26.28515625" style="2" customWidth="1"/>
    <col min="2074" max="2074" width="27.28515625" style="2" customWidth="1"/>
    <col min="2075" max="2075" width="7.42578125" style="2" customWidth="1"/>
    <col min="2076" max="2076" width="7" style="2" customWidth="1"/>
    <col min="2077" max="2077" width="7.7109375" style="2" customWidth="1"/>
    <col min="2078" max="2078" width="5.7109375" style="2" customWidth="1"/>
    <col min="2079" max="2079" width="29.42578125" style="2" customWidth="1"/>
    <col min="2080" max="2080" width="15.140625" style="2" customWidth="1"/>
    <col min="2081" max="2081" width="10.7109375" style="2" customWidth="1"/>
    <col min="2082" max="2082" width="11" style="2" customWidth="1"/>
    <col min="2083" max="2101" width="6.7109375" style="2" customWidth="1"/>
    <col min="2102" max="2102" width="5.28515625" style="2" customWidth="1"/>
    <col min="2103" max="2106" width="5.7109375" style="2" customWidth="1"/>
    <col min="2107" max="2107" width="8" style="2" customWidth="1"/>
    <col min="2108" max="2108" width="20.7109375" style="2" customWidth="1"/>
    <col min="2109" max="2112" width="15.28515625" style="2" customWidth="1"/>
    <col min="2113" max="2328" width="13.7109375" style="2"/>
    <col min="2329" max="2329" width="26.28515625" style="2" customWidth="1"/>
    <col min="2330" max="2330" width="27.28515625" style="2" customWidth="1"/>
    <col min="2331" max="2331" width="7.42578125" style="2" customWidth="1"/>
    <col min="2332" max="2332" width="7" style="2" customWidth="1"/>
    <col min="2333" max="2333" width="7.7109375" style="2" customWidth="1"/>
    <col min="2334" max="2334" width="5.7109375" style="2" customWidth="1"/>
    <col min="2335" max="2335" width="29.42578125" style="2" customWidth="1"/>
    <col min="2336" max="2336" width="15.140625" style="2" customWidth="1"/>
    <col min="2337" max="2337" width="10.7109375" style="2" customWidth="1"/>
    <col min="2338" max="2338" width="11" style="2" customWidth="1"/>
    <col min="2339" max="2357" width="6.7109375" style="2" customWidth="1"/>
    <col min="2358" max="2358" width="5.28515625" style="2" customWidth="1"/>
    <col min="2359" max="2362" width="5.7109375" style="2" customWidth="1"/>
    <col min="2363" max="2363" width="8" style="2" customWidth="1"/>
    <col min="2364" max="2364" width="20.7109375" style="2" customWidth="1"/>
    <col min="2365" max="2368" width="15.28515625" style="2" customWidth="1"/>
    <col min="2369" max="2584" width="13.7109375" style="2"/>
    <col min="2585" max="2585" width="26.28515625" style="2" customWidth="1"/>
    <col min="2586" max="2586" width="27.28515625" style="2" customWidth="1"/>
    <col min="2587" max="2587" width="7.42578125" style="2" customWidth="1"/>
    <col min="2588" max="2588" width="7" style="2" customWidth="1"/>
    <col min="2589" max="2589" width="7.7109375" style="2" customWidth="1"/>
    <col min="2590" max="2590" width="5.7109375" style="2" customWidth="1"/>
    <col min="2591" max="2591" width="29.42578125" style="2" customWidth="1"/>
    <col min="2592" max="2592" width="15.140625" style="2" customWidth="1"/>
    <col min="2593" max="2593" width="10.7109375" style="2" customWidth="1"/>
    <col min="2594" max="2594" width="11" style="2" customWidth="1"/>
    <col min="2595" max="2613" width="6.7109375" style="2" customWidth="1"/>
    <col min="2614" max="2614" width="5.28515625" style="2" customWidth="1"/>
    <col min="2615" max="2618" width="5.7109375" style="2" customWidth="1"/>
    <col min="2619" max="2619" width="8" style="2" customWidth="1"/>
    <col min="2620" max="2620" width="20.7109375" style="2" customWidth="1"/>
    <col min="2621" max="2624" width="15.28515625" style="2" customWidth="1"/>
    <col min="2625" max="2840" width="13.7109375" style="2"/>
    <col min="2841" max="2841" width="26.28515625" style="2" customWidth="1"/>
    <col min="2842" max="2842" width="27.28515625" style="2" customWidth="1"/>
    <col min="2843" max="2843" width="7.42578125" style="2" customWidth="1"/>
    <col min="2844" max="2844" width="7" style="2" customWidth="1"/>
    <col min="2845" max="2845" width="7.7109375" style="2" customWidth="1"/>
    <col min="2846" max="2846" width="5.7109375" style="2" customWidth="1"/>
    <col min="2847" max="2847" width="29.42578125" style="2" customWidth="1"/>
    <col min="2848" max="2848" width="15.140625" style="2" customWidth="1"/>
    <col min="2849" max="2849" width="10.7109375" style="2" customWidth="1"/>
    <col min="2850" max="2850" width="11" style="2" customWidth="1"/>
    <col min="2851" max="2869" width="6.7109375" style="2" customWidth="1"/>
    <col min="2870" max="2870" width="5.28515625" style="2" customWidth="1"/>
    <col min="2871" max="2874" width="5.7109375" style="2" customWidth="1"/>
    <col min="2875" max="2875" width="8" style="2" customWidth="1"/>
    <col min="2876" max="2876" width="20.7109375" style="2" customWidth="1"/>
    <col min="2877" max="2880" width="15.28515625" style="2" customWidth="1"/>
    <col min="2881" max="3096" width="13.7109375" style="2"/>
    <col min="3097" max="3097" width="26.28515625" style="2" customWidth="1"/>
    <col min="3098" max="3098" width="27.28515625" style="2" customWidth="1"/>
    <col min="3099" max="3099" width="7.42578125" style="2" customWidth="1"/>
    <col min="3100" max="3100" width="7" style="2" customWidth="1"/>
    <col min="3101" max="3101" width="7.7109375" style="2" customWidth="1"/>
    <col min="3102" max="3102" width="5.7109375" style="2" customWidth="1"/>
    <col min="3103" max="3103" width="29.42578125" style="2" customWidth="1"/>
    <col min="3104" max="3104" width="15.140625" style="2" customWidth="1"/>
    <col min="3105" max="3105" width="10.7109375" style="2" customWidth="1"/>
    <col min="3106" max="3106" width="11" style="2" customWidth="1"/>
    <col min="3107" max="3125" width="6.7109375" style="2" customWidth="1"/>
    <col min="3126" max="3126" width="5.28515625" style="2" customWidth="1"/>
    <col min="3127" max="3130" width="5.7109375" style="2" customWidth="1"/>
    <col min="3131" max="3131" width="8" style="2" customWidth="1"/>
    <col min="3132" max="3132" width="20.7109375" style="2" customWidth="1"/>
    <col min="3133" max="3136" width="15.28515625" style="2" customWidth="1"/>
    <col min="3137" max="3352" width="13.7109375" style="2"/>
    <col min="3353" max="3353" width="26.28515625" style="2" customWidth="1"/>
    <col min="3354" max="3354" width="27.28515625" style="2" customWidth="1"/>
    <col min="3355" max="3355" width="7.42578125" style="2" customWidth="1"/>
    <col min="3356" max="3356" width="7" style="2" customWidth="1"/>
    <col min="3357" max="3357" width="7.7109375" style="2" customWidth="1"/>
    <col min="3358" max="3358" width="5.7109375" style="2" customWidth="1"/>
    <col min="3359" max="3359" width="29.42578125" style="2" customWidth="1"/>
    <col min="3360" max="3360" width="15.140625" style="2" customWidth="1"/>
    <col min="3361" max="3361" width="10.7109375" style="2" customWidth="1"/>
    <col min="3362" max="3362" width="11" style="2" customWidth="1"/>
    <col min="3363" max="3381" width="6.7109375" style="2" customWidth="1"/>
    <col min="3382" max="3382" width="5.28515625" style="2" customWidth="1"/>
    <col min="3383" max="3386" width="5.7109375" style="2" customWidth="1"/>
    <col min="3387" max="3387" width="8" style="2" customWidth="1"/>
    <col min="3388" max="3388" width="20.7109375" style="2" customWidth="1"/>
    <col min="3389" max="3392" width="15.28515625" style="2" customWidth="1"/>
    <col min="3393" max="3608" width="13.7109375" style="2"/>
    <col min="3609" max="3609" width="26.28515625" style="2" customWidth="1"/>
    <col min="3610" max="3610" width="27.28515625" style="2" customWidth="1"/>
    <col min="3611" max="3611" width="7.42578125" style="2" customWidth="1"/>
    <col min="3612" max="3612" width="7" style="2" customWidth="1"/>
    <col min="3613" max="3613" width="7.7109375" style="2" customWidth="1"/>
    <col min="3614" max="3614" width="5.7109375" style="2" customWidth="1"/>
    <col min="3615" max="3615" width="29.42578125" style="2" customWidth="1"/>
    <col min="3616" max="3616" width="15.140625" style="2" customWidth="1"/>
    <col min="3617" max="3617" width="10.7109375" style="2" customWidth="1"/>
    <col min="3618" max="3618" width="11" style="2" customWidth="1"/>
    <col min="3619" max="3637" width="6.7109375" style="2" customWidth="1"/>
    <col min="3638" max="3638" width="5.28515625" style="2" customWidth="1"/>
    <col min="3639" max="3642" width="5.7109375" style="2" customWidth="1"/>
    <col min="3643" max="3643" width="8" style="2" customWidth="1"/>
    <col min="3644" max="3644" width="20.7109375" style="2" customWidth="1"/>
    <col min="3645" max="3648" width="15.28515625" style="2" customWidth="1"/>
    <col min="3649" max="3864" width="13.7109375" style="2"/>
    <col min="3865" max="3865" width="26.28515625" style="2" customWidth="1"/>
    <col min="3866" max="3866" width="27.28515625" style="2" customWidth="1"/>
    <col min="3867" max="3867" width="7.42578125" style="2" customWidth="1"/>
    <col min="3868" max="3868" width="7" style="2" customWidth="1"/>
    <col min="3869" max="3869" width="7.7109375" style="2" customWidth="1"/>
    <col min="3870" max="3870" width="5.7109375" style="2" customWidth="1"/>
    <col min="3871" max="3871" width="29.42578125" style="2" customWidth="1"/>
    <col min="3872" max="3872" width="15.140625" style="2" customWidth="1"/>
    <col min="3873" max="3873" width="10.7109375" style="2" customWidth="1"/>
    <col min="3874" max="3874" width="11" style="2" customWidth="1"/>
    <col min="3875" max="3893" width="6.7109375" style="2" customWidth="1"/>
    <col min="3894" max="3894" width="5.28515625" style="2" customWidth="1"/>
    <col min="3895" max="3898" width="5.7109375" style="2" customWidth="1"/>
    <col min="3899" max="3899" width="8" style="2" customWidth="1"/>
    <col min="3900" max="3900" width="20.7109375" style="2" customWidth="1"/>
    <col min="3901" max="3904" width="15.28515625" style="2" customWidth="1"/>
    <col min="3905" max="4120" width="13.7109375" style="2"/>
    <col min="4121" max="4121" width="26.28515625" style="2" customWidth="1"/>
    <col min="4122" max="4122" width="27.28515625" style="2" customWidth="1"/>
    <col min="4123" max="4123" width="7.42578125" style="2" customWidth="1"/>
    <col min="4124" max="4124" width="7" style="2" customWidth="1"/>
    <col min="4125" max="4125" width="7.7109375" style="2" customWidth="1"/>
    <col min="4126" max="4126" width="5.7109375" style="2" customWidth="1"/>
    <col min="4127" max="4127" width="29.42578125" style="2" customWidth="1"/>
    <col min="4128" max="4128" width="15.140625" style="2" customWidth="1"/>
    <col min="4129" max="4129" width="10.7109375" style="2" customWidth="1"/>
    <col min="4130" max="4130" width="11" style="2" customWidth="1"/>
    <col min="4131" max="4149" width="6.7109375" style="2" customWidth="1"/>
    <col min="4150" max="4150" width="5.28515625" style="2" customWidth="1"/>
    <col min="4151" max="4154" width="5.7109375" style="2" customWidth="1"/>
    <col min="4155" max="4155" width="8" style="2" customWidth="1"/>
    <col min="4156" max="4156" width="20.7109375" style="2" customWidth="1"/>
    <col min="4157" max="4160" width="15.28515625" style="2" customWidth="1"/>
    <col min="4161" max="4376" width="13.7109375" style="2"/>
    <col min="4377" max="4377" width="26.28515625" style="2" customWidth="1"/>
    <col min="4378" max="4378" width="27.28515625" style="2" customWidth="1"/>
    <col min="4379" max="4379" width="7.42578125" style="2" customWidth="1"/>
    <col min="4380" max="4380" width="7" style="2" customWidth="1"/>
    <col min="4381" max="4381" width="7.7109375" style="2" customWidth="1"/>
    <col min="4382" max="4382" width="5.7109375" style="2" customWidth="1"/>
    <col min="4383" max="4383" width="29.42578125" style="2" customWidth="1"/>
    <col min="4384" max="4384" width="15.140625" style="2" customWidth="1"/>
    <col min="4385" max="4385" width="10.7109375" style="2" customWidth="1"/>
    <col min="4386" max="4386" width="11" style="2" customWidth="1"/>
    <col min="4387" max="4405" width="6.7109375" style="2" customWidth="1"/>
    <col min="4406" max="4406" width="5.28515625" style="2" customWidth="1"/>
    <col min="4407" max="4410" width="5.7109375" style="2" customWidth="1"/>
    <col min="4411" max="4411" width="8" style="2" customWidth="1"/>
    <col min="4412" max="4412" width="20.7109375" style="2" customWidth="1"/>
    <col min="4413" max="4416" width="15.28515625" style="2" customWidth="1"/>
    <col min="4417" max="4632" width="13.7109375" style="2"/>
    <col min="4633" max="4633" width="26.28515625" style="2" customWidth="1"/>
    <col min="4634" max="4634" width="27.28515625" style="2" customWidth="1"/>
    <col min="4635" max="4635" width="7.42578125" style="2" customWidth="1"/>
    <col min="4636" max="4636" width="7" style="2" customWidth="1"/>
    <col min="4637" max="4637" width="7.7109375" style="2" customWidth="1"/>
    <col min="4638" max="4638" width="5.7109375" style="2" customWidth="1"/>
    <col min="4639" max="4639" width="29.42578125" style="2" customWidth="1"/>
    <col min="4640" max="4640" width="15.140625" style="2" customWidth="1"/>
    <col min="4641" max="4641" width="10.7109375" style="2" customWidth="1"/>
    <col min="4642" max="4642" width="11" style="2" customWidth="1"/>
    <col min="4643" max="4661" width="6.7109375" style="2" customWidth="1"/>
    <col min="4662" max="4662" width="5.28515625" style="2" customWidth="1"/>
    <col min="4663" max="4666" width="5.7109375" style="2" customWidth="1"/>
    <col min="4667" max="4667" width="8" style="2" customWidth="1"/>
    <col min="4668" max="4668" width="20.7109375" style="2" customWidth="1"/>
    <col min="4669" max="4672" width="15.28515625" style="2" customWidth="1"/>
    <col min="4673" max="4888" width="13.7109375" style="2"/>
    <col min="4889" max="4889" width="26.28515625" style="2" customWidth="1"/>
    <col min="4890" max="4890" width="27.28515625" style="2" customWidth="1"/>
    <col min="4891" max="4891" width="7.42578125" style="2" customWidth="1"/>
    <col min="4892" max="4892" width="7" style="2" customWidth="1"/>
    <col min="4893" max="4893" width="7.7109375" style="2" customWidth="1"/>
    <col min="4894" max="4894" width="5.7109375" style="2" customWidth="1"/>
    <col min="4895" max="4895" width="29.42578125" style="2" customWidth="1"/>
    <col min="4896" max="4896" width="15.140625" style="2" customWidth="1"/>
    <col min="4897" max="4897" width="10.7109375" style="2" customWidth="1"/>
    <col min="4898" max="4898" width="11" style="2" customWidth="1"/>
    <col min="4899" max="4917" width="6.7109375" style="2" customWidth="1"/>
    <col min="4918" max="4918" width="5.28515625" style="2" customWidth="1"/>
    <col min="4919" max="4922" width="5.7109375" style="2" customWidth="1"/>
    <col min="4923" max="4923" width="8" style="2" customWidth="1"/>
    <col min="4924" max="4924" width="20.7109375" style="2" customWidth="1"/>
    <col min="4925" max="4928" width="15.28515625" style="2" customWidth="1"/>
    <col min="4929" max="5144" width="13.7109375" style="2"/>
    <col min="5145" max="5145" width="26.28515625" style="2" customWidth="1"/>
    <col min="5146" max="5146" width="27.28515625" style="2" customWidth="1"/>
    <col min="5147" max="5147" width="7.42578125" style="2" customWidth="1"/>
    <col min="5148" max="5148" width="7" style="2" customWidth="1"/>
    <col min="5149" max="5149" width="7.7109375" style="2" customWidth="1"/>
    <col min="5150" max="5150" width="5.7109375" style="2" customWidth="1"/>
    <col min="5151" max="5151" width="29.42578125" style="2" customWidth="1"/>
    <col min="5152" max="5152" width="15.140625" style="2" customWidth="1"/>
    <col min="5153" max="5153" width="10.7109375" style="2" customWidth="1"/>
    <col min="5154" max="5154" width="11" style="2" customWidth="1"/>
    <col min="5155" max="5173" width="6.7109375" style="2" customWidth="1"/>
    <col min="5174" max="5174" width="5.28515625" style="2" customWidth="1"/>
    <col min="5175" max="5178" width="5.7109375" style="2" customWidth="1"/>
    <col min="5179" max="5179" width="8" style="2" customWidth="1"/>
    <col min="5180" max="5180" width="20.7109375" style="2" customWidth="1"/>
    <col min="5181" max="5184" width="15.28515625" style="2" customWidth="1"/>
    <col min="5185" max="5400" width="13.7109375" style="2"/>
    <col min="5401" max="5401" width="26.28515625" style="2" customWidth="1"/>
    <col min="5402" max="5402" width="27.28515625" style="2" customWidth="1"/>
    <col min="5403" max="5403" width="7.42578125" style="2" customWidth="1"/>
    <col min="5404" max="5404" width="7" style="2" customWidth="1"/>
    <col min="5405" max="5405" width="7.7109375" style="2" customWidth="1"/>
    <col min="5406" max="5406" width="5.7109375" style="2" customWidth="1"/>
    <col min="5407" max="5407" width="29.42578125" style="2" customWidth="1"/>
    <col min="5408" max="5408" width="15.140625" style="2" customWidth="1"/>
    <col min="5409" max="5409" width="10.7109375" style="2" customWidth="1"/>
    <col min="5410" max="5410" width="11" style="2" customWidth="1"/>
    <col min="5411" max="5429" width="6.7109375" style="2" customWidth="1"/>
    <col min="5430" max="5430" width="5.28515625" style="2" customWidth="1"/>
    <col min="5431" max="5434" width="5.7109375" style="2" customWidth="1"/>
    <col min="5435" max="5435" width="8" style="2" customWidth="1"/>
    <col min="5436" max="5436" width="20.7109375" style="2" customWidth="1"/>
    <col min="5437" max="5440" width="15.28515625" style="2" customWidth="1"/>
    <col min="5441" max="5656" width="13.7109375" style="2"/>
    <col min="5657" max="5657" width="26.28515625" style="2" customWidth="1"/>
    <col min="5658" max="5658" width="27.28515625" style="2" customWidth="1"/>
    <col min="5659" max="5659" width="7.42578125" style="2" customWidth="1"/>
    <col min="5660" max="5660" width="7" style="2" customWidth="1"/>
    <col min="5661" max="5661" width="7.7109375" style="2" customWidth="1"/>
    <col min="5662" max="5662" width="5.7109375" style="2" customWidth="1"/>
    <col min="5663" max="5663" width="29.42578125" style="2" customWidth="1"/>
    <col min="5664" max="5664" width="15.140625" style="2" customWidth="1"/>
    <col min="5665" max="5665" width="10.7109375" style="2" customWidth="1"/>
    <col min="5666" max="5666" width="11" style="2" customWidth="1"/>
    <col min="5667" max="5685" width="6.7109375" style="2" customWidth="1"/>
    <col min="5686" max="5686" width="5.28515625" style="2" customWidth="1"/>
    <col min="5687" max="5690" width="5.7109375" style="2" customWidth="1"/>
    <col min="5691" max="5691" width="8" style="2" customWidth="1"/>
    <col min="5692" max="5692" width="20.7109375" style="2" customWidth="1"/>
    <col min="5693" max="5696" width="15.28515625" style="2" customWidth="1"/>
    <col min="5697" max="5912" width="13.7109375" style="2"/>
    <col min="5913" max="5913" width="26.28515625" style="2" customWidth="1"/>
    <col min="5914" max="5914" width="27.28515625" style="2" customWidth="1"/>
    <col min="5915" max="5915" width="7.42578125" style="2" customWidth="1"/>
    <col min="5916" max="5916" width="7" style="2" customWidth="1"/>
    <col min="5917" max="5917" width="7.7109375" style="2" customWidth="1"/>
    <col min="5918" max="5918" width="5.7109375" style="2" customWidth="1"/>
    <col min="5919" max="5919" width="29.42578125" style="2" customWidth="1"/>
    <col min="5920" max="5920" width="15.140625" style="2" customWidth="1"/>
    <col min="5921" max="5921" width="10.7109375" style="2" customWidth="1"/>
    <col min="5922" max="5922" width="11" style="2" customWidth="1"/>
    <col min="5923" max="5941" width="6.7109375" style="2" customWidth="1"/>
    <col min="5942" max="5942" width="5.28515625" style="2" customWidth="1"/>
    <col min="5943" max="5946" width="5.7109375" style="2" customWidth="1"/>
    <col min="5947" max="5947" width="8" style="2" customWidth="1"/>
    <col min="5948" max="5948" width="20.7109375" style="2" customWidth="1"/>
    <col min="5949" max="5952" width="15.28515625" style="2" customWidth="1"/>
    <col min="5953" max="6168" width="13.7109375" style="2"/>
    <col min="6169" max="6169" width="26.28515625" style="2" customWidth="1"/>
    <col min="6170" max="6170" width="27.28515625" style="2" customWidth="1"/>
    <col min="6171" max="6171" width="7.42578125" style="2" customWidth="1"/>
    <col min="6172" max="6172" width="7" style="2" customWidth="1"/>
    <col min="6173" max="6173" width="7.7109375" style="2" customWidth="1"/>
    <col min="6174" max="6174" width="5.7109375" style="2" customWidth="1"/>
    <col min="6175" max="6175" width="29.42578125" style="2" customWidth="1"/>
    <col min="6176" max="6176" width="15.140625" style="2" customWidth="1"/>
    <col min="6177" max="6177" width="10.7109375" style="2" customWidth="1"/>
    <col min="6178" max="6178" width="11" style="2" customWidth="1"/>
    <col min="6179" max="6197" width="6.7109375" style="2" customWidth="1"/>
    <col min="6198" max="6198" width="5.28515625" style="2" customWidth="1"/>
    <col min="6199" max="6202" width="5.7109375" style="2" customWidth="1"/>
    <col min="6203" max="6203" width="8" style="2" customWidth="1"/>
    <col min="6204" max="6204" width="20.7109375" style="2" customWidth="1"/>
    <col min="6205" max="6208" width="15.28515625" style="2" customWidth="1"/>
    <col min="6209" max="6424" width="13.7109375" style="2"/>
    <col min="6425" max="6425" width="26.28515625" style="2" customWidth="1"/>
    <col min="6426" max="6426" width="27.28515625" style="2" customWidth="1"/>
    <col min="6427" max="6427" width="7.42578125" style="2" customWidth="1"/>
    <col min="6428" max="6428" width="7" style="2" customWidth="1"/>
    <col min="6429" max="6429" width="7.7109375" style="2" customWidth="1"/>
    <col min="6430" max="6430" width="5.7109375" style="2" customWidth="1"/>
    <col min="6431" max="6431" width="29.42578125" style="2" customWidth="1"/>
    <col min="6432" max="6432" width="15.140625" style="2" customWidth="1"/>
    <col min="6433" max="6433" width="10.7109375" style="2" customWidth="1"/>
    <col min="6434" max="6434" width="11" style="2" customWidth="1"/>
    <col min="6435" max="6453" width="6.7109375" style="2" customWidth="1"/>
    <col min="6454" max="6454" width="5.28515625" style="2" customWidth="1"/>
    <col min="6455" max="6458" width="5.7109375" style="2" customWidth="1"/>
    <col min="6459" max="6459" width="8" style="2" customWidth="1"/>
    <col min="6460" max="6460" width="20.7109375" style="2" customWidth="1"/>
    <col min="6461" max="6464" width="15.28515625" style="2" customWidth="1"/>
    <col min="6465" max="6680" width="13.7109375" style="2"/>
    <col min="6681" max="6681" width="26.28515625" style="2" customWidth="1"/>
    <col min="6682" max="6682" width="27.28515625" style="2" customWidth="1"/>
    <col min="6683" max="6683" width="7.42578125" style="2" customWidth="1"/>
    <col min="6684" max="6684" width="7" style="2" customWidth="1"/>
    <col min="6685" max="6685" width="7.7109375" style="2" customWidth="1"/>
    <col min="6686" max="6686" width="5.7109375" style="2" customWidth="1"/>
    <col min="6687" max="6687" width="29.42578125" style="2" customWidth="1"/>
    <col min="6688" max="6688" width="15.140625" style="2" customWidth="1"/>
    <col min="6689" max="6689" width="10.7109375" style="2" customWidth="1"/>
    <col min="6690" max="6690" width="11" style="2" customWidth="1"/>
    <col min="6691" max="6709" width="6.7109375" style="2" customWidth="1"/>
    <col min="6710" max="6710" width="5.28515625" style="2" customWidth="1"/>
    <col min="6711" max="6714" width="5.7109375" style="2" customWidth="1"/>
    <col min="6715" max="6715" width="8" style="2" customWidth="1"/>
    <col min="6716" max="6716" width="20.7109375" style="2" customWidth="1"/>
    <col min="6717" max="6720" width="15.28515625" style="2" customWidth="1"/>
    <col min="6721" max="6936" width="13.7109375" style="2"/>
    <col min="6937" max="6937" width="26.28515625" style="2" customWidth="1"/>
    <col min="6938" max="6938" width="27.28515625" style="2" customWidth="1"/>
    <col min="6939" max="6939" width="7.42578125" style="2" customWidth="1"/>
    <col min="6940" max="6940" width="7" style="2" customWidth="1"/>
    <col min="6941" max="6941" width="7.7109375" style="2" customWidth="1"/>
    <col min="6942" max="6942" width="5.7109375" style="2" customWidth="1"/>
    <col min="6943" max="6943" width="29.42578125" style="2" customWidth="1"/>
    <col min="6944" max="6944" width="15.140625" style="2" customWidth="1"/>
    <col min="6945" max="6945" width="10.7109375" style="2" customWidth="1"/>
    <col min="6946" max="6946" width="11" style="2" customWidth="1"/>
    <col min="6947" max="6965" width="6.7109375" style="2" customWidth="1"/>
    <col min="6966" max="6966" width="5.28515625" style="2" customWidth="1"/>
    <col min="6967" max="6970" width="5.7109375" style="2" customWidth="1"/>
    <col min="6971" max="6971" width="8" style="2" customWidth="1"/>
    <col min="6972" max="6972" width="20.7109375" style="2" customWidth="1"/>
    <col min="6973" max="6976" width="15.28515625" style="2" customWidth="1"/>
    <col min="6977" max="7192" width="13.7109375" style="2"/>
    <col min="7193" max="7193" width="26.28515625" style="2" customWidth="1"/>
    <col min="7194" max="7194" width="27.28515625" style="2" customWidth="1"/>
    <col min="7195" max="7195" width="7.42578125" style="2" customWidth="1"/>
    <col min="7196" max="7196" width="7" style="2" customWidth="1"/>
    <col min="7197" max="7197" width="7.7109375" style="2" customWidth="1"/>
    <col min="7198" max="7198" width="5.7109375" style="2" customWidth="1"/>
    <col min="7199" max="7199" width="29.42578125" style="2" customWidth="1"/>
    <col min="7200" max="7200" width="15.140625" style="2" customWidth="1"/>
    <col min="7201" max="7201" width="10.7109375" style="2" customWidth="1"/>
    <col min="7202" max="7202" width="11" style="2" customWidth="1"/>
    <col min="7203" max="7221" width="6.7109375" style="2" customWidth="1"/>
    <col min="7222" max="7222" width="5.28515625" style="2" customWidth="1"/>
    <col min="7223" max="7226" width="5.7109375" style="2" customWidth="1"/>
    <col min="7227" max="7227" width="8" style="2" customWidth="1"/>
    <col min="7228" max="7228" width="20.7109375" style="2" customWidth="1"/>
    <col min="7229" max="7232" width="15.28515625" style="2" customWidth="1"/>
    <col min="7233" max="7448" width="13.7109375" style="2"/>
    <col min="7449" max="7449" width="26.28515625" style="2" customWidth="1"/>
    <col min="7450" max="7450" width="27.28515625" style="2" customWidth="1"/>
    <col min="7451" max="7451" width="7.42578125" style="2" customWidth="1"/>
    <col min="7452" max="7452" width="7" style="2" customWidth="1"/>
    <col min="7453" max="7453" width="7.7109375" style="2" customWidth="1"/>
    <col min="7454" max="7454" width="5.7109375" style="2" customWidth="1"/>
    <col min="7455" max="7455" width="29.42578125" style="2" customWidth="1"/>
    <col min="7456" max="7456" width="15.140625" style="2" customWidth="1"/>
    <col min="7457" max="7457" width="10.7109375" style="2" customWidth="1"/>
    <col min="7458" max="7458" width="11" style="2" customWidth="1"/>
    <col min="7459" max="7477" width="6.7109375" style="2" customWidth="1"/>
    <col min="7478" max="7478" width="5.28515625" style="2" customWidth="1"/>
    <col min="7479" max="7482" width="5.7109375" style="2" customWidth="1"/>
    <col min="7483" max="7483" width="8" style="2" customWidth="1"/>
    <col min="7484" max="7484" width="20.7109375" style="2" customWidth="1"/>
    <col min="7485" max="7488" width="15.28515625" style="2" customWidth="1"/>
    <col min="7489" max="7704" width="13.7109375" style="2"/>
    <col min="7705" max="7705" width="26.28515625" style="2" customWidth="1"/>
    <col min="7706" max="7706" width="27.28515625" style="2" customWidth="1"/>
    <col min="7707" max="7707" width="7.42578125" style="2" customWidth="1"/>
    <col min="7708" max="7708" width="7" style="2" customWidth="1"/>
    <col min="7709" max="7709" width="7.7109375" style="2" customWidth="1"/>
    <col min="7710" max="7710" width="5.7109375" style="2" customWidth="1"/>
    <col min="7711" max="7711" width="29.42578125" style="2" customWidth="1"/>
    <col min="7712" max="7712" width="15.140625" style="2" customWidth="1"/>
    <col min="7713" max="7713" width="10.7109375" style="2" customWidth="1"/>
    <col min="7714" max="7714" width="11" style="2" customWidth="1"/>
    <col min="7715" max="7733" width="6.7109375" style="2" customWidth="1"/>
    <col min="7734" max="7734" width="5.28515625" style="2" customWidth="1"/>
    <col min="7735" max="7738" width="5.7109375" style="2" customWidth="1"/>
    <col min="7739" max="7739" width="8" style="2" customWidth="1"/>
    <col min="7740" max="7740" width="20.7109375" style="2" customWidth="1"/>
    <col min="7741" max="7744" width="15.28515625" style="2" customWidth="1"/>
    <col min="7745" max="7960" width="13.7109375" style="2"/>
    <col min="7961" max="7961" width="26.28515625" style="2" customWidth="1"/>
    <col min="7962" max="7962" width="27.28515625" style="2" customWidth="1"/>
    <col min="7963" max="7963" width="7.42578125" style="2" customWidth="1"/>
    <col min="7964" max="7964" width="7" style="2" customWidth="1"/>
    <col min="7965" max="7965" width="7.7109375" style="2" customWidth="1"/>
    <col min="7966" max="7966" width="5.7109375" style="2" customWidth="1"/>
    <col min="7967" max="7967" width="29.42578125" style="2" customWidth="1"/>
    <col min="7968" max="7968" width="15.140625" style="2" customWidth="1"/>
    <col min="7969" max="7969" width="10.7109375" style="2" customWidth="1"/>
    <col min="7970" max="7970" width="11" style="2" customWidth="1"/>
    <col min="7971" max="7989" width="6.7109375" style="2" customWidth="1"/>
    <col min="7990" max="7990" width="5.28515625" style="2" customWidth="1"/>
    <col min="7991" max="7994" width="5.7109375" style="2" customWidth="1"/>
    <col min="7995" max="7995" width="8" style="2" customWidth="1"/>
    <col min="7996" max="7996" width="20.7109375" style="2" customWidth="1"/>
    <col min="7997" max="8000" width="15.28515625" style="2" customWidth="1"/>
    <col min="8001" max="8216" width="13.7109375" style="2"/>
    <col min="8217" max="8217" width="26.28515625" style="2" customWidth="1"/>
    <col min="8218" max="8218" width="27.28515625" style="2" customWidth="1"/>
    <col min="8219" max="8219" width="7.42578125" style="2" customWidth="1"/>
    <col min="8220" max="8220" width="7" style="2" customWidth="1"/>
    <col min="8221" max="8221" width="7.7109375" style="2" customWidth="1"/>
    <col min="8222" max="8222" width="5.7109375" style="2" customWidth="1"/>
    <col min="8223" max="8223" width="29.42578125" style="2" customWidth="1"/>
    <col min="8224" max="8224" width="15.140625" style="2" customWidth="1"/>
    <col min="8225" max="8225" width="10.7109375" style="2" customWidth="1"/>
    <col min="8226" max="8226" width="11" style="2" customWidth="1"/>
    <col min="8227" max="8245" width="6.7109375" style="2" customWidth="1"/>
    <col min="8246" max="8246" width="5.28515625" style="2" customWidth="1"/>
    <col min="8247" max="8250" width="5.7109375" style="2" customWidth="1"/>
    <col min="8251" max="8251" width="8" style="2" customWidth="1"/>
    <col min="8252" max="8252" width="20.7109375" style="2" customWidth="1"/>
    <col min="8253" max="8256" width="15.28515625" style="2" customWidth="1"/>
    <col min="8257" max="8472" width="13.7109375" style="2"/>
    <col min="8473" max="8473" width="26.28515625" style="2" customWidth="1"/>
    <col min="8474" max="8474" width="27.28515625" style="2" customWidth="1"/>
    <col min="8475" max="8475" width="7.42578125" style="2" customWidth="1"/>
    <col min="8476" max="8476" width="7" style="2" customWidth="1"/>
    <col min="8477" max="8477" width="7.7109375" style="2" customWidth="1"/>
    <col min="8478" max="8478" width="5.7109375" style="2" customWidth="1"/>
    <col min="8479" max="8479" width="29.42578125" style="2" customWidth="1"/>
    <col min="8480" max="8480" width="15.140625" style="2" customWidth="1"/>
    <col min="8481" max="8481" width="10.7109375" style="2" customWidth="1"/>
    <col min="8482" max="8482" width="11" style="2" customWidth="1"/>
    <col min="8483" max="8501" width="6.7109375" style="2" customWidth="1"/>
    <col min="8502" max="8502" width="5.28515625" style="2" customWidth="1"/>
    <col min="8503" max="8506" width="5.7109375" style="2" customWidth="1"/>
    <col min="8507" max="8507" width="8" style="2" customWidth="1"/>
    <col min="8508" max="8508" width="20.7109375" style="2" customWidth="1"/>
    <col min="8509" max="8512" width="15.28515625" style="2" customWidth="1"/>
    <col min="8513" max="8728" width="13.7109375" style="2"/>
    <col min="8729" max="8729" width="26.28515625" style="2" customWidth="1"/>
    <col min="8730" max="8730" width="27.28515625" style="2" customWidth="1"/>
    <col min="8731" max="8731" width="7.42578125" style="2" customWidth="1"/>
    <col min="8732" max="8732" width="7" style="2" customWidth="1"/>
    <col min="8733" max="8733" width="7.7109375" style="2" customWidth="1"/>
    <col min="8734" max="8734" width="5.7109375" style="2" customWidth="1"/>
    <col min="8735" max="8735" width="29.42578125" style="2" customWidth="1"/>
    <col min="8736" max="8736" width="15.140625" style="2" customWidth="1"/>
    <col min="8737" max="8737" width="10.7109375" style="2" customWidth="1"/>
    <col min="8738" max="8738" width="11" style="2" customWidth="1"/>
    <col min="8739" max="8757" width="6.7109375" style="2" customWidth="1"/>
    <col min="8758" max="8758" width="5.28515625" style="2" customWidth="1"/>
    <col min="8759" max="8762" width="5.7109375" style="2" customWidth="1"/>
    <col min="8763" max="8763" width="8" style="2" customWidth="1"/>
    <col min="8764" max="8764" width="20.7109375" style="2" customWidth="1"/>
    <col min="8765" max="8768" width="15.28515625" style="2" customWidth="1"/>
    <col min="8769" max="8984" width="13.7109375" style="2"/>
    <col min="8985" max="8985" width="26.28515625" style="2" customWidth="1"/>
    <col min="8986" max="8986" width="27.28515625" style="2" customWidth="1"/>
    <col min="8987" max="8987" width="7.42578125" style="2" customWidth="1"/>
    <col min="8988" max="8988" width="7" style="2" customWidth="1"/>
    <col min="8989" max="8989" width="7.7109375" style="2" customWidth="1"/>
    <col min="8990" max="8990" width="5.7109375" style="2" customWidth="1"/>
    <col min="8991" max="8991" width="29.42578125" style="2" customWidth="1"/>
    <col min="8992" max="8992" width="15.140625" style="2" customWidth="1"/>
    <col min="8993" max="8993" width="10.7109375" style="2" customWidth="1"/>
    <col min="8994" max="8994" width="11" style="2" customWidth="1"/>
    <col min="8995" max="9013" width="6.7109375" style="2" customWidth="1"/>
    <col min="9014" max="9014" width="5.28515625" style="2" customWidth="1"/>
    <col min="9015" max="9018" width="5.7109375" style="2" customWidth="1"/>
    <col min="9019" max="9019" width="8" style="2" customWidth="1"/>
    <col min="9020" max="9020" width="20.7109375" style="2" customWidth="1"/>
    <col min="9021" max="9024" width="15.28515625" style="2" customWidth="1"/>
    <col min="9025" max="9240" width="13.7109375" style="2"/>
    <col min="9241" max="9241" width="26.28515625" style="2" customWidth="1"/>
    <col min="9242" max="9242" width="27.28515625" style="2" customWidth="1"/>
    <col min="9243" max="9243" width="7.42578125" style="2" customWidth="1"/>
    <col min="9244" max="9244" width="7" style="2" customWidth="1"/>
    <col min="9245" max="9245" width="7.7109375" style="2" customWidth="1"/>
    <col min="9246" max="9246" width="5.7109375" style="2" customWidth="1"/>
    <col min="9247" max="9247" width="29.42578125" style="2" customWidth="1"/>
    <col min="9248" max="9248" width="15.140625" style="2" customWidth="1"/>
    <col min="9249" max="9249" width="10.7109375" style="2" customWidth="1"/>
    <col min="9250" max="9250" width="11" style="2" customWidth="1"/>
    <col min="9251" max="9269" width="6.7109375" style="2" customWidth="1"/>
    <col min="9270" max="9270" width="5.28515625" style="2" customWidth="1"/>
    <col min="9271" max="9274" width="5.7109375" style="2" customWidth="1"/>
    <col min="9275" max="9275" width="8" style="2" customWidth="1"/>
    <col min="9276" max="9276" width="20.7109375" style="2" customWidth="1"/>
    <col min="9277" max="9280" width="15.28515625" style="2" customWidth="1"/>
    <col min="9281" max="9496" width="13.7109375" style="2"/>
    <col min="9497" max="9497" width="26.28515625" style="2" customWidth="1"/>
    <col min="9498" max="9498" width="27.28515625" style="2" customWidth="1"/>
    <col min="9499" max="9499" width="7.42578125" style="2" customWidth="1"/>
    <col min="9500" max="9500" width="7" style="2" customWidth="1"/>
    <col min="9501" max="9501" width="7.7109375" style="2" customWidth="1"/>
    <col min="9502" max="9502" width="5.7109375" style="2" customWidth="1"/>
    <col min="9503" max="9503" width="29.42578125" style="2" customWidth="1"/>
    <col min="9504" max="9504" width="15.140625" style="2" customWidth="1"/>
    <col min="9505" max="9505" width="10.7109375" style="2" customWidth="1"/>
    <col min="9506" max="9506" width="11" style="2" customWidth="1"/>
    <col min="9507" max="9525" width="6.7109375" style="2" customWidth="1"/>
    <col min="9526" max="9526" width="5.28515625" style="2" customWidth="1"/>
    <col min="9527" max="9530" width="5.7109375" style="2" customWidth="1"/>
    <col min="9531" max="9531" width="8" style="2" customWidth="1"/>
    <col min="9532" max="9532" width="20.7109375" style="2" customWidth="1"/>
    <col min="9533" max="9536" width="15.28515625" style="2" customWidth="1"/>
    <col min="9537" max="9752" width="13.7109375" style="2"/>
    <col min="9753" max="9753" width="26.28515625" style="2" customWidth="1"/>
    <col min="9754" max="9754" width="27.28515625" style="2" customWidth="1"/>
    <col min="9755" max="9755" width="7.42578125" style="2" customWidth="1"/>
    <col min="9756" max="9756" width="7" style="2" customWidth="1"/>
    <col min="9757" max="9757" width="7.7109375" style="2" customWidth="1"/>
    <col min="9758" max="9758" width="5.7109375" style="2" customWidth="1"/>
    <col min="9759" max="9759" width="29.42578125" style="2" customWidth="1"/>
    <col min="9760" max="9760" width="15.140625" style="2" customWidth="1"/>
    <col min="9761" max="9761" width="10.7109375" style="2" customWidth="1"/>
    <col min="9762" max="9762" width="11" style="2" customWidth="1"/>
    <col min="9763" max="9781" width="6.7109375" style="2" customWidth="1"/>
    <col min="9782" max="9782" width="5.28515625" style="2" customWidth="1"/>
    <col min="9783" max="9786" width="5.7109375" style="2" customWidth="1"/>
    <col min="9787" max="9787" width="8" style="2" customWidth="1"/>
    <col min="9788" max="9788" width="20.7109375" style="2" customWidth="1"/>
    <col min="9789" max="9792" width="15.28515625" style="2" customWidth="1"/>
    <col min="9793" max="10008" width="13.7109375" style="2"/>
    <col min="10009" max="10009" width="26.28515625" style="2" customWidth="1"/>
    <col min="10010" max="10010" width="27.28515625" style="2" customWidth="1"/>
    <col min="10011" max="10011" width="7.42578125" style="2" customWidth="1"/>
    <col min="10012" max="10012" width="7" style="2" customWidth="1"/>
    <col min="10013" max="10013" width="7.7109375" style="2" customWidth="1"/>
    <col min="10014" max="10014" width="5.7109375" style="2" customWidth="1"/>
    <col min="10015" max="10015" width="29.42578125" style="2" customWidth="1"/>
    <col min="10016" max="10016" width="15.140625" style="2" customWidth="1"/>
    <col min="10017" max="10017" width="10.7109375" style="2" customWidth="1"/>
    <col min="10018" max="10018" width="11" style="2" customWidth="1"/>
    <col min="10019" max="10037" width="6.7109375" style="2" customWidth="1"/>
    <col min="10038" max="10038" width="5.28515625" style="2" customWidth="1"/>
    <col min="10039" max="10042" width="5.7109375" style="2" customWidth="1"/>
    <col min="10043" max="10043" width="8" style="2" customWidth="1"/>
    <col min="10044" max="10044" width="20.7109375" style="2" customWidth="1"/>
    <col min="10045" max="10048" width="15.28515625" style="2" customWidth="1"/>
    <col min="10049" max="10264" width="13.7109375" style="2"/>
    <col min="10265" max="10265" width="26.28515625" style="2" customWidth="1"/>
    <col min="10266" max="10266" width="27.28515625" style="2" customWidth="1"/>
    <col min="10267" max="10267" width="7.42578125" style="2" customWidth="1"/>
    <col min="10268" max="10268" width="7" style="2" customWidth="1"/>
    <col min="10269" max="10269" width="7.7109375" style="2" customWidth="1"/>
    <col min="10270" max="10270" width="5.7109375" style="2" customWidth="1"/>
    <col min="10271" max="10271" width="29.42578125" style="2" customWidth="1"/>
    <col min="10272" max="10272" width="15.140625" style="2" customWidth="1"/>
    <col min="10273" max="10273" width="10.7109375" style="2" customWidth="1"/>
    <col min="10274" max="10274" width="11" style="2" customWidth="1"/>
    <col min="10275" max="10293" width="6.7109375" style="2" customWidth="1"/>
    <col min="10294" max="10294" width="5.28515625" style="2" customWidth="1"/>
    <col min="10295" max="10298" width="5.7109375" style="2" customWidth="1"/>
    <col min="10299" max="10299" width="8" style="2" customWidth="1"/>
    <col min="10300" max="10300" width="20.7109375" style="2" customWidth="1"/>
    <col min="10301" max="10304" width="15.28515625" style="2" customWidth="1"/>
    <col min="10305" max="10520" width="13.7109375" style="2"/>
    <col min="10521" max="10521" width="26.28515625" style="2" customWidth="1"/>
    <col min="10522" max="10522" width="27.28515625" style="2" customWidth="1"/>
    <col min="10523" max="10523" width="7.42578125" style="2" customWidth="1"/>
    <col min="10524" max="10524" width="7" style="2" customWidth="1"/>
    <col min="10525" max="10525" width="7.7109375" style="2" customWidth="1"/>
    <col min="10526" max="10526" width="5.7109375" style="2" customWidth="1"/>
    <col min="10527" max="10527" width="29.42578125" style="2" customWidth="1"/>
    <col min="10528" max="10528" width="15.140625" style="2" customWidth="1"/>
    <col min="10529" max="10529" width="10.7109375" style="2" customWidth="1"/>
    <col min="10530" max="10530" width="11" style="2" customWidth="1"/>
    <col min="10531" max="10549" width="6.7109375" style="2" customWidth="1"/>
    <col min="10550" max="10550" width="5.28515625" style="2" customWidth="1"/>
    <col min="10551" max="10554" width="5.7109375" style="2" customWidth="1"/>
    <col min="10555" max="10555" width="8" style="2" customWidth="1"/>
    <col min="10556" max="10556" width="20.7109375" style="2" customWidth="1"/>
    <col min="10557" max="10560" width="15.28515625" style="2" customWidth="1"/>
    <col min="10561" max="10776" width="13.7109375" style="2"/>
    <col min="10777" max="10777" width="26.28515625" style="2" customWidth="1"/>
    <col min="10778" max="10778" width="27.28515625" style="2" customWidth="1"/>
    <col min="10779" max="10779" width="7.42578125" style="2" customWidth="1"/>
    <col min="10780" max="10780" width="7" style="2" customWidth="1"/>
    <col min="10781" max="10781" width="7.7109375" style="2" customWidth="1"/>
    <col min="10782" max="10782" width="5.7109375" style="2" customWidth="1"/>
    <col min="10783" max="10783" width="29.42578125" style="2" customWidth="1"/>
    <col min="10784" max="10784" width="15.140625" style="2" customWidth="1"/>
    <col min="10785" max="10785" width="10.7109375" style="2" customWidth="1"/>
    <col min="10786" max="10786" width="11" style="2" customWidth="1"/>
    <col min="10787" max="10805" width="6.7109375" style="2" customWidth="1"/>
    <col min="10806" max="10806" width="5.28515625" style="2" customWidth="1"/>
    <col min="10807" max="10810" width="5.7109375" style="2" customWidth="1"/>
    <col min="10811" max="10811" width="8" style="2" customWidth="1"/>
    <col min="10812" max="10812" width="20.7109375" style="2" customWidth="1"/>
    <col min="10813" max="10816" width="15.28515625" style="2" customWidth="1"/>
    <col min="10817" max="11032" width="13.7109375" style="2"/>
    <col min="11033" max="11033" width="26.28515625" style="2" customWidth="1"/>
    <col min="11034" max="11034" width="27.28515625" style="2" customWidth="1"/>
    <col min="11035" max="11035" width="7.42578125" style="2" customWidth="1"/>
    <col min="11036" max="11036" width="7" style="2" customWidth="1"/>
    <col min="11037" max="11037" width="7.7109375" style="2" customWidth="1"/>
    <col min="11038" max="11038" width="5.7109375" style="2" customWidth="1"/>
    <col min="11039" max="11039" width="29.42578125" style="2" customWidth="1"/>
    <col min="11040" max="11040" width="15.140625" style="2" customWidth="1"/>
    <col min="11041" max="11041" width="10.7109375" style="2" customWidth="1"/>
    <col min="11042" max="11042" width="11" style="2" customWidth="1"/>
    <col min="11043" max="11061" width="6.7109375" style="2" customWidth="1"/>
    <col min="11062" max="11062" width="5.28515625" style="2" customWidth="1"/>
    <col min="11063" max="11066" width="5.7109375" style="2" customWidth="1"/>
    <col min="11067" max="11067" width="8" style="2" customWidth="1"/>
    <col min="11068" max="11068" width="20.7109375" style="2" customWidth="1"/>
    <col min="11069" max="11072" width="15.28515625" style="2" customWidth="1"/>
    <col min="11073" max="11288" width="13.7109375" style="2"/>
    <col min="11289" max="11289" width="26.28515625" style="2" customWidth="1"/>
    <col min="11290" max="11290" width="27.28515625" style="2" customWidth="1"/>
    <col min="11291" max="11291" width="7.42578125" style="2" customWidth="1"/>
    <col min="11292" max="11292" width="7" style="2" customWidth="1"/>
    <col min="11293" max="11293" width="7.7109375" style="2" customWidth="1"/>
    <col min="11294" max="11294" width="5.7109375" style="2" customWidth="1"/>
    <col min="11295" max="11295" width="29.42578125" style="2" customWidth="1"/>
    <col min="11296" max="11296" width="15.140625" style="2" customWidth="1"/>
    <col min="11297" max="11297" width="10.7109375" style="2" customWidth="1"/>
    <col min="11298" max="11298" width="11" style="2" customWidth="1"/>
    <col min="11299" max="11317" width="6.7109375" style="2" customWidth="1"/>
    <col min="11318" max="11318" width="5.28515625" style="2" customWidth="1"/>
    <col min="11319" max="11322" width="5.7109375" style="2" customWidth="1"/>
    <col min="11323" max="11323" width="8" style="2" customWidth="1"/>
    <col min="11324" max="11324" width="20.7109375" style="2" customWidth="1"/>
    <col min="11325" max="11328" width="15.28515625" style="2" customWidth="1"/>
    <col min="11329" max="11544" width="13.7109375" style="2"/>
    <col min="11545" max="11545" width="26.28515625" style="2" customWidth="1"/>
    <col min="11546" max="11546" width="27.28515625" style="2" customWidth="1"/>
    <col min="11547" max="11547" width="7.42578125" style="2" customWidth="1"/>
    <col min="11548" max="11548" width="7" style="2" customWidth="1"/>
    <col min="11549" max="11549" width="7.7109375" style="2" customWidth="1"/>
    <col min="11550" max="11550" width="5.7109375" style="2" customWidth="1"/>
    <col min="11551" max="11551" width="29.42578125" style="2" customWidth="1"/>
    <col min="11552" max="11552" width="15.140625" style="2" customWidth="1"/>
    <col min="11553" max="11553" width="10.7109375" style="2" customWidth="1"/>
    <col min="11554" max="11554" width="11" style="2" customWidth="1"/>
    <col min="11555" max="11573" width="6.7109375" style="2" customWidth="1"/>
    <col min="11574" max="11574" width="5.28515625" style="2" customWidth="1"/>
    <col min="11575" max="11578" width="5.7109375" style="2" customWidth="1"/>
    <col min="11579" max="11579" width="8" style="2" customWidth="1"/>
    <col min="11580" max="11580" width="20.7109375" style="2" customWidth="1"/>
    <col min="11581" max="11584" width="15.28515625" style="2" customWidth="1"/>
    <col min="11585" max="11800" width="13.7109375" style="2"/>
    <col min="11801" max="11801" width="26.28515625" style="2" customWidth="1"/>
    <col min="11802" max="11802" width="27.28515625" style="2" customWidth="1"/>
    <col min="11803" max="11803" width="7.42578125" style="2" customWidth="1"/>
    <col min="11804" max="11804" width="7" style="2" customWidth="1"/>
    <col min="11805" max="11805" width="7.7109375" style="2" customWidth="1"/>
    <col min="11806" max="11806" width="5.7109375" style="2" customWidth="1"/>
    <col min="11807" max="11807" width="29.42578125" style="2" customWidth="1"/>
    <col min="11808" max="11808" width="15.140625" style="2" customWidth="1"/>
    <col min="11809" max="11809" width="10.7109375" style="2" customWidth="1"/>
    <col min="11810" max="11810" width="11" style="2" customWidth="1"/>
    <col min="11811" max="11829" width="6.7109375" style="2" customWidth="1"/>
    <col min="11830" max="11830" width="5.28515625" style="2" customWidth="1"/>
    <col min="11831" max="11834" width="5.7109375" style="2" customWidth="1"/>
    <col min="11835" max="11835" width="8" style="2" customWidth="1"/>
    <col min="11836" max="11836" width="20.7109375" style="2" customWidth="1"/>
    <col min="11837" max="11840" width="15.28515625" style="2" customWidth="1"/>
    <col min="11841" max="12056" width="13.7109375" style="2"/>
    <col min="12057" max="12057" width="26.28515625" style="2" customWidth="1"/>
    <col min="12058" max="12058" width="27.28515625" style="2" customWidth="1"/>
    <col min="12059" max="12059" width="7.42578125" style="2" customWidth="1"/>
    <col min="12060" max="12060" width="7" style="2" customWidth="1"/>
    <col min="12061" max="12061" width="7.7109375" style="2" customWidth="1"/>
    <col min="12062" max="12062" width="5.7109375" style="2" customWidth="1"/>
    <col min="12063" max="12063" width="29.42578125" style="2" customWidth="1"/>
    <col min="12064" max="12064" width="15.140625" style="2" customWidth="1"/>
    <col min="12065" max="12065" width="10.7109375" style="2" customWidth="1"/>
    <col min="12066" max="12066" width="11" style="2" customWidth="1"/>
    <col min="12067" max="12085" width="6.7109375" style="2" customWidth="1"/>
    <col min="12086" max="12086" width="5.28515625" style="2" customWidth="1"/>
    <col min="12087" max="12090" width="5.7109375" style="2" customWidth="1"/>
    <col min="12091" max="12091" width="8" style="2" customWidth="1"/>
    <col min="12092" max="12092" width="20.7109375" style="2" customWidth="1"/>
    <col min="12093" max="12096" width="15.28515625" style="2" customWidth="1"/>
    <col min="12097" max="12312" width="13.7109375" style="2"/>
    <col min="12313" max="12313" width="26.28515625" style="2" customWidth="1"/>
    <col min="12314" max="12314" width="27.28515625" style="2" customWidth="1"/>
    <col min="12315" max="12315" width="7.42578125" style="2" customWidth="1"/>
    <col min="12316" max="12316" width="7" style="2" customWidth="1"/>
    <col min="12317" max="12317" width="7.7109375" style="2" customWidth="1"/>
    <col min="12318" max="12318" width="5.7109375" style="2" customWidth="1"/>
    <col min="12319" max="12319" width="29.42578125" style="2" customWidth="1"/>
    <col min="12320" max="12320" width="15.140625" style="2" customWidth="1"/>
    <col min="12321" max="12321" width="10.7109375" style="2" customWidth="1"/>
    <col min="12322" max="12322" width="11" style="2" customWidth="1"/>
    <col min="12323" max="12341" width="6.7109375" style="2" customWidth="1"/>
    <col min="12342" max="12342" width="5.28515625" style="2" customWidth="1"/>
    <col min="12343" max="12346" width="5.7109375" style="2" customWidth="1"/>
    <col min="12347" max="12347" width="8" style="2" customWidth="1"/>
    <col min="12348" max="12348" width="20.7109375" style="2" customWidth="1"/>
    <col min="12349" max="12352" width="15.28515625" style="2" customWidth="1"/>
    <col min="12353" max="12568" width="13.7109375" style="2"/>
    <col min="12569" max="12569" width="26.28515625" style="2" customWidth="1"/>
    <col min="12570" max="12570" width="27.28515625" style="2" customWidth="1"/>
    <col min="12571" max="12571" width="7.42578125" style="2" customWidth="1"/>
    <col min="12572" max="12572" width="7" style="2" customWidth="1"/>
    <col min="12573" max="12573" width="7.7109375" style="2" customWidth="1"/>
    <col min="12574" max="12574" width="5.7109375" style="2" customWidth="1"/>
    <col min="12575" max="12575" width="29.42578125" style="2" customWidth="1"/>
    <col min="12576" max="12576" width="15.140625" style="2" customWidth="1"/>
    <col min="12577" max="12577" width="10.7109375" style="2" customWidth="1"/>
    <col min="12578" max="12578" width="11" style="2" customWidth="1"/>
    <col min="12579" max="12597" width="6.7109375" style="2" customWidth="1"/>
    <col min="12598" max="12598" width="5.28515625" style="2" customWidth="1"/>
    <col min="12599" max="12602" width="5.7109375" style="2" customWidth="1"/>
    <col min="12603" max="12603" width="8" style="2" customWidth="1"/>
    <col min="12604" max="12604" width="20.7109375" style="2" customWidth="1"/>
    <col min="12605" max="12608" width="15.28515625" style="2" customWidth="1"/>
    <col min="12609" max="12824" width="13.7109375" style="2"/>
    <col min="12825" max="12825" width="26.28515625" style="2" customWidth="1"/>
    <col min="12826" max="12826" width="27.28515625" style="2" customWidth="1"/>
    <col min="12827" max="12827" width="7.42578125" style="2" customWidth="1"/>
    <col min="12828" max="12828" width="7" style="2" customWidth="1"/>
    <col min="12829" max="12829" width="7.7109375" style="2" customWidth="1"/>
    <col min="12830" max="12830" width="5.7109375" style="2" customWidth="1"/>
    <col min="12831" max="12831" width="29.42578125" style="2" customWidth="1"/>
    <col min="12832" max="12832" width="15.140625" style="2" customWidth="1"/>
    <col min="12833" max="12833" width="10.7109375" style="2" customWidth="1"/>
    <col min="12834" max="12834" width="11" style="2" customWidth="1"/>
    <col min="12835" max="12853" width="6.7109375" style="2" customWidth="1"/>
    <col min="12854" max="12854" width="5.28515625" style="2" customWidth="1"/>
    <col min="12855" max="12858" width="5.7109375" style="2" customWidth="1"/>
    <col min="12859" max="12859" width="8" style="2" customWidth="1"/>
    <col min="12860" max="12860" width="20.7109375" style="2" customWidth="1"/>
    <col min="12861" max="12864" width="15.28515625" style="2" customWidth="1"/>
    <col min="12865" max="13080" width="13.7109375" style="2"/>
    <col min="13081" max="13081" width="26.28515625" style="2" customWidth="1"/>
    <col min="13082" max="13082" width="27.28515625" style="2" customWidth="1"/>
    <col min="13083" max="13083" width="7.42578125" style="2" customWidth="1"/>
    <col min="13084" max="13084" width="7" style="2" customWidth="1"/>
    <col min="13085" max="13085" width="7.7109375" style="2" customWidth="1"/>
    <col min="13086" max="13086" width="5.7109375" style="2" customWidth="1"/>
    <col min="13087" max="13087" width="29.42578125" style="2" customWidth="1"/>
    <col min="13088" max="13088" width="15.140625" style="2" customWidth="1"/>
    <col min="13089" max="13089" width="10.7109375" style="2" customWidth="1"/>
    <col min="13090" max="13090" width="11" style="2" customWidth="1"/>
    <col min="13091" max="13109" width="6.7109375" style="2" customWidth="1"/>
    <col min="13110" max="13110" width="5.28515625" style="2" customWidth="1"/>
    <col min="13111" max="13114" width="5.7109375" style="2" customWidth="1"/>
    <col min="13115" max="13115" width="8" style="2" customWidth="1"/>
    <col min="13116" max="13116" width="20.7109375" style="2" customWidth="1"/>
    <col min="13117" max="13120" width="15.28515625" style="2" customWidth="1"/>
    <col min="13121" max="13336" width="13.7109375" style="2"/>
    <col min="13337" max="13337" width="26.28515625" style="2" customWidth="1"/>
    <col min="13338" max="13338" width="27.28515625" style="2" customWidth="1"/>
    <col min="13339" max="13339" width="7.42578125" style="2" customWidth="1"/>
    <col min="13340" max="13340" width="7" style="2" customWidth="1"/>
    <col min="13341" max="13341" width="7.7109375" style="2" customWidth="1"/>
    <col min="13342" max="13342" width="5.7109375" style="2" customWidth="1"/>
    <col min="13343" max="13343" width="29.42578125" style="2" customWidth="1"/>
    <col min="13344" max="13344" width="15.140625" style="2" customWidth="1"/>
    <col min="13345" max="13345" width="10.7109375" style="2" customWidth="1"/>
    <col min="13346" max="13346" width="11" style="2" customWidth="1"/>
    <col min="13347" max="13365" width="6.7109375" style="2" customWidth="1"/>
    <col min="13366" max="13366" width="5.28515625" style="2" customWidth="1"/>
    <col min="13367" max="13370" width="5.7109375" style="2" customWidth="1"/>
    <col min="13371" max="13371" width="8" style="2" customWidth="1"/>
    <col min="13372" max="13372" width="20.7109375" style="2" customWidth="1"/>
    <col min="13373" max="13376" width="15.28515625" style="2" customWidth="1"/>
    <col min="13377" max="13592" width="13.7109375" style="2"/>
    <col min="13593" max="13593" width="26.28515625" style="2" customWidth="1"/>
    <col min="13594" max="13594" width="27.28515625" style="2" customWidth="1"/>
    <col min="13595" max="13595" width="7.42578125" style="2" customWidth="1"/>
    <col min="13596" max="13596" width="7" style="2" customWidth="1"/>
    <col min="13597" max="13597" width="7.7109375" style="2" customWidth="1"/>
    <col min="13598" max="13598" width="5.7109375" style="2" customWidth="1"/>
    <col min="13599" max="13599" width="29.42578125" style="2" customWidth="1"/>
    <col min="13600" max="13600" width="15.140625" style="2" customWidth="1"/>
    <col min="13601" max="13601" width="10.7109375" style="2" customWidth="1"/>
    <col min="13602" max="13602" width="11" style="2" customWidth="1"/>
    <col min="13603" max="13621" width="6.7109375" style="2" customWidth="1"/>
    <col min="13622" max="13622" width="5.28515625" style="2" customWidth="1"/>
    <col min="13623" max="13626" width="5.7109375" style="2" customWidth="1"/>
    <col min="13627" max="13627" width="8" style="2" customWidth="1"/>
    <col min="13628" max="13628" width="20.7109375" style="2" customWidth="1"/>
    <col min="13629" max="13632" width="15.28515625" style="2" customWidth="1"/>
    <col min="13633" max="13848" width="13.7109375" style="2"/>
    <col min="13849" max="13849" width="26.28515625" style="2" customWidth="1"/>
    <col min="13850" max="13850" width="27.28515625" style="2" customWidth="1"/>
    <col min="13851" max="13851" width="7.42578125" style="2" customWidth="1"/>
    <col min="13852" max="13852" width="7" style="2" customWidth="1"/>
    <col min="13853" max="13853" width="7.7109375" style="2" customWidth="1"/>
    <col min="13854" max="13854" width="5.7109375" style="2" customWidth="1"/>
    <col min="13855" max="13855" width="29.42578125" style="2" customWidth="1"/>
    <col min="13856" max="13856" width="15.140625" style="2" customWidth="1"/>
    <col min="13857" max="13857" width="10.7109375" style="2" customWidth="1"/>
    <col min="13858" max="13858" width="11" style="2" customWidth="1"/>
    <col min="13859" max="13877" width="6.7109375" style="2" customWidth="1"/>
    <col min="13878" max="13878" width="5.28515625" style="2" customWidth="1"/>
    <col min="13879" max="13882" width="5.7109375" style="2" customWidth="1"/>
    <col min="13883" max="13883" width="8" style="2" customWidth="1"/>
    <col min="13884" max="13884" width="20.7109375" style="2" customWidth="1"/>
    <col min="13885" max="13888" width="15.28515625" style="2" customWidth="1"/>
    <col min="13889" max="14104" width="13.7109375" style="2"/>
    <col min="14105" max="14105" width="26.28515625" style="2" customWidth="1"/>
    <col min="14106" max="14106" width="27.28515625" style="2" customWidth="1"/>
    <col min="14107" max="14107" width="7.42578125" style="2" customWidth="1"/>
    <col min="14108" max="14108" width="7" style="2" customWidth="1"/>
    <col min="14109" max="14109" width="7.7109375" style="2" customWidth="1"/>
    <col min="14110" max="14110" width="5.7109375" style="2" customWidth="1"/>
    <col min="14111" max="14111" width="29.42578125" style="2" customWidth="1"/>
    <col min="14112" max="14112" width="15.140625" style="2" customWidth="1"/>
    <col min="14113" max="14113" width="10.7109375" style="2" customWidth="1"/>
    <col min="14114" max="14114" width="11" style="2" customWidth="1"/>
    <col min="14115" max="14133" width="6.7109375" style="2" customWidth="1"/>
    <col min="14134" max="14134" width="5.28515625" style="2" customWidth="1"/>
    <col min="14135" max="14138" width="5.7109375" style="2" customWidth="1"/>
    <col min="14139" max="14139" width="8" style="2" customWidth="1"/>
    <col min="14140" max="14140" width="20.7109375" style="2" customWidth="1"/>
    <col min="14141" max="14144" width="15.28515625" style="2" customWidth="1"/>
    <col min="14145" max="14360" width="13.7109375" style="2"/>
    <col min="14361" max="14361" width="26.28515625" style="2" customWidth="1"/>
    <col min="14362" max="14362" width="27.28515625" style="2" customWidth="1"/>
    <col min="14363" max="14363" width="7.42578125" style="2" customWidth="1"/>
    <col min="14364" max="14364" width="7" style="2" customWidth="1"/>
    <col min="14365" max="14365" width="7.7109375" style="2" customWidth="1"/>
    <col min="14366" max="14366" width="5.7109375" style="2" customWidth="1"/>
    <col min="14367" max="14367" width="29.42578125" style="2" customWidth="1"/>
    <col min="14368" max="14368" width="15.140625" style="2" customWidth="1"/>
    <col min="14369" max="14369" width="10.7109375" style="2" customWidth="1"/>
    <col min="14370" max="14370" width="11" style="2" customWidth="1"/>
    <col min="14371" max="14389" width="6.7109375" style="2" customWidth="1"/>
    <col min="14390" max="14390" width="5.28515625" style="2" customWidth="1"/>
    <col min="14391" max="14394" width="5.7109375" style="2" customWidth="1"/>
    <col min="14395" max="14395" width="8" style="2" customWidth="1"/>
    <col min="14396" max="14396" width="20.7109375" style="2" customWidth="1"/>
    <col min="14397" max="14400" width="15.28515625" style="2" customWidth="1"/>
    <col min="14401" max="14616" width="13.7109375" style="2"/>
    <col min="14617" max="14617" width="26.28515625" style="2" customWidth="1"/>
    <col min="14618" max="14618" width="27.28515625" style="2" customWidth="1"/>
    <col min="14619" max="14619" width="7.42578125" style="2" customWidth="1"/>
    <col min="14620" max="14620" width="7" style="2" customWidth="1"/>
    <col min="14621" max="14621" width="7.7109375" style="2" customWidth="1"/>
    <col min="14622" max="14622" width="5.7109375" style="2" customWidth="1"/>
    <col min="14623" max="14623" width="29.42578125" style="2" customWidth="1"/>
    <col min="14624" max="14624" width="15.140625" style="2" customWidth="1"/>
    <col min="14625" max="14625" width="10.7109375" style="2" customWidth="1"/>
    <col min="14626" max="14626" width="11" style="2" customWidth="1"/>
    <col min="14627" max="14645" width="6.7109375" style="2" customWidth="1"/>
    <col min="14646" max="14646" width="5.28515625" style="2" customWidth="1"/>
    <col min="14647" max="14650" width="5.7109375" style="2" customWidth="1"/>
    <col min="14651" max="14651" width="8" style="2" customWidth="1"/>
    <col min="14652" max="14652" width="20.7109375" style="2" customWidth="1"/>
    <col min="14653" max="14656" width="15.28515625" style="2" customWidth="1"/>
    <col min="14657" max="14872" width="13.7109375" style="2"/>
    <col min="14873" max="14873" width="26.28515625" style="2" customWidth="1"/>
    <col min="14874" max="14874" width="27.28515625" style="2" customWidth="1"/>
    <col min="14875" max="14875" width="7.42578125" style="2" customWidth="1"/>
    <col min="14876" max="14876" width="7" style="2" customWidth="1"/>
    <col min="14877" max="14877" width="7.7109375" style="2" customWidth="1"/>
    <col min="14878" max="14878" width="5.7109375" style="2" customWidth="1"/>
    <col min="14879" max="14879" width="29.42578125" style="2" customWidth="1"/>
    <col min="14880" max="14880" width="15.140625" style="2" customWidth="1"/>
    <col min="14881" max="14881" width="10.7109375" style="2" customWidth="1"/>
    <col min="14882" max="14882" width="11" style="2" customWidth="1"/>
    <col min="14883" max="14901" width="6.7109375" style="2" customWidth="1"/>
    <col min="14902" max="14902" width="5.28515625" style="2" customWidth="1"/>
    <col min="14903" max="14906" width="5.7109375" style="2" customWidth="1"/>
    <col min="14907" max="14907" width="8" style="2" customWidth="1"/>
    <col min="14908" max="14908" width="20.7109375" style="2" customWidth="1"/>
    <col min="14909" max="14912" width="15.28515625" style="2" customWidth="1"/>
    <col min="14913" max="15128" width="13.7109375" style="2"/>
    <col min="15129" max="15129" width="26.28515625" style="2" customWidth="1"/>
    <col min="15130" max="15130" width="27.28515625" style="2" customWidth="1"/>
    <col min="15131" max="15131" width="7.42578125" style="2" customWidth="1"/>
    <col min="15132" max="15132" width="7" style="2" customWidth="1"/>
    <col min="15133" max="15133" width="7.7109375" style="2" customWidth="1"/>
    <col min="15134" max="15134" width="5.7109375" style="2" customWidth="1"/>
    <col min="15135" max="15135" width="29.42578125" style="2" customWidth="1"/>
    <col min="15136" max="15136" width="15.140625" style="2" customWidth="1"/>
    <col min="15137" max="15137" width="10.7109375" style="2" customWidth="1"/>
    <col min="15138" max="15138" width="11" style="2" customWidth="1"/>
    <col min="15139" max="15157" width="6.7109375" style="2" customWidth="1"/>
    <col min="15158" max="15158" width="5.28515625" style="2" customWidth="1"/>
    <col min="15159" max="15162" width="5.7109375" style="2" customWidth="1"/>
    <col min="15163" max="15163" width="8" style="2" customWidth="1"/>
    <col min="15164" max="15164" width="20.7109375" style="2" customWidth="1"/>
    <col min="15165" max="15168" width="15.28515625" style="2" customWidth="1"/>
    <col min="15169" max="15384" width="13.7109375" style="2"/>
    <col min="15385" max="15385" width="26.28515625" style="2" customWidth="1"/>
    <col min="15386" max="15386" width="27.28515625" style="2" customWidth="1"/>
    <col min="15387" max="15387" width="7.42578125" style="2" customWidth="1"/>
    <col min="15388" max="15388" width="7" style="2" customWidth="1"/>
    <col min="15389" max="15389" width="7.7109375" style="2" customWidth="1"/>
    <col min="15390" max="15390" width="5.7109375" style="2" customWidth="1"/>
    <col min="15391" max="15391" width="29.42578125" style="2" customWidth="1"/>
    <col min="15392" max="15392" width="15.140625" style="2" customWidth="1"/>
    <col min="15393" max="15393" width="10.7109375" style="2" customWidth="1"/>
    <col min="15394" max="15394" width="11" style="2" customWidth="1"/>
    <col min="15395" max="15413" width="6.7109375" style="2" customWidth="1"/>
    <col min="15414" max="15414" width="5.28515625" style="2" customWidth="1"/>
    <col min="15415" max="15418" width="5.7109375" style="2" customWidth="1"/>
    <col min="15419" max="15419" width="8" style="2" customWidth="1"/>
    <col min="15420" max="15420" width="20.7109375" style="2" customWidth="1"/>
    <col min="15421" max="15424" width="15.28515625" style="2" customWidth="1"/>
    <col min="15425" max="15640" width="13.7109375" style="2"/>
    <col min="15641" max="15641" width="26.28515625" style="2" customWidth="1"/>
    <col min="15642" max="15642" width="27.28515625" style="2" customWidth="1"/>
    <col min="15643" max="15643" width="7.42578125" style="2" customWidth="1"/>
    <col min="15644" max="15644" width="7" style="2" customWidth="1"/>
    <col min="15645" max="15645" width="7.7109375" style="2" customWidth="1"/>
    <col min="15646" max="15646" width="5.7109375" style="2" customWidth="1"/>
    <col min="15647" max="15647" width="29.42578125" style="2" customWidth="1"/>
    <col min="15648" max="15648" width="15.140625" style="2" customWidth="1"/>
    <col min="15649" max="15649" width="10.7109375" style="2" customWidth="1"/>
    <col min="15650" max="15650" width="11" style="2" customWidth="1"/>
    <col min="15651" max="15669" width="6.7109375" style="2" customWidth="1"/>
    <col min="15670" max="15670" width="5.28515625" style="2" customWidth="1"/>
    <col min="15671" max="15674" width="5.7109375" style="2" customWidth="1"/>
    <col min="15675" max="15675" width="8" style="2" customWidth="1"/>
    <col min="15676" max="15676" width="20.7109375" style="2" customWidth="1"/>
    <col min="15677" max="15680" width="15.28515625" style="2" customWidth="1"/>
    <col min="15681" max="15896" width="13.7109375" style="2"/>
    <col min="15897" max="15897" width="26.28515625" style="2" customWidth="1"/>
    <col min="15898" max="15898" width="27.28515625" style="2" customWidth="1"/>
    <col min="15899" max="15899" width="7.42578125" style="2" customWidth="1"/>
    <col min="15900" max="15900" width="7" style="2" customWidth="1"/>
    <col min="15901" max="15901" width="7.7109375" style="2" customWidth="1"/>
    <col min="15902" max="15902" width="5.7109375" style="2" customWidth="1"/>
    <col min="15903" max="15903" width="29.42578125" style="2" customWidth="1"/>
    <col min="15904" max="15904" width="15.140625" style="2" customWidth="1"/>
    <col min="15905" max="15905" width="10.7109375" style="2" customWidth="1"/>
    <col min="15906" max="15906" width="11" style="2" customWidth="1"/>
    <col min="15907" max="15925" width="6.7109375" style="2" customWidth="1"/>
    <col min="15926" max="15926" width="5.28515625" style="2" customWidth="1"/>
    <col min="15927" max="15930" width="5.7109375" style="2" customWidth="1"/>
    <col min="15931" max="15931" width="8" style="2" customWidth="1"/>
    <col min="15932" max="15932" width="20.7109375" style="2" customWidth="1"/>
    <col min="15933" max="15936" width="15.28515625" style="2" customWidth="1"/>
    <col min="15937" max="16152" width="13.7109375" style="2"/>
    <col min="16153" max="16153" width="26.28515625" style="2" customWidth="1"/>
    <col min="16154" max="16154" width="27.28515625" style="2" customWidth="1"/>
    <col min="16155" max="16155" width="7.42578125" style="2" customWidth="1"/>
    <col min="16156" max="16156" width="7" style="2" customWidth="1"/>
    <col min="16157" max="16157" width="7.7109375" style="2" customWidth="1"/>
    <col min="16158" max="16158" width="5.7109375" style="2" customWidth="1"/>
    <col min="16159" max="16159" width="29.42578125" style="2" customWidth="1"/>
    <col min="16160" max="16160" width="15.140625" style="2" customWidth="1"/>
    <col min="16161" max="16161" width="10.7109375" style="2" customWidth="1"/>
    <col min="16162" max="16162" width="11" style="2" customWidth="1"/>
    <col min="16163" max="16181" width="6.7109375" style="2" customWidth="1"/>
    <col min="16182" max="16182" width="5.28515625" style="2" customWidth="1"/>
    <col min="16183" max="16186" width="5.7109375" style="2" customWidth="1"/>
    <col min="16187" max="16187" width="8" style="2" customWidth="1"/>
    <col min="16188" max="16188" width="20.7109375" style="2" customWidth="1"/>
    <col min="16189" max="16192" width="15.28515625" style="2" customWidth="1"/>
    <col min="16193" max="16384" width="13.7109375" style="2"/>
  </cols>
  <sheetData>
    <row r="1" spans="1:67">
      <c r="A1" s="131"/>
      <c r="B1" s="131"/>
      <c r="C1" s="131"/>
      <c r="D1" s="131"/>
      <c r="E1" s="131"/>
      <c r="F1" s="131"/>
      <c r="G1" s="542" t="s">
        <v>1514</v>
      </c>
      <c r="H1" s="542"/>
      <c r="I1" s="542"/>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52"/>
      <c r="BA1" s="152"/>
      <c r="BB1" s="152"/>
      <c r="BC1" s="152"/>
      <c r="BD1" s="152"/>
      <c r="BE1" s="131"/>
      <c r="BF1" s="131"/>
      <c r="BJ1" s="151"/>
    </row>
    <row r="2" spans="1:67" ht="15">
      <c r="A2" s="543"/>
      <c r="B2" s="544"/>
      <c r="C2" s="545"/>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51"/>
    </row>
    <row r="3" spans="1:67" ht="15">
      <c r="A3" s="543"/>
      <c r="B3" s="544"/>
      <c r="C3" s="545"/>
      <c r="D3" s="1"/>
      <c r="E3" s="1"/>
      <c r="F3" s="154"/>
      <c r="G3" s="154"/>
      <c r="H3" s="173"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F3" s="153"/>
      <c r="BJ3" s="151"/>
    </row>
    <row r="4" spans="1:67" ht="15">
      <c r="A4" s="546"/>
      <c r="B4" s="547"/>
      <c r="C4" s="545"/>
      <c r="D4" s="552" t="s">
        <v>1</v>
      </c>
      <c r="E4" s="553"/>
      <c r="F4" s="553"/>
      <c r="G4" s="554"/>
      <c r="H4" s="165" t="s">
        <v>1535</v>
      </c>
      <c r="I4" s="162"/>
      <c r="J4" s="552" t="s">
        <v>1515</v>
      </c>
      <c r="K4" s="554"/>
      <c r="L4" s="669" t="s">
        <v>1516</v>
      </c>
      <c r="M4" s="669"/>
      <c r="N4" s="669"/>
      <c r="O4" s="669"/>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J4" s="151"/>
    </row>
    <row r="5" spans="1:67" ht="12.75" customHeight="1">
      <c r="H5" s="2"/>
      <c r="I5" s="3"/>
      <c r="BJ5" s="151"/>
      <c r="BK5" s="151"/>
      <c r="BL5" s="561" t="s">
        <v>1839</v>
      </c>
      <c r="BM5" s="694" t="s">
        <v>1840</v>
      </c>
      <c r="BN5" s="151"/>
      <c r="BO5" s="151"/>
    </row>
    <row r="6" spans="1:67" ht="12.75" customHeight="1">
      <c r="D6" s="555" t="s">
        <v>2</v>
      </c>
      <c r="E6" s="556"/>
      <c r="F6" s="556"/>
      <c r="G6" s="557"/>
      <c r="H6" s="558" t="s">
        <v>1536</v>
      </c>
      <c r="I6" s="549"/>
      <c r="J6" s="555" t="s">
        <v>1517</v>
      </c>
      <c r="K6" s="557"/>
      <c r="L6" s="669" t="s">
        <v>1518</v>
      </c>
      <c r="M6" s="669"/>
      <c r="N6" s="669"/>
      <c r="O6" s="669"/>
      <c r="P6" s="669"/>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L6" s="562"/>
      <c r="BM6" s="694"/>
    </row>
    <row r="7" spans="1:67" ht="15">
      <c r="H7" s="2"/>
      <c r="I7" s="130"/>
      <c r="J7" s="130"/>
      <c r="K7" s="130"/>
      <c r="L7" s="130"/>
      <c r="M7" s="161"/>
      <c r="N7" s="161"/>
      <c r="O7" s="161"/>
      <c r="P7" s="161"/>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L7" s="562"/>
      <c r="BM7" s="694"/>
      <c r="BN7" s="4"/>
    </row>
    <row r="8" spans="1:67" ht="11.25">
      <c r="A8" s="494" t="s">
        <v>4</v>
      </c>
      <c r="B8" s="496" t="s">
        <v>54</v>
      </c>
      <c r="C8" s="494" t="s">
        <v>5</v>
      </c>
      <c r="D8" s="494" t="s">
        <v>6</v>
      </c>
      <c r="E8" s="494"/>
      <c r="F8" s="494"/>
      <c r="G8" s="494"/>
      <c r="H8" s="495" t="s">
        <v>7</v>
      </c>
      <c r="I8" s="494" t="s">
        <v>8</v>
      </c>
      <c r="J8" s="494" t="s">
        <v>9</v>
      </c>
      <c r="K8" s="494" t="s">
        <v>10</v>
      </c>
      <c r="L8" s="493" t="s">
        <v>58</v>
      </c>
      <c r="M8" s="493"/>
      <c r="N8" s="493"/>
      <c r="O8" s="493"/>
      <c r="P8" s="493" t="s">
        <v>59</v>
      </c>
      <c r="Q8" s="493"/>
      <c r="R8" s="493"/>
      <c r="S8" s="493"/>
      <c r="T8" s="493" t="s">
        <v>60</v>
      </c>
      <c r="U8" s="493"/>
      <c r="V8" s="493"/>
      <c r="W8" s="493"/>
      <c r="X8" s="493" t="s">
        <v>61</v>
      </c>
      <c r="Y8" s="493"/>
      <c r="Z8" s="493"/>
      <c r="AA8" s="493"/>
      <c r="AB8" s="493" t="s">
        <v>62</v>
      </c>
      <c r="AC8" s="493"/>
      <c r="AD8" s="493"/>
      <c r="AE8" s="493"/>
      <c r="AF8" s="493" t="s">
        <v>63</v>
      </c>
      <c r="AG8" s="493"/>
      <c r="AH8" s="493"/>
      <c r="AI8" s="493"/>
      <c r="AJ8" s="493" t="s">
        <v>64</v>
      </c>
      <c r="AK8" s="493"/>
      <c r="AL8" s="493"/>
      <c r="AM8" s="493"/>
      <c r="AN8" s="493" t="s">
        <v>11</v>
      </c>
      <c r="AO8" s="493"/>
      <c r="AP8" s="493"/>
      <c r="AQ8" s="493"/>
      <c r="AR8" s="493" t="s">
        <v>12</v>
      </c>
      <c r="AS8" s="493"/>
      <c r="AT8" s="493"/>
      <c r="AU8" s="493"/>
      <c r="AV8" s="493" t="s">
        <v>13</v>
      </c>
      <c r="AW8" s="493"/>
      <c r="AX8" s="493"/>
      <c r="AY8" s="493"/>
      <c r="AZ8" s="493" t="s">
        <v>14</v>
      </c>
      <c r="BA8" s="493"/>
      <c r="BB8" s="493"/>
      <c r="BC8" s="493"/>
      <c r="BD8" s="493" t="s">
        <v>15</v>
      </c>
      <c r="BE8" s="493"/>
      <c r="BF8" s="493"/>
      <c r="BG8" s="493"/>
      <c r="BH8" s="498" t="s">
        <v>16</v>
      </c>
      <c r="BI8" s="480" t="s">
        <v>17</v>
      </c>
      <c r="BJ8" s="528" t="s">
        <v>26</v>
      </c>
      <c r="BK8" s="528" t="s">
        <v>1505</v>
      </c>
      <c r="BL8" s="563"/>
      <c r="BM8" s="694"/>
    </row>
    <row r="9" spans="1:67" ht="22.5">
      <c r="A9" s="494"/>
      <c r="B9" s="497"/>
      <c r="C9" s="494"/>
      <c r="D9" s="45" t="s">
        <v>18</v>
      </c>
      <c r="E9" s="45" t="s">
        <v>19</v>
      </c>
      <c r="F9" s="45" t="s">
        <v>20</v>
      </c>
      <c r="G9" s="45" t="s">
        <v>21</v>
      </c>
      <c r="H9" s="495"/>
      <c r="I9" s="494"/>
      <c r="J9" s="494"/>
      <c r="K9" s="494"/>
      <c r="L9" s="45" t="s">
        <v>22</v>
      </c>
      <c r="M9" s="45" t="s">
        <v>23</v>
      </c>
      <c r="N9" s="45" t="s">
        <v>24</v>
      </c>
      <c r="O9" s="45" t="s">
        <v>25</v>
      </c>
      <c r="P9" s="45" t="s">
        <v>22</v>
      </c>
      <c r="Q9" s="45" t="s">
        <v>23</v>
      </c>
      <c r="R9" s="45" t="s">
        <v>24</v>
      </c>
      <c r="S9" s="45" t="s">
        <v>25</v>
      </c>
      <c r="T9" s="45" t="s">
        <v>22</v>
      </c>
      <c r="U9" s="45" t="s">
        <v>23</v>
      </c>
      <c r="V9" s="45" t="s">
        <v>24</v>
      </c>
      <c r="W9" s="45" t="s">
        <v>25</v>
      </c>
      <c r="X9" s="45" t="s">
        <v>22</v>
      </c>
      <c r="Y9" s="45" t="s">
        <v>23</v>
      </c>
      <c r="Z9" s="45" t="s">
        <v>24</v>
      </c>
      <c r="AA9" s="45" t="s">
        <v>25</v>
      </c>
      <c r="AB9" s="45" t="s">
        <v>22</v>
      </c>
      <c r="AC9" s="45" t="s">
        <v>23</v>
      </c>
      <c r="AD9" s="45" t="s">
        <v>24</v>
      </c>
      <c r="AE9" s="45" t="s">
        <v>25</v>
      </c>
      <c r="AF9" s="45" t="s">
        <v>22</v>
      </c>
      <c r="AG9" s="45" t="s">
        <v>23</v>
      </c>
      <c r="AH9" s="45" t="s">
        <v>24</v>
      </c>
      <c r="AI9" s="45" t="s">
        <v>25</v>
      </c>
      <c r="AJ9" s="45" t="s">
        <v>22</v>
      </c>
      <c r="AK9" s="45" t="s">
        <v>23</v>
      </c>
      <c r="AL9" s="45" t="s">
        <v>24</v>
      </c>
      <c r="AM9" s="45" t="s">
        <v>25</v>
      </c>
      <c r="AN9" s="45" t="s">
        <v>22</v>
      </c>
      <c r="AO9" s="45" t="s">
        <v>23</v>
      </c>
      <c r="AP9" s="45" t="s">
        <v>24</v>
      </c>
      <c r="AQ9" s="45" t="s">
        <v>25</v>
      </c>
      <c r="AR9" s="45" t="s">
        <v>22</v>
      </c>
      <c r="AS9" s="45" t="s">
        <v>23</v>
      </c>
      <c r="AT9" s="45" t="s">
        <v>24</v>
      </c>
      <c r="AU9" s="45" t="s">
        <v>25</v>
      </c>
      <c r="AV9" s="45" t="s">
        <v>22</v>
      </c>
      <c r="AW9" s="45" t="s">
        <v>23</v>
      </c>
      <c r="AX9" s="45" t="s">
        <v>24</v>
      </c>
      <c r="AY9" s="45" t="s">
        <v>25</v>
      </c>
      <c r="AZ9" s="45" t="s">
        <v>22</v>
      </c>
      <c r="BA9" s="45" t="s">
        <v>23</v>
      </c>
      <c r="BB9" s="45" t="s">
        <v>24</v>
      </c>
      <c r="BC9" s="45" t="s">
        <v>25</v>
      </c>
      <c r="BD9" s="45" t="s">
        <v>22</v>
      </c>
      <c r="BE9" s="45" t="s">
        <v>23</v>
      </c>
      <c r="BF9" s="45" t="s">
        <v>24</v>
      </c>
      <c r="BG9" s="45" t="s">
        <v>25</v>
      </c>
      <c r="BH9" s="498"/>
      <c r="BI9" s="481"/>
      <c r="BJ9" s="529"/>
      <c r="BK9" s="529"/>
      <c r="BL9" s="287" t="s">
        <v>1841</v>
      </c>
      <c r="BM9" s="287" t="s">
        <v>1770</v>
      </c>
    </row>
    <row r="10" spans="1:67" ht="66.75" hidden="1" customHeight="1">
      <c r="A10" s="499" t="s">
        <v>808</v>
      </c>
      <c r="B10" s="453" t="s">
        <v>809</v>
      </c>
      <c r="C10" s="691" t="s">
        <v>810</v>
      </c>
      <c r="D10" s="494">
        <v>4</v>
      </c>
      <c r="E10" s="494">
        <v>4</v>
      </c>
      <c r="F10" s="494">
        <v>5</v>
      </c>
      <c r="G10" s="526">
        <f>+D10*E10*F10</f>
        <v>80</v>
      </c>
      <c r="H10" s="625" t="s">
        <v>811</v>
      </c>
      <c r="I10" s="496" t="s">
        <v>812</v>
      </c>
      <c r="J10" s="496" t="s">
        <v>813</v>
      </c>
      <c r="K10" s="496" t="s">
        <v>814</v>
      </c>
      <c r="L10" s="496"/>
      <c r="M10" s="496"/>
      <c r="N10" s="496"/>
      <c r="O10" s="496"/>
      <c r="P10" s="496"/>
      <c r="Q10" s="496"/>
      <c r="R10" s="496"/>
      <c r="S10" s="496"/>
      <c r="T10" s="496"/>
      <c r="U10" s="496"/>
      <c r="V10" s="496"/>
      <c r="W10" s="496"/>
      <c r="X10" s="600"/>
      <c r="Y10" s="600"/>
      <c r="Z10" s="600"/>
      <c r="AA10" s="600"/>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496"/>
      <c r="BC10" s="496"/>
      <c r="BD10" s="496"/>
      <c r="BE10" s="496"/>
      <c r="BF10" s="496"/>
      <c r="BG10" s="496"/>
      <c r="BH10" s="496"/>
      <c r="BI10" s="496" t="s">
        <v>815</v>
      </c>
      <c r="BJ10" s="609" t="s">
        <v>1469</v>
      </c>
      <c r="BK10" s="484" t="s">
        <v>1476</v>
      </c>
      <c r="BL10" s="484" t="s">
        <v>1476</v>
      </c>
      <c r="BM10" s="477" t="s">
        <v>1833</v>
      </c>
    </row>
    <row r="11" spans="1:67" hidden="1">
      <c r="A11" s="573"/>
      <c r="B11" s="453" t="s">
        <v>816</v>
      </c>
      <c r="C11" s="692"/>
      <c r="D11" s="494"/>
      <c r="E11" s="494"/>
      <c r="F11" s="494"/>
      <c r="G11" s="527"/>
      <c r="H11" s="626"/>
      <c r="I11" s="540"/>
      <c r="J11" s="540"/>
      <c r="K11" s="540"/>
      <c r="L11" s="540"/>
      <c r="M11" s="540"/>
      <c r="N11" s="540"/>
      <c r="O11" s="540"/>
      <c r="P11" s="540"/>
      <c r="Q11" s="540"/>
      <c r="R11" s="540"/>
      <c r="S11" s="540"/>
      <c r="T11" s="540"/>
      <c r="U11" s="540"/>
      <c r="V11" s="540"/>
      <c r="W11" s="540"/>
      <c r="X11" s="601"/>
      <c r="Y11" s="601"/>
      <c r="Z11" s="601"/>
      <c r="AA11" s="601"/>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610"/>
      <c r="BK11" s="598"/>
      <c r="BL11" s="598"/>
      <c r="BM11" s="477"/>
    </row>
    <row r="12" spans="1:67" hidden="1">
      <c r="A12" s="573"/>
      <c r="B12" s="453" t="s">
        <v>817</v>
      </c>
      <c r="C12" s="692"/>
      <c r="D12" s="494"/>
      <c r="E12" s="494"/>
      <c r="F12" s="494"/>
      <c r="G12" s="527"/>
      <c r="H12" s="626"/>
      <c r="I12" s="540"/>
      <c r="J12" s="540"/>
      <c r="K12" s="540"/>
      <c r="L12" s="540"/>
      <c r="M12" s="540"/>
      <c r="N12" s="540"/>
      <c r="O12" s="540"/>
      <c r="P12" s="540"/>
      <c r="Q12" s="540"/>
      <c r="R12" s="540"/>
      <c r="S12" s="540"/>
      <c r="T12" s="540"/>
      <c r="U12" s="540"/>
      <c r="V12" s="540"/>
      <c r="W12" s="540"/>
      <c r="X12" s="601"/>
      <c r="Y12" s="601"/>
      <c r="Z12" s="601"/>
      <c r="AA12" s="601"/>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610"/>
      <c r="BK12" s="598"/>
      <c r="BL12" s="598"/>
      <c r="BM12" s="477"/>
    </row>
    <row r="13" spans="1:67" ht="25.5" hidden="1">
      <c r="A13" s="573"/>
      <c r="B13" s="453" t="s">
        <v>818</v>
      </c>
      <c r="C13" s="692"/>
      <c r="D13" s="494"/>
      <c r="E13" s="494"/>
      <c r="F13" s="494"/>
      <c r="G13" s="527"/>
      <c r="H13" s="626"/>
      <c r="I13" s="540"/>
      <c r="J13" s="540"/>
      <c r="K13" s="540"/>
      <c r="L13" s="540"/>
      <c r="M13" s="540"/>
      <c r="N13" s="540"/>
      <c r="O13" s="540"/>
      <c r="P13" s="540"/>
      <c r="Q13" s="540"/>
      <c r="R13" s="540"/>
      <c r="S13" s="540"/>
      <c r="T13" s="540"/>
      <c r="U13" s="540"/>
      <c r="V13" s="540"/>
      <c r="W13" s="540"/>
      <c r="X13" s="601"/>
      <c r="Y13" s="601"/>
      <c r="Z13" s="601"/>
      <c r="AA13" s="601"/>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610"/>
      <c r="BK13" s="598"/>
      <c r="BL13" s="598"/>
      <c r="BM13" s="477"/>
    </row>
    <row r="14" spans="1:67" hidden="1">
      <c r="A14" s="573"/>
      <c r="B14" s="453" t="s">
        <v>819</v>
      </c>
      <c r="C14" s="692"/>
      <c r="D14" s="494"/>
      <c r="E14" s="494"/>
      <c r="F14" s="494"/>
      <c r="G14" s="527"/>
      <c r="H14" s="626"/>
      <c r="I14" s="540"/>
      <c r="J14" s="540"/>
      <c r="K14" s="540"/>
      <c r="L14" s="540"/>
      <c r="M14" s="540"/>
      <c r="N14" s="540"/>
      <c r="O14" s="540"/>
      <c r="P14" s="540"/>
      <c r="Q14" s="540"/>
      <c r="R14" s="540"/>
      <c r="S14" s="540"/>
      <c r="T14" s="540"/>
      <c r="U14" s="540"/>
      <c r="V14" s="540"/>
      <c r="W14" s="540"/>
      <c r="X14" s="601"/>
      <c r="Y14" s="601"/>
      <c r="Z14" s="601"/>
      <c r="AA14" s="601"/>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0"/>
      <c r="AY14" s="540"/>
      <c r="AZ14" s="540"/>
      <c r="BA14" s="540"/>
      <c r="BB14" s="540"/>
      <c r="BC14" s="540"/>
      <c r="BD14" s="540"/>
      <c r="BE14" s="540"/>
      <c r="BF14" s="540"/>
      <c r="BG14" s="540"/>
      <c r="BH14" s="540"/>
      <c r="BI14" s="540"/>
      <c r="BJ14" s="610"/>
      <c r="BK14" s="598"/>
      <c r="BL14" s="598"/>
      <c r="BM14" s="477"/>
    </row>
    <row r="15" spans="1:67" ht="25.5" hidden="1">
      <c r="A15" s="573"/>
      <c r="B15" s="453" t="s">
        <v>820</v>
      </c>
      <c r="C15" s="692"/>
      <c r="D15" s="494"/>
      <c r="E15" s="494"/>
      <c r="F15" s="494"/>
      <c r="G15" s="527"/>
      <c r="H15" s="626"/>
      <c r="I15" s="540"/>
      <c r="J15" s="540"/>
      <c r="K15" s="540"/>
      <c r="L15" s="540"/>
      <c r="M15" s="540"/>
      <c r="N15" s="540"/>
      <c r="O15" s="540"/>
      <c r="P15" s="540"/>
      <c r="Q15" s="540"/>
      <c r="R15" s="540"/>
      <c r="S15" s="540"/>
      <c r="T15" s="540"/>
      <c r="U15" s="540"/>
      <c r="V15" s="540"/>
      <c r="W15" s="540"/>
      <c r="X15" s="601"/>
      <c r="Y15" s="601"/>
      <c r="Z15" s="601"/>
      <c r="AA15" s="601"/>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610"/>
      <c r="BK15" s="598"/>
      <c r="BL15" s="598"/>
      <c r="BM15" s="477"/>
    </row>
    <row r="16" spans="1:67" ht="25.5" hidden="1">
      <c r="A16" s="573"/>
      <c r="B16" s="453" t="s">
        <v>821</v>
      </c>
      <c r="C16" s="692"/>
      <c r="D16" s="494"/>
      <c r="E16" s="494"/>
      <c r="F16" s="494"/>
      <c r="G16" s="527"/>
      <c r="H16" s="626"/>
      <c r="I16" s="540"/>
      <c r="J16" s="540"/>
      <c r="K16" s="540"/>
      <c r="L16" s="540"/>
      <c r="M16" s="540"/>
      <c r="N16" s="540"/>
      <c r="O16" s="540"/>
      <c r="P16" s="540"/>
      <c r="Q16" s="540"/>
      <c r="R16" s="540"/>
      <c r="S16" s="540"/>
      <c r="T16" s="540"/>
      <c r="U16" s="540"/>
      <c r="V16" s="540"/>
      <c r="W16" s="540"/>
      <c r="X16" s="601"/>
      <c r="Y16" s="601"/>
      <c r="Z16" s="601"/>
      <c r="AA16" s="601"/>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0"/>
      <c r="AY16" s="540"/>
      <c r="AZ16" s="540"/>
      <c r="BA16" s="540"/>
      <c r="BB16" s="540"/>
      <c r="BC16" s="540"/>
      <c r="BD16" s="540"/>
      <c r="BE16" s="540"/>
      <c r="BF16" s="540"/>
      <c r="BG16" s="540"/>
      <c r="BH16" s="540"/>
      <c r="BI16" s="540"/>
      <c r="BJ16" s="610"/>
      <c r="BK16" s="598"/>
      <c r="BL16" s="598"/>
      <c r="BM16" s="477"/>
    </row>
    <row r="17" spans="1:65" ht="63.75" hidden="1">
      <c r="A17" s="573"/>
      <c r="B17" s="453" t="s">
        <v>822</v>
      </c>
      <c r="C17" s="692"/>
      <c r="D17" s="494"/>
      <c r="E17" s="494"/>
      <c r="F17" s="494"/>
      <c r="G17" s="527"/>
      <c r="H17" s="626"/>
      <c r="I17" s="540"/>
      <c r="J17" s="540"/>
      <c r="K17" s="540"/>
      <c r="L17" s="540"/>
      <c r="M17" s="540"/>
      <c r="N17" s="540"/>
      <c r="O17" s="540"/>
      <c r="P17" s="540"/>
      <c r="Q17" s="540"/>
      <c r="R17" s="540"/>
      <c r="S17" s="540"/>
      <c r="T17" s="540"/>
      <c r="U17" s="540"/>
      <c r="V17" s="540"/>
      <c r="W17" s="540"/>
      <c r="X17" s="601"/>
      <c r="Y17" s="601"/>
      <c r="Z17" s="601"/>
      <c r="AA17" s="601"/>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610"/>
      <c r="BK17" s="598"/>
      <c r="BL17" s="598"/>
      <c r="BM17" s="477"/>
    </row>
    <row r="18" spans="1:65" ht="38.25" hidden="1">
      <c r="A18" s="573"/>
      <c r="B18" s="453" t="s">
        <v>823</v>
      </c>
      <c r="C18" s="692"/>
      <c r="D18" s="494"/>
      <c r="E18" s="494"/>
      <c r="F18" s="494"/>
      <c r="G18" s="527"/>
      <c r="H18" s="626"/>
      <c r="I18" s="540"/>
      <c r="J18" s="540"/>
      <c r="K18" s="540"/>
      <c r="L18" s="540"/>
      <c r="M18" s="540"/>
      <c r="N18" s="540"/>
      <c r="O18" s="540"/>
      <c r="P18" s="540"/>
      <c r="Q18" s="540"/>
      <c r="R18" s="540"/>
      <c r="S18" s="540"/>
      <c r="T18" s="540"/>
      <c r="U18" s="540"/>
      <c r="V18" s="540"/>
      <c r="W18" s="540"/>
      <c r="X18" s="601"/>
      <c r="Y18" s="601"/>
      <c r="Z18" s="601"/>
      <c r="AA18" s="601"/>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610"/>
      <c r="BK18" s="598"/>
      <c r="BL18" s="598"/>
      <c r="BM18" s="477"/>
    </row>
    <row r="19" spans="1:65" ht="38.25" hidden="1">
      <c r="A19" s="573"/>
      <c r="B19" s="453" t="s">
        <v>824</v>
      </c>
      <c r="C19" s="692"/>
      <c r="D19" s="494"/>
      <c r="E19" s="494"/>
      <c r="F19" s="494"/>
      <c r="G19" s="527"/>
      <c r="H19" s="626"/>
      <c r="I19" s="540"/>
      <c r="J19" s="540"/>
      <c r="K19" s="540"/>
      <c r="L19" s="540"/>
      <c r="M19" s="540"/>
      <c r="N19" s="540"/>
      <c r="O19" s="540"/>
      <c r="P19" s="540"/>
      <c r="Q19" s="540"/>
      <c r="R19" s="540"/>
      <c r="S19" s="540"/>
      <c r="T19" s="540"/>
      <c r="U19" s="540"/>
      <c r="V19" s="540"/>
      <c r="W19" s="540"/>
      <c r="X19" s="601"/>
      <c r="Y19" s="601"/>
      <c r="Z19" s="601"/>
      <c r="AA19" s="601"/>
      <c r="AB19" s="540"/>
      <c r="AC19" s="540"/>
      <c r="AD19" s="540"/>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610"/>
      <c r="BK19" s="598"/>
      <c r="BL19" s="598"/>
      <c r="BM19" s="477"/>
    </row>
    <row r="20" spans="1:65" ht="38.25" hidden="1">
      <c r="A20" s="573"/>
      <c r="B20" s="453" t="s">
        <v>825</v>
      </c>
      <c r="C20" s="692"/>
      <c r="D20" s="494"/>
      <c r="E20" s="494"/>
      <c r="F20" s="494"/>
      <c r="G20" s="527"/>
      <c r="H20" s="626"/>
      <c r="I20" s="540"/>
      <c r="J20" s="540"/>
      <c r="K20" s="540"/>
      <c r="L20" s="540"/>
      <c r="M20" s="540"/>
      <c r="N20" s="540"/>
      <c r="O20" s="540"/>
      <c r="P20" s="540"/>
      <c r="Q20" s="540"/>
      <c r="R20" s="540"/>
      <c r="S20" s="540"/>
      <c r="T20" s="540"/>
      <c r="U20" s="540"/>
      <c r="V20" s="540"/>
      <c r="W20" s="540"/>
      <c r="X20" s="601"/>
      <c r="Y20" s="601"/>
      <c r="Z20" s="601"/>
      <c r="AA20" s="601"/>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0"/>
      <c r="AY20" s="540"/>
      <c r="AZ20" s="540"/>
      <c r="BA20" s="540"/>
      <c r="BB20" s="540"/>
      <c r="BC20" s="540"/>
      <c r="BD20" s="540"/>
      <c r="BE20" s="540"/>
      <c r="BF20" s="540"/>
      <c r="BG20" s="540"/>
      <c r="BH20" s="540"/>
      <c r="BI20" s="540"/>
      <c r="BJ20" s="610"/>
      <c r="BK20" s="598"/>
      <c r="BL20" s="598"/>
      <c r="BM20" s="477"/>
    </row>
    <row r="21" spans="1:65" ht="25.5" hidden="1">
      <c r="A21" s="573"/>
      <c r="B21" s="453" t="s">
        <v>826</v>
      </c>
      <c r="C21" s="692"/>
      <c r="D21" s="494"/>
      <c r="E21" s="494"/>
      <c r="F21" s="494"/>
      <c r="G21" s="527"/>
      <c r="H21" s="626"/>
      <c r="I21" s="540"/>
      <c r="J21" s="540"/>
      <c r="K21" s="540"/>
      <c r="L21" s="540"/>
      <c r="M21" s="540"/>
      <c r="N21" s="540"/>
      <c r="O21" s="540"/>
      <c r="P21" s="540"/>
      <c r="Q21" s="540"/>
      <c r="R21" s="540"/>
      <c r="S21" s="540"/>
      <c r="T21" s="540"/>
      <c r="U21" s="540"/>
      <c r="V21" s="540"/>
      <c r="W21" s="540"/>
      <c r="X21" s="601"/>
      <c r="Y21" s="601"/>
      <c r="Z21" s="601"/>
      <c r="AA21" s="601"/>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610"/>
      <c r="BK21" s="598"/>
      <c r="BL21" s="598"/>
      <c r="BM21" s="477"/>
    </row>
    <row r="22" spans="1:65" ht="38.25" hidden="1">
      <c r="A22" s="573"/>
      <c r="B22" s="453" t="s">
        <v>827</v>
      </c>
      <c r="C22" s="692"/>
      <c r="D22" s="494"/>
      <c r="E22" s="494"/>
      <c r="F22" s="494"/>
      <c r="G22" s="527"/>
      <c r="H22" s="626"/>
      <c r="I22" s="540"/>
      <c r="J22" s="540"/>
      <c r="K22" s="540"/>
      <c r="L22" s="540"/>
      <c r="M22" s="540"/>
      <c r="N22" s="540"/>
      <c r="O22" s="540"/>
      <c r="P22" s="540"/>
      <c r="Q22" s="540"/>
      <c r="R22" s="540"/>
      <c r="S22" s="540"/>
      <c r="T22" s="540"/>
      <c r="U22" s="540"/>
      <c r="V22" s="540"/>
      <c r="W22" s="540"/>
      <c r="X22" s="601"/>
      <c r="Y22" s="601"/>
      <c r="Z22" s="601"/>
      <c r="AA22" s="601"/>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0"/>
      <c r="AY22" s="540"/>
      <c r="AZ22" s="540"/>
      <c r="BA22" s="540"/>
      <c r="BB22" s="540"/>
      <c r="BC22" s="540"/>
      <c r="BD22" s="540"/>
      <c r="BE22" s="540"/>
      <c r="BF22" s="540"/>
      <c r="BG22" s="540"/>
      <c r="BH22" s="540"/>
      <c r="BI22" s="540"/>
      <c r="BJ22" s="610"/>
      <c r="BK22" s="598"/>
      <c r="BL22" s="598"/>
      <c r="BM22" s="477"/>
    </row>
    <row r="23" spans="1:65" ht="25.5" hidden="1">
      <c r="A23" s="573"/>
      <c r="B23" s="453" t="s">
        <v>828</v>
      </c>
      <c r="C23" s="692"/>
      <c r="D23" s="494"/>
      <c r="E23" s="494"/>
      <c r="F23" s="494"/>
      <c r="G23" s="527"/>
      <c r="H23" s="626"/>
      <c r="I23" s="540"/>
      <c r="J23" s="540"/>
      <c r="K23" s="540"/>
      <c r="L23" s="540"/>
      <c r="M23" s="540"/>
      <c r="N23" s="540"/>
      <c r="O23" s="540"/>
      <c r="P23" s="540"/>
      <c r="Q23" s="540"/>
      <c r="R23" s="540"/>
      <c r="S23" s="540"/>
      <c r="T23" s="540"/>
      <c r="U23" s="540"/>
      <c r="V23" s="540"/>
      <c r="W23" s="540"/>
      <c r="X23" s="601"/>
      <c r="Y23" s="601"/>
      <c r="Z23" s="601"/>
      <c r="AA23" s="601"/>
      <c r="AB23" s="540"/>
      <c r="AC23" s="540"/>
      <c r="AD23" s="540"/>
      <c r="AE23" s="540"/>
      <c r="AF23" s="540"/>
      <c r="AG23" s="540"/>
      <c r="AH23" s="540"/>
      <c r="AI23" s="540"/>
      <c r="AJ23" s="540"/>
      <c r="AK23" s="540"/>
      <c r="AL23" s="540"/>
      <c r="AM23" s="540"/>
      <c r="AN23" s="540"/>
      <c r="AO23" s="540"/>
      <c r="AP23" s="540"/>
      <c r="AQ23" s="540"/>
      <c r="AR23" s="540"/>
      <c r="AS23" s="540"/>
      <c r="AT23" s="540"/>
      <c r="AU23" s="540"/>
      <c r="AV23" s="540"/>
      <c r="AW23" s="540"/>
      <c r="AX23" s="540"/>
      <c r="AY23" s="540"/>
      <c r="AZ23" s="540"/>
      <c r="BA23" s="540"/>
      <c r="BB23" s="540"/>
      <c r="BC23" s="540"/>
      <c r="BD23" s="540"/>
      <c r="BE23" s="540"/>
      <c r="BF23" s="540"/>
      <c r="BG23" s="540"/>
      <c r="BH23" s="540"/>
      <c r="BI23" s="540"/>
      <c r="BJ23" s="610"/>
      <c r="BK23" s="598"/>
      <c r="BL23" s="598"/>
      <c r="BM23" s="477"/>
    </row>
    <row r="24" spans="1:65" ht="63.75" hidden="1">
      <c r="A24" s="573"/>
      <c r="B24" s="453" t="s">
        <v>829</v>
      </c>
      <c r="C24" s="692"/>
      <c r="D24" s="494"/>
      <c r="E24" s="494"/>
      <c r="F24" s="494"/>
      <c r="G24" s="527"/>
      <c r="H24" s="626"/>
      <c r="I24" s="540"/>
      <c r="J24" s="540"/>
      <c r="K24" s="540"/>
      <c r="L24" s="540"/>
      <c r="M24" s="540"/>
      <c r="N24" s="540"/>
      <c r="O24" s="540"/>
      <c r="P24" s="540"/>
      <c r="Q24" s="540"/>
      <c r="R24" s="540"/>
      <c r="S24" s="540"/>
      <c r="T24" s="540"/>
      <c r="U24" s="540"/>
      <c r="V24" s="540"/>
      <c r="W24" s="540"/>
      <c r="X24" s="601"/>
      <c r="Y24" s="601"/>
      <c r="Z24" s="601"/>
      <c r="AA24" s="601"/>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610"/>
      <c r="BK24" s="598"/>
      <c r="BL24" s="598"/>
      <c r="BM24" s="477"/>
    </row>
    <row r="25" spans="1:65" ht="39" hidden="1" customHeight="1">
      <c r="A25" s="573"/>
      <c r="B25" s="453" t="s">
        <v>830</v>
      </c>
      <c r="C25" s="693"/>
      <c r="D25" s="494"/>
      <c r="E25" s="494"/>
      <c r="F25" s="494"/>
      <c r="G25" s="537"/>
      <c r="H25" s="627"/>
      <c r="I25" s="497"/>
      <c r="J25" s="497"/>
      <c r="K25" s="497"/>
      <c r="L25" s="497"/>
      <c r="M25" s="497"/>
      <c r="N25" s="497"/>
      <c r="O25" s="497"/>
      <c r="P25" s="497"/>
      <c r="Q25" s="497"/>
      <c r="R25" s="497"/>
      <c r="S25" s="497"/>
      <c r="T25" s="497"/>
      <c r="U25" s="497"/>
      <c r="V25" s="497"/>
      <c r="W25" s="497"/>
      <c r="X25" s="602"/>
      <c r="Y25" s="602"/>
      <c r="Z25" s="602"/>
      <c r="AA25" s="602"/>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611"/>
      <c r="BK25" s="485"/>
      <c r="BL25" s="485"/>
      <c r="BM25" s="477"/>
    </row>
    <row r="26" spans="1:65" ht="64.150000000000006" customHeight="1" thickBot="1">
      <c r="A26" s="685" t="s">
        <v>831</v>
      </c>
      <c r="B26" s="189" t="s">
        <v>832</v>
      </c>
      <c r="C26" s="688" t="s">
        <v>833</v>
      </c>
      <c r="D26" s="494">
        <v>4</v>
      </c>
      <c r="E26" s="494">
        <v>4</v>
      </c>
      <c r="F26" s="494">
        <v>5</v>
      </c>
      <c r="G26" s="526">
        <f>+D26*E26*F26</f>
        <v>80</v>
      </c>
      <c r="H26" s="625" t="s">
        <v>834</v>
      </c>
      <c r="I26" s="496" t="s">
        <v>812</v>
      </c>
      <c r="J26" s="496" t="s">
        <v>813</v>
      </c>
      <c r="K26" s="496" t="s">
        <v>814</v>
      </c>
      <c r="L26" s="496"/>
      <c r="M26" s="496"/>
      <c r="N26" s="496"/>
      <c r="O26" s="496"/>
      <c r="P26" s="496"/>
      <c r="Q26" s="496"/>
      <c r="R26" s="496"/>
      <c r="S26" s="496"/>
      <c r="T26" s="496"/>
      <c r="U26" s="496"/>
      <c r="V26" s="496"/>
      <c r="W26" s="496"/>
      <c r="X26" s="600"/>
      <c r="Y26" s="600"/>
      <c r="Z26" s="600"/>
      <c r="AA26" s="600"/>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t="s">
        <v>815</v>
      </c>
      <c r="BJ26" s="609" t="s">
        <v>41</v>
      </c>
      <c r="BK26" s="609" t="s">
        <v>41</v>
      </c>
      <c r="BL26" s="609" t="s">
        <v>41</v>
      </c>
      <c r="BM26" s="682" t="s">
        <v>1873</v>
      </c>
    </row>
    <row r="27" spans="1:65" ht="71.25" customHeight="1" thickBot="1">
      <c r="A27" s="685"/>
      <c r="B27" s="189" t="s">
        <v>835</v>
      </c>
      <c r="C27" s="689"/>
      <c r="D27" s="494"/>
      <c r="E27" s="494"/>
      <c r="F27" s="494"/>
      <c r="G27" s="527"/>
      <c r="H27" s="626"/>
      <c r="I27" s="540"/>
      <c r="J27" s="540"/>
      <c r="K27" s="540"/>
      <c r="L27" s="540"/>
      <c r="M27" s="540"/>
      <c r="N27" s="540"/>
      <c r="O27" s="540"/>
      <c r="P27" s="540"/>
      <c r="Q27" s="540"/>
      <c r="R27" s="540"/>
      <c r="S27" s="540"/>
      <c r="T27" s="540"/>
      <c r="U27" s="540"/>
      <c r="V27" s="540"/>
      <c r="W27" s="540"/>
      <c r="X27" s="601"/>
      <c r="Y27" s="601"/>
      <c r="Z27" s="601"/>
      <c r="AA27" s="601"/>
      <c r="AB27" s="540"/>
      <c r="AC27" s="540"/>
      <c r="AD27" s="540"/>
      <c r="AE27" s="540"/>
      <c r="AF27" s="540"/>
      <c r="AG27" s="540"/>
      <c r="AH27" s="540"/>
      <c r="AI27" s="540"/>
      <c r="AJ27" s="540"/>
      <c r="AK27" s="540"/>
      <c r="AL27" s="540"/>
      <c r="AM27" s="540"/>
      <c r="AN27" s="540"/>
      <c r="AO27" s="540"/>
      <c r="AP27" s="540"/>
      <c r="AQ27" s="540"/>
      <c r="AR27" s="540"/>
      <c r="AS27" s="540"/>
      <c r="AT27" s="540"/>
      <c r="AU27" s="540"/>
      <c r="AV27" s="540"/>
      <c r="AW27" s="540"/>
      <c r="AX27" s="540"/>
      <c r="AY27" s="540"/>
      <c r="AZ27" s="540"/>
      <c r="BA27" s="540"/>
      <c r="BB27" s="540"/>
      <c r="BC27" s="540"/>
      <c r="BD27" s="540"/>
      <c r="BE27" s="540"/>
      <c r="BF27" s="540"/>
      <c r="BG27" s="540"/>
      <c r="BH27" s="540"/>
      <c r="BI27" s="540"/>
      <c r="BJ27" s="610"/>
      <c r="BK27" s="610"/>
      <c r="BL27" s="610"/>
      <c r="BM27" s="683"/>
    </row>
    <row r="28" spans="1:65" ht="39" thickBot="1">
      <c r="A28" s="685"/>
      <c r="B28" s="189" t="s">
        <v>836</v>
      </c>
      <c r="C28" s="689"/>
      <c r="D28" s="494"/>
      <c r="E28" s="494"/>
      <c r="F28" s="494"/>
      <c r="G28" s="527"/>
      <c r="H28" s="626"/>
      <c r="I28" s="540"/>
      <c r="J28" s="540"/>
      <c r="K28" s="540"/>
      <c r="L28" s="540"/>
      <c r="M28" s="540"/>
      <c r="N28" s="540"/>
      <c r="O28" s="540"/>
      <c r="P28" s="540"/>
      <c r="Q28" s="540"/>
      <c r="R28" s="540"/>
      <c r="S28" s="540"/>
      <c r="T28" s="540"/>
      <c r="U28" s="540"/>
      <c r="V28" s="540"/>
      <c r="W28" s="540"/>
      <c r="X28" s="601"/>
      <c r="Y28" s="601"/>
      <c r="Z28" s="601"/>
      <c r="AA28" s="601"/>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0"/>
      <c r="AY28" s="540"/>
      <c r="AZ28" s="540"/>
      <c r="BA28" s="540"/>
      <c r="BB28" s="540"/>
      <c r="BC28" s="540"/>
      <c r="BD28" s="540"/>
      <c r="BE28" s="540"/>
      <c r="BF28" s="540"/>
      <c r="BG28" s="540"/>
      <c r="BH28" s="540"/>
      <c r="BI28" s="540"/>
      <c r="BJ28" s="610"/>
      <c r="BK28" s="610"/>
      <c r="BL28" s="610"/>
      <c r="BM28" s="683"/>
    </row>
    <row r="29" spans="1:65" ht="51.75" thickBot="1">
      <c r="A29" s="685"/>
      <c r="B29" s="189" t="s">
        <v>837</v>
      </c>
      <c r="C29" s="689"/>
      <c r="D29" s="494"/>
      <c r="E29" s="494"/>
      <c r="F29" s="494"/>
      <c r="G29" s="527"/>
      <c r="H29" s="626"/>
      <c r="I29" s="540"/>
      <c r="J29" s="540"/>
      <c r="K29" s="540"/>
      <c r="L29" s="540"/>
      <c r="M29" s="540"/>
      <c r="N29" s="540"/>
      <c r="O29" s="540"/>
      <c r="P29" s="540"/>
      <c r="Q29" s="540"/>
      <c r="R29" s="540"/>
      <c r="S29" s="540"/>
      <c r="T29" s="540"/>
      <c r="U29" s="540"/>
      <c r="V29" s="540"/>
      <c r="W29" s="540"/>
      <c r="X29" s="601"/>
      <c r="Y29" s="601"/>
      <c r="Z29" s="601"/>
      <c r="AA29" s="601"/>
      <c r="AB29" s="540"/>
      <c r="AC29" s="540"/>
      <c r="AD29" s="540"/>
      <c r="AE29" s="540"/>
      <c r="AF29" s="540"/>
      <c r="AG29" s="540"/>
      <c r="AH29" s="540"/>
      <c r="AI29" s="540"/>
      <c r="AJ29" s="540"/>
      <c r="AK29" s="540"/>
      <c r="AL29" s="540"/>
      <c r="AM29" s="540"/>
      <c r="AN29" s="540"/>
      <c r="AO29" s="540"/>
      <c r="AP29" s="540"/>
      <c r="AQ29" s="540"/>
      <c r="AR29" s="540"/>
      <c r="AS29" s="540"/>
      <c r="AT29" s="540"/>
      <c r="AU29" s="540"/>
      <c r="AV29" s="540"/>
      <c r="AW29" s="540"/>
      <c r="AX29" s="540"/>
      <c r="AY29" s="540"/>
      <c r="AZ29" s="540"/>
      <c r="BA29" s="540"/>
      <c r="BB29" s="540"/>
      <c r="BC29" s="540"/>
      <c r="BD29" s="540"/>
      <c r="BE29" s="540"/>
      <c r="BF29" s="540"/>
      <c r="BG29" s="540"/>
      <c r="BH29" s="540"/>
      <c r="BI29" s="540"/>
      <c r="BJ29" s="610"/>
      <c r="BK29" s="610"/>
      <c r="BL29" s="610"/>
      <c r="BM29" s="683"/>
    </row>
    <row r="30" spans="1:65" ht="39" thickBot="1">
      <c r="A30" s="685"/>
      <c r="B30" s="189" t="s">
        <v>838</v>
      </c>
      <c r="C30" s="689"/>
      <c r="D30" s="494"/>
      <c r="E30" s="494"/>
      <c r="F30" s="494"/>
      <c r="G30" s="527"/>
      <c r="H30" s="626"/>
      <c r="I30" s="540"/>
      <c r="J30" s="540"/>
      <c r="K30" s="540"/>
      <c r="L30" s="540"/>
      <c r="M30" s="540"/>
      <c r="N30" s="540"/>
      <c r="O30" s="540"/>
      <c r="P30" s="540"/>
      <c r="Q30" s="540"/>
      <c r="R30" s="540"/>
      <c r="S30" s="540"/>
      <c r="T30" s="540"/>
      <c r="U30" s="540"/>
      <c r="V30" s="540"/>
      <c r="W30" s="540"/>
      <c r="X30" s="601"/>
      <c r="Y30" s="601"/>
      <c r="Z30" s="601"/>
      <c r="AA30" s="601"/>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610"/>
      <c r="BK30" s="610"/>
      <c r="BL30" s="610"/>
      <c r="BM30" s="683"/>
    </row>
    <row r="31" spans="1:65" ht="43.5" customHeight="1" thickBot="1">
      <c r="A31" s="685"/>
      <c r="B31" s="189" t="s">
        <v>839</v>
      </c>
      <c r="C31" s="690"/>
      <c r="D31" s="494"/>
      <c r="E31" s="494"/>
      <c r="F31" s="494"/>
      <c r="G31" s="537"/>
      <c r="H31" s="627"/>
      <c r="I31" s="497"/>
      <c r="J31" s="497"/>
      <c r="K31" s="497"/>
      <c r="L31" s="497"/>
      <c r="M31" s="497"/>
      <c r="N31" s="497"/>
      <c r="O31" s="497"/>
      <c r="P31" s="497"/>
      <c r="Q31" s="497"/>
      <c r="R31" s="497"/>
      <c r="S31" s="497"/>
      <c r="T31" s="497"/>
      <c r="U31" s="497"/>
      <c r="V31" s="497"/>
      <c r="W31" s="497"/>
      <c r="X31" s="602"/>
      <c r="Y31" s="602"/>
      <c r="Z31" s="602"/>
      <c r="AA31" s="602"/>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611"/>
      <c r="BK31" s="611"/>
      <c r="BL31" s="611"/>
      <c r="BM31" s="684"/>
    </row>
    <row r="32" spans="1:65" ht="129" hidden="1" customHeight="1">
      <c r="A32" s="193" t="s">
        <v>840</v>
      </c>
      <c r="B32" s="190" t="s">
        <v>841</v>
      </c>
      <c r="C32" s="74" t="s">
        <v>842</v>
      </c>
      <c r="D32" s="59">
        <v>4</v>
      </c>
      <c r="E32" s="59">
        <v>5</v>
      </c>
      <c r="F32" s="59">
        <v>5</v>
      </c>
      <c r="G32" s="30">
        <f>+D32*E32*F32</f>
        <v>100</v>
      </c>
      <c r="H32" s="42" t="s">
        <v>843</v>
      </c>
      <c r="I32" s="45" t="s">
        <v>812</v>
      </c>
      <c r="J32" s="45" t="s">
        <v>813</v>
      </c>
      <c r="K32" s="45" t="s">
        <v>814</v>
      </c>
      <c r="L32" s="33"/>
      <c r="M32" s="33"/>
      <c r="N32" s="33"/>
      <c r="O32" s="33"/>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7"/>
      <c r="BI32" s="48" t="s">
        <v>815</v>
      </c>
      <c r="BJ32" s="109" t="s">
        <v>38</v>
      </c>
      <c r="BK32" s="129" t="s">
        <v>38</v>
      </c>
      <c r="BL32" s="404" t="s">
        <v>38</v>
      </c>
      <c r="BM32" s="92"/>
    </row>
    <row r="33" spans="1:65" ht="169.15" hidden="1" customHeight="1">
      <c r="A33" s="75" t="s">
        <v>844</v>
      </c>
      <c r="B33" s="191"/>
      <c r="C33" s="57" t="s">
        <v>845</v>
      </c>
      <c r="D33" s="56">
        <v>5</v>
      </c>
      <c r="E33" s="56">
        <v>5</v>
      </c>
      <c r="F33" s="56">
        <v>5</v>
      </c>
      <c r="G33" s="76">
        <f>+D33*E33*F33</f>
        <v>125</v>
      </c>
      <c r="H33" s="46" t="s">
        <v>846</v>
      </c>
      <c r="I33" s="45" t="s">
        <v>812</v>
      </c>
      <c r="J33" s="45" t="s">
        <v>813</v>
      </c>
      <c r="K33" s="45" t="s">
        <v>814</v>
      </c>
      <c r="L33" s="33"/>
      <c r="M33" s="33"/>
      <c r="N33" s="33"/>
      <c r="O33" s="33"/>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7"/>
      <c r="BI33" s="48" t="s">
        <v>815</v>
      </c>
      <c r="BJ33" s="114" t="s">
        <v>38</v>
      </c>
      <c r="BK33" s="129" t="s">
        <v>38</v>
      </c>
      <c r="BL33" s="404" t="s">
        <v>38</v>
      </c>
      <c r="BM33" s="92"/>
    </row>
    <row r="34" spans="1:65" ht="201" hidden="1" customHeight="1">
      <c r="A34" s="77" t="s">
        <v>847</v>
      </c>
      <c r="B34" s="191"/>
      <c r="C34" s="57" t="s">
        <v>848</v>
      </c>
      <c r="D34" s="56">
        <v>5</v>
      </c>
      <c r="E34" s="56">
        <v>5</v>
      </c>
      <c r="F34" s="56">
        <v>5</v>
      </c>
      <c r="G34" s="76">
        <f>+D34*E34*F34</f>
        <v>125</v>
      </c>
      <c r="H34" s="46" t="s">
        <v>1484</v>
      </c>
      <c r="I34" s="45" t="s">
        <v>812</v>
      </c>
      <c r="J34" s="45" t="s">
        <v>813</v>
      </c>
      <c r="K34" s="45" t="s">
        <v>814</v>
      </c>
      <c r="L34" s="33"/>
      <c r="M34" s="33"/>
      <c r="N34" s="33"/>
      <c r="O34" s="33"/>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7"/>
      <c r="BI34" s="48" t="s">
        <v>815</v>
      </c>
      <c r="BJ34" s="114" t="s">
        <v>38</v>
      </c>
      <c r="BK34" s="129" t="s">
        <v>38</v>
      </c>
      <c r="BL34" s="404" t="s">
        <v>38</v>
      </c>
      <c r="BM34" s="92"/>
    </row>
    <row r="35" spans="1:65" ht="38.25" hidden="1">
      <c r="A35" s="685" t="s">
        <v>849</v>
      </c>
      <c r="B35" s="192" t="s">
        <v>850</v>
      </c>
      <c r="C35" s="621" t="s">
        <v>851</v>
      </c>
      <c r="D35" s="494">
        <v>5</v>
      </c>
      <c r="E35" s="494">
        <v>5</v>
      </c>
      <c r="F35" s="494">
        <v>5</v>
      </c>
      <c r="G35" s="687">
        <f>+D35*E35*F35</f>
        <v>125</v>
      </c>
      <c r="H35" s="625" t="s">
        <v>852</v>
      </c>
      <c r="I35" s="496" t="s">
        <v>812</v>
      </c>
      <c r="J35" s="496" t="s">
        <v>813</v>
      </c>
      <c r="K35" s="496" t="s">
        <v>814</v>
      </c>
      <c r="L35" s="600"/>
      <c r="M35" s="600"/>
      <c r="N35" s="600"/>
      <c r="O35" s="600"/>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7"/>
      <c r="BI35" s="48" t="s">
        <v>815</v>
      </c>
      <c r="BJ35" s="49"/>
      <c r="BK35" s="680" t="s">
        <v>1476</v>
      </c>
      <c r="BL35" s="680" t="s">
        <v>1476</v>
      </c>
      <c r="BM35" s="92"/>
    </row>
    <row r="36" spans="1:65" ht="89.25" hidden="1">
      <c r="A36" s="685"/>
      <c r="B36" s="192" t="s">
        <v>853</v>
      </c>
      <c r="C36" s="621"/>
      <c r="D36" s="494"/>
      <c r="E36" s="494"/>
      <c r="F36" s="494"/>
      <c r="G36" s="687"/>
      <c r="H36" s="626"/>
      <c r="I36" s="540"/>
      <c r="J36" s="540"/>
      <c r="K36" s="540"/>
      <c r="L36" s="601"/>
      <c r="M36" s="601"/>
      <c r="N36" s="601"/>
      <c r="O36" s="601"/>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7"/>
      <c r="BI36" s="48" t="s">
        <v>815</v>
      </c>
      <c r="BJ36" s="49"/>
      <c r="BK36" s="680"/>
      <c r="BL36" s="680"/>
      <c r="BM36" s="92"/>
    </row>
    <row r="37" spans="1:65" ht="70.900000000000006" hidden="1" customHeight="1">
      <c r="A37" s="685"/>
      <c r="B37" s="192" t="s">
        <v>854</v>
      </c>
      <c r="C37" s="621"/>
      <c r="D37" s="494"/>
      <c r="E37" s="494"/>
      <c r="F37" s="494"/>
      <c r="G37" s="687"/>
      <c r="H37" s="626"/>
      <c r="I37" s="540"/>
      <c r="J37" s="540"/>
      <c r="K37" s="540"/>
      <c r="L37" s="601"/>
      <c r="M37" s="601"/>
      <c r="N37" s="601"/>
      <c r="O37" s="601"/>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7"/>
      <c r="BI37" s="48" t="s">
        <v>815</v>
      </c>
      <c r="BJ37" s="49"/>
      <c r="BK37" s="680"/>
      <c r="BL37" s="680"/>
      <c r="BM37" s="92"/>
    </row>
    <row r="38" spans="1:65" ht="51" hidden="1">
      <c r="A38" s="685"/>
      <c r="B38" s="192" t="s">
        <v>855</v>
      </c>
      <c r="C38" s="621"/>
      <c r="D38" s="494"/>
      <c r="E38" s="494"/>
      <c r="F38" s="494"/>
      <c r="G38" s="687"/>
      <c r="H38" s="626"/>
      <c r="I38" s="540"/>
      <c r="J38" s="540"/>
      <c r="K38" s="540"/>
      <c r="L38" s="601"/>
      <c r="M38" s="601"/>
      <c r="N38" s="601"/>
      <c r="O38" s="601"/>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7"/>
      <c r="BI38" s="48" t="s">
        <v>815</v>
      </c>
      <c r="BJ38" s="49"/>
      <c r="BK38" s="680"/>
      <c r="BL38" s="680"/>
      <c r="BM38" s="92"/>
    </row>
    <row r="39" spans="1:65" ht="63.4" hidden="1" customHeight="1">
      <c r="A39" s="685"/>
      <c r="B39" s="192" t="s">
        <v>856</v>
      </c>
      <c r="C39" s="621"/>
      <c r="D39" s="494"/>
      <c r="E39" s="494"/>
      <c r="F39" s="494"/>
      <c r="G39" s="687"/>
      <c r="H39" s="626"/>
      <c r="I39" s="540"/>
      <c r="J39" s="540"/>
      <c r="K39" s="540"/>
      <c r="L39" s="601"/>
      <c r="M39" s="601"/>
      <c r="N39" s="601"/>
      <c r="O39" s="601"/>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7"/>
      <c r="BI39" s="48" t="s">
        <v>815</v>
      </c>
      <c r="BJ39" s="49"/>
      <c r="BK39" s="680"/>
      <c r="BL39" s="680"/>
      <c r="BM39" s="92"/>
    </row>
    <row r="40" spans="1:65" ht="78" hidden="1" customHeight="1">
      <c r="A40" s="685"/>
      <c r="B40" s="192" t="s">
        <v>857</v>
      </c>
      <c r="C40" s="621"/>
      <c r="D40" s="494"/>
      <c r="E40" s="494"/>
      <c r="F40" s="494"/>
      <c r="G40" s="687"/>
      <c r="H40" s="626"/>
      <c r="I40" s="540"/>
      <c r="J40" s="540"/>
      <c r="K40" s="540"/>
      <c r="L40" s="601"/>
      <c r="M40" s="601"/>
      <c r="N40" s="601"/>
      <c r="O40" s="601"/>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7"/>
      <c r="BI40" s="48" t="s">
        <v>815</v>
      </c>
      <c r="BJ40" s="49"/>
      <c r="BK40" s="680"/>
      <c r="BL40" s="680"/>
      <c r="BM40" s="92"/>
    </row>
    <row r="41" spans="1:65" ht="70.900000000000006" hidden="1" customHeight="1">
      <c r="A41" s="685"/>
      <c r="B41" s="192" t="s">
        <v>858</v>
      </c>
      <c r="C41" s="621"/>
      <c r="D41" s="494"/>
      <c r="E41" s="494"/>
      <c r="F41" s="494"/>
      <c r="G41" s="687"/>
      <c r="H41" s="626"/>
      <c r="I41" s="540"/>
      <c r="J41" s="540"/>
      <c r="K41" s="540"/>
      <c r="L41" s="601"/>
      <c r="M41" s="601"/>
      <c r="N41" s="601"/>
      <c r="O41" s="601"/>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7"/>
      <c r="BI41" s="48" t="s">
        <v>815</v>
      </c>
      <c r="BJ41" s="49"/>
      <c r="BK41" s="680"/>
      <c r="BL41" s="680"/>
      <c r="BM41" s="92"/>
    </row>
    <row r="42" spans="1:65" ht="63.75" hidden="1">
      <c r="A42" s="685"/>
      <c r="B42" s="192" t="s">
        <v>859</v>
      </c>
      <c r="C42" s="621"/>
      <c r="D42" s="494"/>
      <c r="E42" s="494"/>
      <c r="F42" s="494"/>
      <c r="G42" s="687"/>
      <c r="H42" s="627"/>
      <c r="I42" s="497"/>
      <c r="J42" s="497"/>
      <c r="K42" s="497"/>
      <c r="L42" s="602"/>
      <c r="M42" s="602"/>
      <c r="N42" s="602"/>
      <c r="O42" s="602"/>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7"/>
      <c r="BI42" s="48" t="s">
        <v>815</v>
      </c>
      <c r="BJ42" s="49"/>
      <c r="BK42" s="680"/>
      <c r="BL42" s="680"/>
      <c r="BM42" s="92"/>
    </row>
    <row r="43" spans="1:65" ht="175.5" customHeight="1">
      <c r="A43" s="75" t="s">
        <v>860</v>
      </c>
      <c r="B43" s="191"/>
      <c r="C43" s="57" t="s">
        <v>861</v>
      </c>
      <c r="D43" s="56"/>
      <c r="E43" s="56"/>
      <c r="F43" s="56"/>
      <c r="G43" s="76">
        <f>+D43*E43*F43</f>
        <v>0</v>
      </c>
      <c r="H43" s="46" t="s">
        <v>862</v>
      </c>
      <c r="I43" s="45" t="s">
        <v>812</v>
      </c>
      <c r="J43" s="45" t="s">
        <v>813</v>
      </c>
      <c r="K43" s="45" t="s">
        <v>814</v>
      </c>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7"/>
      <c r="BI43" s="48" t="s">
        <v>815</v>
      </c>
      <c r="BJ43" s="49"/>
      <c r="BK43" s="434" t="s">
        <v>41</v>
      </c>
      <c r="BL43" s="449" t="s">
        <v>41</v>
      </c>
      <c r="BM43" s="119" t="s">
        <v>1873</v>
      </c>
    </row>
    <row r="44" spans="1:65" ht="38.25" hidden="1">
      <c r="A44" s="685" t="s">
        <v>863</v>
      </c>
      <c r="B44" s="192" t="s">
        <v>864</v>
      </c>
      <c r="C44" s="621" t="s">
        <v>865</v>
      </c>
      <c r="D44" s="494">
        <v>5</v>
      </c>
      <c r="E44" s="494">
        <v>5</v>
      </c>
      <c r="F44" s="494">
        <v>5</v>
      </c>
      <c r="G44" s="686">
        <f>+D44*E44*F44</f>
        <v>125</v>
      </c>
      <c r="H44" s="46" t="s">
        <v>866</v>
      </c>
      <c r="I44" s="45" t="s">
        <v>812</v>
      </c>
      <c r="J44" s="45" t="s">
        <v>813</v>
      </c>
      <c r="K44" s="45" t="s">
        <v>814</v>
      </c>
      <c r="L44" s="33"/>
      <c r="M44" s="33"/>
      <c r="N44" s="33"/>
      <c r="O44" s="33"/>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7"/>
      <c r="BI44" s="48" t="s">
        <v>815</v>
      </c>
      <c r="BJ44" s="49"/>
      <c r="BK44" s="681" t="s">
        <v>38</v>
      </c>
      <c r="BL44" s="681" t="s">
        <v>38</v>
      </c>
      <c r="BM44" s="695"/>
    </row>
    <row r="45" spans="1:65" ht="38.25" hidden="1">
      <c r="A45" s="685"/>
      <c r="B45" s="192" t="s">
        <v>867</v>
      </c>
      <c r="C45" s="621"/>
      <c r="D45" s="494"/>
      <c r="E45" s="494"/>
      <c r="F45" s="494"/>
      <c r="G45" s="686"/>
      <c r="H45" s="46"/>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7"/>
      <c r="BI45" s="48" t="s">
        <v>815</v>
      </c>
      <c r="BJ45" s="49"/>
      <c r="BK45" s="681"/>
      <c r="BL45" s="681"/>
      <c r="BM45" s="696"/>
    </row>
    <row r="46" spans="1:65" ht="25.5" hidden="1">
      <c r="A46" s="685"/>
      <c r="B46" s="192" t="s">
        <v>868</v>
      </c>
      <c r="C46" s="621"/>
      <c r="D46" s="494"/>
      <c r="E46" s="494"/>
      <c r="F46" s="494"/>
      <c r="G46" s="686"/>
      <c r="H46" s="46"/>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7"/>
      <c r="BI46" s="48" t="s">
        <v>815</v>
      </c>
      <c r="BJ46" s="49"/>
      <c r="BK46" s="681"/>
      <c r="BL46" s="681"/>
      <c r="BM46" s="696"/>
    </row>
    <row r="47" spans="1:65" ht="38.25" hidden="1">
      <c r="A47" s="685"/>
      <c r="B47" s="192" t="s">
        <v>869</v>
      </c>
      <c r="C47" s="621"/>
      <c r="D47" s="494"/>
      <c r="E47" s="494"/>
      <c r="F47" s="494"/>
      <c r="G47" s="686"/>
      <c r="H47" s="46"/>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7"/>
      <c r="BI47" s="48" t="s">
        <v>815</v>
      </c>
      <c r="BJ47" s="49"/>
      <c r="BK47" s="681"/>
      <c r="BL47" s="681"/>
      <c r="BM47" s="696"/>
    </row>
    <row r="48" spans="1:65" ht="38.25" hidden="1">
      <c r="A48" s="685"/>
      <c r="B48" s="192" t="s">
        <v>870</v>
      </c>
      <c r="C48" s="621"/>
      <c r="D48" s="494"/>
      <c r="E48" s="494"/>
      <c r="F48" s="494"/>
      <c r="G48" s="686"/>
      <c r="H48" s="46"/>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7"/>
      <c r="BI48" s="48" t="s">
        <v>815</v>
      </c>
      <c r="BJ48" s="49"/>
      <c r="BK48" s="681"/>
      <c r="BL48" s="681"/>
      <c r="BM48" s="696"/>
    </row>
    <row r="49" spans="1:65" ht="24" hidden="1">
      <c r="A49" s="685"/>
      <c r="B49" s="192" t="s">
        <v>871</v>
      </c>
      <c r="C49" s="621"/>
      <c r="D49" s="494"/>
      <c r="E49" s="494"/>
      <c r="F49" s="494"/>
      <c r="G49" s="686"/>
      <c r="H49" s="46"/>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7"/>
      <c r="BI49" s="48" t="s">
        <v>815</v>
      </c>
      <c r="BJ49" s="49"/>
      <c r="BK49" s="681"/>
      <c r="BL49" s="681"/>
      <c r="BM49" s="696"/>
    </row>
    <row r="50" spans="1:65" ht="50.65" hidden="1" customHeight="1">
      <c r="A50" s="685"/>
      <c r="B50" s="192" t="s">
        <v>872</v>
      </c>
      <c r="C50" s="621"/>
      <c r="D50" s="494"/>
      <c r="E50" s="494"/>
      <c r="F50" s="494"/>
      <c r="G50" s="686"/>
      <c r="H50" s="46"/>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7"/>
      <c r="BI50" s="48" t="s">
        <v>815</v>
      </c>
      <c r="BJ50" s="51"/>
      <c r="BK50" s="681"/>
      <c r="BL50" s="681"/>
      <c r="BM50" s="697"/>
    </row>
    <row r="51" spans="1:65" ht="64.900000000000006" hidden="1" customHeight="1">
      <c r="A51" s="685" t="s">
        <v>873</v>
      </c>
      <c r="B51" s="192" t="s">
        <v>874</v>
      </c>
      <c r="C51" s="621" t="s">
        <v>875</v>
      </c>
      <c r="D51" s="494">
        <v>5</v>
      </c>
      <c r="E51" s="494">
        <v>5</v>
      </c>
      <c r="F51" s="494">
        <v>5</v>
      </c>
      <c r="G51" s="686">
        <f>+D51*E51*F51</f>
        <v>125</v>
      </c>
      <c r="H51" s="625" t="s">
        <v>876</v>
      </c>
      <c r="I51" s="45" t="s">
        <v>812</v>
      </c>
      <c r="J51" s="45" t="s">
        <v>813</v>
      </c>
      <c r="K51" s="45" t="s">
        <v>814</v>
      </c>
      <c r="L51" s="33"/>
      <c r="M51" s="33"/>
      <c r="N51" s="33"/>
      <c r="O51" s="33"/>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7"/>
      <c r="BI51" s="48" t="s">
        <v>815</v>
      </c>
      <c r="BJ51" s="484" t="s">
        <v>38</v>
      </c>
      <c r="BK51" s="484" t="s">
        <v>38</v>
      </c>
      <c r="BL51" s="484" t="s">
        <v>38</v>
      </c>
      <c r="BM51" s="92"/>
    </row>
    <row r="52" spans="1:65" ht="24" hidden="1">
      <c r="A52" s="685"/>
      <c r="B52" s="192" t="s">
        <v>877</v>
      </c>
      <c r="C52" s="621"/>
      <c r="D52" s="494"/>
      <c r="E52" s="494"/>
      <c r="F52" s="494"/>
      <c r="G52" s="686"/>
      <c r="H52" s="626"/>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7"/>
      <c r="BI52" s="48" t="s">
        <v>815</v>
      </c>
      <c r="BJ52" s="598"/>
      <c r="BK52" s="598"/>
      <c r="BL52" s="598"/>
      <c r="BM52" s="92"/>
    </row>
    <row r="53" spans="1:65" ht="38.25" hidden="1">
      <c r="A53" s="685"/>
      <c r="B53" s="192" t="s">
        <v>878</v>
      </c>
      <c r="C53" s="621"/>
      <c r="D53" s="494"/>
      <c r="E53" s="494"/>
      <c r="F53" s="494"/>
      <c r="G53" s="686"/>
      <c r="H53" s="626"/>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7"/>
      <c r="BI53" s="48" t="s">
        <v>815</v>
      </c>
      <c r="BJ53" s="598"/>
      <c r="BK53" s="598"/>
      <c r="BL53" s="598"/>
      <c r="BM53" s="92"/>
    </row>
    <row r="54" spans="1:65" ht="25.5" hidden="1">
      <c r="A54" s="685"/>
      <c r="B54" s="192" t="s">
        <v>872</v>
      </c>
      <c r="C54" s="621"/>
      <c r="D54" s="494"/>
      <c r="E54" s="494"/>
      <c r="F54" s="494"/>
      <c r="G54" s="686"/>
      <c r="H54" s="627"/>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7"/>
      <c r="BI54" s="48" t="s">
        <v>815</v>
      </c>
      <c r="BJ54" s="485"/>
      <c r="BK54" s="485"/>
      <c r="BL54" s="485"/>
      <c r="BM54" s="92"/>
    </row>
    <row r="55" spans="1:65" ht="102">
      <c r="A55" s="77" t="s">
        <v>879</v>
      </c>
      <c r="B55" s="192" t="s">
        <v>880</v>
      </c>
      <c r="C55" s="57" t="s">
        <v>881</v>
      </c>
      <c r="D55" s="56">
        <v>4</v>
      </c>
      <c r="E55" s="56">
        <v>4</v>
      </c>
      <c r="F55" s="56">
        <v>4</v>
      </c>
      <c r="G55" s="76">
        <f>+D55*E55*F55</f>
        <v>64</v>
      </c>
      <c r="H55" s="46" t="s">
        <v>882</v>
      </c>
      <c r="I55" s="45" t="s">
        <v>812</v>
      </c>
      <c r="J55" s="45" t="s">
        <v>813</v>
      </c>
      <c r="K55" s="45" t="s">
        <v>814</v>
      </c>
      <c r="L55" s="45"/>
      <c r="M55" s="45"/>
      <c r="N55" s="45"/>
      <c r="O55" s="45"/>
      <c r="P55" s="45"/>
      <c r="Q55" s="45"/>
      <c r="R55" s="45"/>
      <c r="S55" s="45"/>
      <c r="T55" s="45"/>
      <c r="U55" s="45"/>
      <c r="V55" s="45"/>
      <c r="W55" s="45"/>
      <c r="X55" s="33"/>
      <c r="Y55" s="33"/>
      <c r="Z55" s="33"/>
      <c r="AA55" s="33"/>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7"/>
      <c r="BI55" s="48" t="s">
        <v>815</v>
      </c>
      <c r="BJ55" s="109" t="s">
        <v>38</v>
      </c>
      <c r="BK55" s="129" t="s">
        <v>38</v>
      </c>
      <c r="BL55" s="446" t="s">
        <v>39</v>
      </c>
      <c r="BM55" s="92"/>
    </row>
    <row r="56" spans="1:65">
      <c r="C56" s="25" t="s">
        <v>30</v>
      </c>
      <c r="D56" s="26"/>
      <c r="E56" s="26"/>
      <c r="F56" s="27"/>
      <c r="G56" s="28"/>
      <c r="H56" s="78">
        <v>8</v>
      </c>
      <c r="BI56" s="2" t="s">
        <v>93</v>
      </c>
    </row>
    <row r="58" spans="1:65">
      <c r="BI58" s="489" t="s">
        <v>1862</v>
      </c>
      <c r="BJ58" s="491"/>
      <c r="BL58" s="489" t="s">
        <v>1863</v>
      </c>
      <c r="BM58" s="491"/>
    </row>
    <row r="59" spans="1:65" ht="13.5" thickBot="1">
      <c r="BI59" s="490"/>
      <c r="BJ59" s="492"/>
      <c r="BL59" s="490"/>
      <c r="BM59" s="492"/>
    </row>
    <row r="60" spans="1:65">
      <c r="C60" s="538" t="s">
        <v>31</v>
      </c>
      <c r="D60" s="539"/>
      <c r="E60" s="539"/>
      <c r="F60" s="539"/>
      <c r="G60" s="539"/>
      <c r="H60" s="539"/>
      <c r="I60" s="6"/>
      <c r="J60" s="7"/>
      <c r="AN60" s="516" t="s">
        <v>32</v>
      </c>
      <c r="AO60" s="517"/>
      <c r="AP60" s="518"/>
      <c r="AQ60" s="516" t="s">
        <v>33</v>
      </c>
      <c r="AR60" s="517"/>
      <c r="AS60" s="517"/>
      <c r="AT60" s="517"/>
      <c r="AU60" s="517"/>
      <c r="AV60" s="518"/>
      <c r="AW60" s="516" t="s">
        <v>34</v>
      </c>
      <c r="AX60" s="517"/>
      <c r="AY60" s="518"/>
      <c r="AZ60" s="516" t="s">
        <v>35</v>
      </c>
      <c r="BA60" s="517"/>
      <c r="BB60" s="518"/>
      <c r="BC60" s="522" t="s">
        <v>36</v>
      </c>
      <c r="BD60" s="523"/>
      <c r="BE60" s="522" t="s">
        <v>37</v>
      </c>
      <c r="BF60" s="523"/>
      <c r="BI60" s="486" t="s">
        <v>55</v>
      </c>
      <c r="BJ60" s="486"/>
      <c r="BK60" s="2" t="s">
        <v>93</v>
      </c>
      <c r="BL60" s="486" t="s">
        <v>55</v>
      </c>
      <c r="BM60" s="486"/>
    </row>
    <row r="61" spans="1:65">
      <c r="C61" s="10"/>
      <c r="D61" s="11"/>
      <c r="E61" s="11"/>
      <c r="F61" s="11"/>
      <c r="G61" s="11"/>
      <c r="H61" s="12"/>
      <c r="I61" s="11"/>
      <c r="J61" s="13"/>
      <c r="AN61" s="519"/>
      <c r="AO61" s="520"/>
      <c r="AP61" s="521"/>
      <c r="AQ61" s="519"/>
      <c r="AR61" s="520"/>
      <c r="AS61" s="520"/>
      <c r="AT61" s="520"/>
      <c r="AU61" s="520"/>
      <c r="AV61" s="521"/>
      <c r="AW61" s="519"/>
      <c r="AX61" s="520"/>
      <c r="AY61" s="521"/>
      <c r="AZ61" s="519"/>
      <c r="BA61" s="520"/>
      <c r="BB61" s="521"/>
      <c r="BC61" s="524"/>
      <c r="BD61" s="525"/>
      <c r="BE61" s="524"/>
      <c r="BF61" s="525"/>
      <c r="BI61" s="486"/>
      <c r="BJ61" s="486"/>
      <c r="BL61" s="486"/>
      <c r="BM61" s="486"/>
    </row>
    <row r="62" spans="1:65">
      <c r="C62" s="531" t="s">
        <v>1537</v>
      </c>
      <c r="D62" s="532"/>
      <c r="E62" s="532"/>
      <c r="F62" s="532"/>
      <c r="G62" s="532"/>
      <c r="H62" s="532"/>
      <c r="I62" s="532"/>
      <c r="J62" s="533"/>
      <c r="AN62" s="534"/>
      <c r="AO62" s="535"/>
      <c r="AP62" s="536"/>
      <c r="AQ62" s="477"/>
      <c r="AR62" s="477"/>
      <c r="AS62" s="477"/>
      <c r="AT62" s="477"/>
      <c r="AU62" s="477"/>
      <c r="AV62" s="477"/>
      <c r="AW62" s="477"/>
      <c r="AX62" s="477"/>
      <c r="AY62" s="477"/>
      <c r="AZ62" s="530"/>
      <c r="BA62" s="477"/>
      <c r="BB62" s="477"/>
      <c r="BC62" s="477"/>
      <c r="BD62" s="477"/>
      <c r="BE62" s="477"/>
      <c r="BF62" s="477"/>
      <c r="BI62" s="8" t="s">
        <v>38</v>
      </c>
      <c r="BJ62" s="9">
        <v>8</v>
      </c>
      <c r="BL62" s="8" t="s">
        <v>38</v>
      </c>
      <c r="BM62" s="9">
        <v>8</v>
      </c>
    </row>
    <row r="63" spans="1:65">
      <c r="C63" s="10"/>
      <c r="D63" s="11"/>
      <c r="E63" s="11"/>
      <c r="F63" s="11"/>
      <c r="G63" s="11"/>
      <c r="H63" s="12"/>
      <c r="I63" s="11"/>
      <c r="J63" s="13"/>
      <c r="AN63" s="534"/>
      <c r="AO63" s="535"/>
      <c r="AP63" s="536"/>
      <c r="AQ63" s="477"/>
      <c r="AR63" s="477"/>
      <c r="AS63" s="477"/>
      <c r="AT63" s="477"/>
      <c r="AU63" s="477"/>
      <c r="AV63" s="477"/>
      <c r="AW63" s="530"/>
      <c r="AX63" s="477"/>
      <c r="AY63" s="477"/>
      <c r="AZ63" s="530"/>
      <c r="BA63" s="477"/>
      <c r="BB63" s="477"/>
      <c r="BC63" s="477"/>
      <c r="BD63" s="477"/>
      <c r="BE63" s="477"/>
      <c r="BF63" s="477"/>
      <c r="BI63" s="14" t="s">
        <v>39</v>
      </c>
      <c r="BJ63" s="9">
        <f>COUNTIF(BK10:BK55,A80)</f>
        <v>0</v>
      </c>
      <c r="BL63" s="14" t="s">
        <v>39</v>
      </c>
      <c r="BM63" s="9">
        <f>COUNTIF(BN10:BN55,D80)</f>
        <v>0</v>
      </c>
    </row>
    <row r="64" spans="1:65">
      <c r="C64" s="531"/>
      <c r="D64" s="549"/>
      <c r="E64" s="549"/>
      <c r="F64" s="549"/>
      <c r="G64" s="549"/>
      <c r="H64" s="549"/>
      <c r="I64" s="549"/>
      <c r="J64" s="550"/>
      <c r="AN64" s="534"/>
      <c r="AO64" s="535"/>
      <c r="AP64" s="536"/>
      <c r="AQ64" s="477"/>
      <c r="AR64" s="477"/>
      <c r="AS64" s="477"/>
      <c r="AT64" s="477"/>
      <c r="AU64" s="477"/>
      <c r="AV64" s="477"/>
      <c r="AW64" s="530"/>
      <c r="AX64" s="477"/>
      <c r="AY64" s="477"/>
      <c r="AZ64" s="530"/>
      <c r="BA64" s="477"/>
      <c r="BB64" s="477"/>
      <c r="BC64" s="477"/>
      <c r="BD64" s="477"/>
      <c r="BE64" s="477"/>
      <c r="BF64" s="477"/>
      <c r="BI64" s="14" t="s">
        <v>41</v>
      </c>
      <c r="BJ64" s="9">
        <f>COUNTIF(BK10:BK55,A81)</f>
        <v>2</v>
      </c>
      <c r="BL64" s="14" t="s">
        <v>41</v>
      </c>
      <c r="BM64" s="9">
        <v>2</v>
      </c>
    </row>
    <row r="65" spans="1:65">
      <c r="C65" s="10"/>
      <c r="D65" s="11"/>
      <c r="E65" s="11"/>
      <c r="F65" s="11"/>
      <c r="G65" s="11"/>
      <c r="H65" s="12"/>
      <c r="I65" s="11"/>
      <c r="J65" s="13"/>
      <c r="AN65" s="534"/>
      <c r="AO65" s="535"/>
      <c r="AP65" s="536"/>
      <c r="AQ65" s="477"/>
      <c r="AR65" s="477"/>
      <c r="AS65" s="477"/>
      <c r="AT65" s="477"/>
      <c r="AU65" s="477"/>
      <c r="AV65" s="477"/>
      <c r="AW65" s="551"/>
      <c r="AX65" s="551"/>
      <c r="AY65" s="551"/>
      <c r="AZ65" s="530"/>
      <c r="BA65" s="477"/>
      <c r="BB65" s="477"/>
      <c r="BC65" s="477"/>
      <c r="BD65" s="477"/>
      <c r="BE65" s="477"/>
      <c r="BF65" s="477"/>
      <c r="BI65" s="14" t="s">
        <v>43</v>
      </c>
      <c r="BJ65" s="9">
        <f>COUNTIF(BK10:BK55,A82)</f>
        <v>0</v>
      </c>
      <c r="BL65" s="14" t="s">
        <v>43</v>
      </c>
      <c r="BM65" s="9">
        <f>COUNTIF(BN10:BN55,D82)</f>
        <v>0</v>
      </c>
    </row>
    <row r="66" spans="1:65">
      <c r="C66" s="531" t="s">
        <v>1538</v>
      </c>
      <c r="D66" s="532"/>
      <c r="E66" s="532"/>
      <c r="F66" s="532"/>
      <c r="G66" s="532"/>
      <c r="H66" s="532"/>
      <c r="I66" s="532"/>
      <c r="J66" s="533"/>
      <c r="AN66" s="534"/>
      <c r="AO66" s="535"/>
      <c r="AP66" s="536"/>
      <c r="AQ66" s="477"/>
      <c r="AR66" s="477"/>
      <c r="AS66" s="477"/>
      <c r="AT66" s="477"/>
      <c r="AU66" s="477"/>
      <c r="AV66" s="477"/>
      <c r="AW66" s="477"/>
      <c r="AX66" s="477"/>
      <c r="AY66" s="477"/>
      <c r="AZ66" s="530"/>
      <c r="BA66" s="477"/>
      <c r="BB66" s="477"/>
      <c r="BC66" s="477"/>
      <c r="BD66" s="477"/>
      <c r="BE66" s="477"/>
      <c r="BF66" s="477"/>
      <c r="BI66" s="487" t="s">
        <v>45</v>
      </c>
      <c r="BJ66" s="488"/>
      <c r="BL66" s="487" t="s">
        <v>45</v>
      </c>
      <c r="BM66" s="488"/>
    </row>
    <row r="67" spans="1:65" ht="13.5" thickBot="1">
      <c r="C67" s="16"/>
      <c r="D67" s="17"/>
      <c r="E67" s="17"/>
      <c r="F67" s="17"/>
      <c r="G67" s="17"/>
      <c r="H67" s="18"/>
      <c r="I67" s="17"/>
      <c r="J67" s="19"/>
      <c r="BI67" s="8" t="s">
        <v>38</v>
      </c>
      <c r="BJ67" s="15">
        <f>+BJ62/$H$56</f>
        <v>1</v>
      </c>
      <c r="BL67" s="8" t="s">
        <v>38</v>
      </c>
      <c r="BM67" s="15">
        <v>0.85</v>
      </c>
    </row>
    <row r="68" spans="1:65" ht="12.75" customHeight="1">
      <c r="BI68" s="8" t="s">
        <v>39</v>
      </c>
      <c r="BJ68" s="15">
        <f>+BJ63/$H$56</f>
        <v>0</v>
      </c>
      <c r="BL68" s="8" t="s">
        <v>39</v>
      </c>
      <c r="BM68" s="15">
        <f>+BM63/$H$56</f>
        <v>0</v>
      </c>
    </row>
    <row r="69" spans="1:65">
      <c r="BI69" s="8" t="s">
        <v>41</v>
      </c>
      <c r="BJ69" s="15">
        <f>+BJ64/$H$56</f>
        <v>0.25</v>
      </c>
      <c r="BL69" s="8" t="s">
        <v>41</v>
      </c>
      <c r="BM69" s="15">
        <f>+BM64/$H$56</f>
        <v>0.25</v>
      </c>
    </row>
    <row r="70" spans="1:65">
      <c r="BI70" s="8" t="s">
        <v>43</v>
      </c>
      <c r="BJ70" s="15">
        <f>+BJ65/$H$56</f>
        <v>0</v>
      </c>
      <c r="BL70" s="8" t="s">
        <v>43</v>
      </c>
      <c r="BM70" s="15">
        <f>+BM65/$H$56</f>
        <v>0</v>
      </c>
    </row>
    <row r="71" spans="1:65">
      <c r="BM71" s="2"/>
    </row>
    <row r="72" spans="1:65">
      <c r="BM72" s="2"/>
    </row>
    <row r="73" spans="1:65">
      <c r="BM73" s="2"/>
    </row>
    <row r="74" spans="1:65">
      <c r="BM74" s="2"/>
    </row>
    <row r="75" spans="1:65">
      <c r="BM75" s="2"/>
    </row>
    <row r="77" spans="1:65">
      <c r="C77" s="2" t="s">
        <v>40</v>
      </c>
    </row>
    <row r="78" spans="1:65">
      <c r="C78" s="2" t="s">
        <v>44</v>
      </c>
    </row>
    <row r="79" spans="1:65">
      <c r="A79" s="2" t="s">
        <v>27</v>
      </c>
      <c r="C79" s="2" t="s">
        <v>47</v>
      </c>
      <c r="D79" s="2">
        <v>1</v>
      </c>
    </row>
    <row r="80" spans="1:65">
      <c r="A80" s="2" t="s">
        <v>28</v>
      </c>
      <c r="C80" s="2" t="s">
        <v>48</v>
      </c>
      <c r="D80" s="2">
        <v>2</v>
      </c>
    </row>
    <row r="81" spans="1:4">
      <c r="A81" s="2" t="s">
        <v>29</v>
      </c>
      <c r="C81" s="2" t="s">
        <v>46</v>
      </c>
      <c r="D81" s="2">
        <v>3</v>
      </c>
    </row>
    <row r="82" spans="1:4">
      <c r="A82" s="2" t="s">
        <v>49</v>
      </c>
      <c r="C82" s="2" t="s">
        <v>50</v>
      </c>
      <c r="D82" s="2">
        <v>4</v>
      </c>
    </row>
    <row r="83" spans="1:4">
      <c r="C83" s="2" t="s">
        <v>42</v>
      </c>
      <c r="D83" s="2">
        <v>5</v>
      </c>
    </row>
    <row r="84" spans="1:4">
      <c r="C84" s="2" t="s">
        <v>51</v>
      </c>
    </row>
    <row r="85" spans="1:4">
      <c r="C85" s="2" t="s">
        <v>52</v>
      </c>
    </row>
    <row r="86" spans="1:4">
      <c r="C86" s="2" t="s">
        <v>53</v>
      </c>
    </row>
    <row r="484" spans="65:65">
      <c r="BM484" s="2"/>
    </row>
    <row r="485" spans="65:65">
      <c r="BM485" s="2"/>
    </row>
    <row r="486" spans="65:65">
      <c r="BM486" s="2"/>
    </row>
    <row r="487" spans="65:65">
      <c r="BM487" s="2"/>
    </row>
    <row r="488" spans="65:65">
      <c r="BM488" s="2"/>
    </row>
    <row r="489" spans="65:65">
      <c r="BM489" s="2"/>
    </row>
    <row r="490" spans="65:65">
      <c r="BM490" s="2"/>
    </row>
    <row r="491" spans="65:65">
      <c r="BM491" s="2"/>
    </row>
    <row r="492" spans="65:65">
      <c r="BM492" s="2"/>
    </row>
    <row r="493" spans="65:65">
      <c r="BM493" s="2"/>
    </row>
  </sheetData>
  <autoFilter ref="A8:BJ56">
    <filterColumn colId="3" showButton="0"/>
    <filterColumn colId="4" showButton="0"/>
    <filterColumn colId="5"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5" showButton="0"/>
    <filterColumn colId="56" showButton="0"/>
    <filterColumn colId="57" showButton="0"/>
  </autoFilter>
  <mergeCells count="245">
    <mergeCell ref="BL5:BL8"/>
    <mergeCell ref="BM5:BM8"/>
    <mergeCell ref="BL10:BL25"/>
    <mergeCell ref="BL26:BL31"/>
    <mergeCell ref="BL51:BL54"/>
    <mergeCell ref="BM44:BM50"/>
    <mergeCell ref="BM10:BM25"/>
    <mergeCell ref="G1:I1"/>
    <mergeCell ref="BK8:BK9"/>
    <mergeCell ref="BK10:BK25"/>
    <mergeCell ref="BK51:BK54"/>
    <mergeCell ref="BK26:BK31"/>
    <mergeCell ref="BK35:BK42"/>
    <mergeCell ref="BK44:BK50"/>
    <mergeCell ref="AZ8:BC8"/>
    <mergeCell ref="BD8:BG8"/>
    <mergeCell ref="BH8:BH9"/>
    <mergeCell ref="BJ51:BJ54"/>
    <mergeCell ref="BI8:BI9"/>
    <mergeCell ref="BJ8:BJ9"/>
    <mergeCell ref="AR8:AU8"/>
    <mergeCell ref="AV8:AY8"/>
    <mergeCell ref="X8:AA8"/>
    <mergeCell ref="AJ8:AM8"/>
    <mergeCell ref="A2:C4"/>
    <mergeCell ref="F2:AZ2"/>
    <mergeCell ref="D4:G4"/>
    <mergeCell ref="J4:K4"/>
    <mergeCell ref="L4:O4"/>
    <mergeCell ref="D6:G6"/>
    <mergeCell ref="H6:I6"/>
    <mergeCell ref="J6:K6"/>
    <mergeCell ref="L6:P6"/>
    <mergeCell ref="AN8:AQ8"/>
    <mergeCell ref="J8:J9"/>
    <mergeCell ref="K8:K9"/>
    <mergeCell ref="L8:O8"/>
    <mergeCell ref="P8:S8"/>
    <mergeCell ref="H8:H9"/>
    <mergeCell ref="G10:G25"/>
    <mergeCell ref="H10:H25"/>
    <mergeCell ref="I10:I25"/>
    <mergeCell ref="J10:J25"/>
    <mergeCell ref="K10:K25"/>
    <mergeCell ref="L10:L25"/>
    <mergeCell ref="M10:M25"/>
    <mergeCell ref="N10:N25"/>
    <mergeCell ref="O10:O25"/>
    <mergeCell ref="AB8:AE8"/>
    <mergeCell ref="AF8:AI8"/>
    <mergeCell ref="T8:W8"/>
    <mergeCell ref="AE10:AE25"/>
    <mergeCell ref="AF10:AF25"/>
    <mergeCell ref="AG10:AG25"/>
    <mergeCell ref="AH10:AH25"/>
    <mergeCell ref="AI10:AI25"/>
    <mergeCell ref="AJ10:AJ25"/>
    <mergeCell ref="A8:A9"/>
    <mergeCell ref="B8:B9"/>
    <mergeCell ref="C8:C9"/>
    <mergeCell ref="D8:G8"/>
    <mergeCell ref="T10:T25"/>
    <mergeCell ref="U10:U25"/>
    <mergeCell ref="V10:V25"/>
    <mergeCell ref="W10:W25"/>
    <mergeCell ref="X10:X25"/>
    <mergeCell ref="P10:P25"/>
    <mergeCell ref="Q10:Q25"/>
    <mergeCell ref="R10:R25"/>
    <mergeCell ref="I8:I9"/>
    <mergeCell ref="S10:S25"/>
    <mergeCell ref="A10:A25"/>
    <mergeCell ref="C10:C25"/>
    <mergeCell ref="D10:D25"/>
    <mergeCell ref="E10:E25"/>
    <mergeCell ref="F10:F25"/>
    <mergeCell ref="Y10:Y25"/>
    <mergeCell ref="Z10:Z25"/>
    <mergeCell ref="AA10:AA25"/>
    <mergeCell ref="AB10:AB25"/>
    <mergeCell ref="AC10:AC25"/>
    <mergeCell ref="AD10:AD25"/>
    <mergeCell ref="AS10:AS25"/>
    <mergeCell ref="AT10:AT25"/>
    <mergeCell ref="AU10:AU25"/>
    <mergeCell ref="AV10:AV25"/>
    <mergeCell ref="AK10:AK25"/>
    <mergeCell ref="AL10:AL25"/>
    <mergeCell ref="AM10:AM25"/>
    <mergeCell ref="AN10:AN25"/>
    <mergeCell ref="AO10:AO25"/>
    <mergeCell ref="AP10:AP25"/>
    <mergeCell ref="BI10:BI25"/>
    <mergeCell ref="BJ10:BJ25"/>
    <mergeCell ref="BD10:BD25"/>
    <mergeCell ref="BE10:BE25"/>
    <mergeCell ref="BF10:BF25"/>
    <mergeCell ref="BG10:BG25"/>
    <mergeCell ref="BH10:BH25"/>
    <mergeCell ref="A26:A31"/>
    <mergeCell ref="C26:C31"/>
    <mergeCell ref="D26:D31"/>
    <mergeCell ref="E26:E31"/>
    <mergeCell ref="F26:F31"/>
    <mergeCell ref="G26:G31"/>
    <mergeCell ref="H26:H31"/>
    <mergeCell ref="I26:I31"/>
    <mergeCell ref="BC10:BC25"/>
    <mergeCell ref="AW10:AW25"/>
    <mergeCell ref="AX10:AX25"/>
    <mergeCell ref="AY10:AY25"/>
    <mergeCell ref="AZ10:AZ25"/>
    <mergeCell ref="BA10:BA25"/>
    <mergeCell ref="BB10:BB25"/>
    <mergeCell ref="AQ10:AQ25"/>
    <mergeCell ref="AR10:AR25"/>
    <mergeCell ref="P26:P31"/>
    <mergeCell ref="Q26:Q31"/>
    <mergeCell ref="R26:R31"/>
    <mergeCell ref="S26:S31"/>
    <mergeCell ref="T26:T31"/>
    <mergeCell ref="U26:U31"/>
    <mergeCell ref="J26:J31"/>
    <mergeCell ref="K26:K31"/>
    <mergeCell ref="L26:L31"/>
    <mergeCell ref="M26:M31"/>
    <mergeCell ref="N26:N31"/>
    <mergeCell ref="O26:O31"/>
    <mergeCell ref="AB26:AB31"/>
    <mergeCell ref="AC26:AC31"/>
    <mergeCell ref="AD26:AD31"/>
    <mergeCell ref="AE26:AE31"/>
    <mergeCell ref="AF26:AF31"/>
    <mergeCell ref="AG26:AG31"/>
    <mergeCell ref="V26:V31"/>
    <mergeCell ref="W26:W31"/>
    <mergeCell ref="X26:X31"/>
    <mergeCell ref="Y26:Y31"/>
    <mergeCell ref="Z26:Z31"/>
    <mergeCell ref="AA26:AA31"/>
    <mergeCell ref="AP26:AP31"/>
    <mergeCell ref="AQ26:AQ31"/>
    <mergeCell ref="AR26:AR31"/>
    <mergeCell ref="AS26:AS31"/>
    <mergeCell ref="AH26:AH31"/>
    <mergeCell ref="AI26:AI31"/>
    <mergeCell ref="AJ26:AJ31"/>
    <mergeCell ref="AK26:AK31"/>
    <mergeCell ref="AL26:AL31"/>
    <mergeCell ref="AM26:AM31"/>
    <mergeCell ref="BF26:BF31"/>
    <mergeCell ref="BG26:BG31"/>
    <mergeCell ref="BH26:BH31"/>
    <mergeCell ref="BI26:BI31"/>
    <mergeCell ref="BJ26:BJ31"/>
    <mergeCell ref="A35:A42"/>
    <mergeCell ref="C35:C42"/>
    <mergeCell ref="D35:D42"/>
    <mergeCell ref="E35:E42"/>
    <mergeCell ref="F35:F42"/>
    <mergeCell ref="AZ26:AZ31"/>
    <mergeCell ref="BA26:BA31"/>
    <mergeCell ref="BB26:BB31"/>
    <mergeCell ref="BC26:BC31"/>
    <mergeCell ref="BD26:BD31"/>
    <mergeCell ref="BE26:BE31"/>
    <mergeCell ref="AT26:AT31"/>
    <mergeCell ref="AU26:AU31"/>
    <mergeCell ref="AV26:AV31"/>
    <mergeCell ref="AW26:AW31"/>
    <mergeCell ref="AX26:AX31"/>
    <mergeCell ref="AY26:AY31"/>
    <mergeCell ref="AN26:AN31"/>
    <mergeCell ref="AO26:AO31"/>
    <mergeCell ref="G35:G42"/>
    <mergeCell ref="H35:H42"/>
    <mergeCell ref="A44:A50"/>
    <mergeCell ref="C44:C50"/>
    <mergeCell ref="D44:D50"/>
    <mergeCell ref="E44:E50"/>
    <mergeCell ref="F44:F50"/>
    <mergeCell ref="G44:G50"/>
    <mergeCell ref="H51:H54"/>
    <mergeCell ref="C60:H60"/>
    <mergeCell ref="AN60:AP61"/>
    <mergeCell ref="AQ60:AV61"/>
    <mergeCell ref="AW60:AY61"/>
    <mergeCell ref="AZ60:BB61"/>
    <mergeCell ref="BC60:BD61"/>
    <mergeCell ref="BE60:BF61"/>
    <mergeCell ref="BI60:BJ61"/>
    <mergeCell ref="A51:A54"/>
    <mergeCell ref="C51:C54"/>
    <mergeCell ref="D51:D54"/>
    <mergeCell ref="E51:E54"/>
    <mergeCell ref="F51:F54"/>
    <mergeCell ref="G51:G54"/>
    <mergeCell ref="BE62:BF62"/>
    <mergeCell ref="AN63:AP63"/>
    <mergeCell ref="AQ63:AV63"/>
    <mergeCell ref="AW63:AY63"/>
    <mergeCell ref="AZ63:BB63"/>
    <mergeCell ref="BC63:BD63"/>
    <mergeCell ref="BE63:BF63"/>
    <mergeCell ref="C62:J62"/>
    <mergeCell ref="AN62:AP62"/>
    <mergeCell ref="AQ62:AV62"/>
    <mergeCell ref="AW62:AY62"/>
    <mergeCell ref="AZ62:BB62"/>
    <mergeCell ref="BC62:BD62"/>
    <mergeCell ref="AQ65:AV65"/>
    <mergeCell ref="AW65:AY65"/>
    <mergeCell ref="AZ65:BB65"/>
    <mergeCell ref="BC65:BD65"/>
    <mergeCell ref="BE65:BF65"/>
    <mergeCell ref="C64:J64"/>
    <mergeCell ref="AN64:AP64"/>
    <mergeCell ref="AQ64:AV64"/>
    <mergeCell ref="AW64:AY64"/>
    <mergeCell ref="AZ64:BB64"/>
    <mergeCell ref="BC64:BD64"/>
    <mergeCell ref="BL60:BM61"/>
    <mergeCell ref="BL66:BM66"/>
    <mergeCell ref="BI58:BJ59"/>
    <mergeCell ref="BL58:BM59"/>
    <mergeCell ref="BL35:BL42"/>
    <mergeCell ref="BL44:BL50"/>
    <mergeCell ref="BM26:BM31"/>
    <mergeCell ref="I35:I42"/>
    <mergeCell ref="J35:J42"/>
    <mergeCell ref="K35:K42"/>
    <mergeCell ref="L35:L42"/>
    <mergeCell ref="M35:M42"/>
    <mergeCell ref="N35:N42"/>
    <mergeCell ref="O35:O42"/>
    <mergeCell ref="BI66:BJ66"/>
    <mergeCell ref="BE66:BF66"/>
    <mergeCell ref="C66:J66"/>
    <mergeCell ref="AN66:AP66"/>
    <mergeCell ref="AQ66:AV66"/>
    <mergeCell ref="AW66:AY66"/>
    <mergeCell ref="AZ66:BB66"/>
    <mergeCell ref="BC66:BD66"/>
    <mergeCell ref="BE64:BF64"/>
    <mergeCell ref="AN65:AP65"/>
  </mergeCells>
  <conditionalFormatting sqref="G10 G56:G57">
    <cfRule type="expression" dxfId="51" priority="12" stopIfTrue="1">
      <formula>$G10&gt;=100</formula>
    </cfRule>
  </conditionalFormatting>
  <conditionalFormatting sqref="G10 G26 G32:G35 G43:G44 G51 G55">
    <cfRule type="expression" dxfId="50" priority="10" stopIfTrue="1">
      <formula>G10&gt;=27</formula>
    </cfRule>
    <cfRule type="expression" dxfId="49" priority="11" stopIfTrue="1">
      <formula>G10&lt;27</formula>
    </cfRule>
  </conditionalFormatting>
  <conditionalFormatting sqref="G35">
    <cfRule type="expression" dxfId="48" priority="9" stopIfTrue="1">
      <formula>$G35&gt;=100</formula>
    </cfRule>
  </conditionalFormatting>
  <conditionalFormatting sqref="G26">
    <cfRule type="expression" dxfId="47" priority="8" stopIfTrue="1">
      <formula>$G26&gt;=100</formula>
    </cfRule>
  </conditionalFormatting>
  <conditionalFormatting sqref="G32">
    <cfRule type="expression" dxfId="46" priority="7" stopIfTrue="1">
      <formula>$G32&gt;=100</formula>
    </cfRule>
  </conditionalFormatting>
  <conditionalFormatting sqref="G33">
    <cfRule type="expression" dxfId="45" priority="6" stopIfTrue="1">
      <formula>$G33&gt;=100</formula>
    </cfRule>
  </conditionalFormatting>
  <conditionalFormatting sqref="G34">
    <cfRule type="expression" dxfId="44" priority="5" stopIfTrue="1">
      <formula>$G34&gt;=100</formula>
    </cfRule>
  </conditionalFormatting>
  <conditionalFormatting sqref="G43">
    <cfRule type="expression" dxfId="43" priority="4" stopIfTrue="1">
      <formula>$G43&gt;=100</formula>
    </cfRule>
  </conditionalFormatting>
  <conditionalFormatting sqref="G44">
    <cfRule type="expression" dxfId="42" priority="3" stopIfTrue="1">
      <formula>$G44&gt;=100</formula>
    </cfRule>
  </conditionalFormatting>
  <conditionalFormatting sqref="G51">
    <cfRule type="expression" dxfId="41" priority="2" stopIfTrue="1">
      <formula>$G51&gt;=100</formula>
    </cfRule>
  </conditionalFormatting>
  <conditionalFormatting sqref="G55">
    <cfRule type="expression" dxfId="40" priority="1" stopIfTrue="1">
      <formula>$G55&gt;=100</formula>
    </cfRule>
  </conditionalFormatting>
  <dataValidations count="5">
    <dataValidation type="list" allowBlank="1" showInputMessage="1" showErrorMessage="1" sqref="AN62:AP62 WWQ983102:WWS983102 WMU983102:WMW983102 WCY983102:WDA983102 VTC983102:VTE983102 VJG983102:VJI983102 UZK983102:UZM983102 UPO983102:UPQ983102 UFS983102:UFU983102 TVW983102:TVY983102 TMA983102:TMC983102 TCE983102:TCG983102 SSI983102:SSK983102 SIM983102:SIO983102 RYQ983102:RYS983102 ROU983102:ROW983102 REY983102:RFA983102 QVC983102:QVE983102 QLG983102:QLI983102 QBK983102:QBM983102 PRO983102:PRQ983102 PHS983102:PHU983102 OXW983102:OXY983102 OOA983102:OOC983102 OEE983102:OEG983102 NUI983102:NUK983102 NKM983102:NKO983102 NAQ983102:NAS983102 MQU983102:MQW983102 MGY983102:MHA983102 LXC983102:LXE983102 LNG983102:LNI983102 LDK983102:LDM983102 KTO983102:KTQ983102 KJS983102:KJU983102 JZW983102:JZY983102 JQA983102:JQC983102 JGE983102:JGG983102 IWI983102:IWK983102 IMM983102:IMO983102 ICQ983102:ICS983102 HSU983102:HSW983102 HIY983102:HJA983102 GZC983102:GZE983102 GPG983102:GPI983102 GFK983102:GFM983102 FVO983102:FVQ983102 FLS983102:FLU983102 FBW983102:FBY983102 ESA983102:ESC983102 EIE983102:EIG983102 DYI983102:DYK983102 DOM983102:DOO983102 DEQ983102:DES983102 CUU983102:CUW983102 CKY983102:CLA983102 CBC983102:CBE983102 BRG983102:BRI983102 BHK983102:BHM983102 AXO983102:AXQ983102 ANS983102:ANU983102 ADW983102:ADY983102 UA983102:UC983102 KE983102:KG983102 AN983102:AP983102 WWQ917566:WWS917566 WMU917566:WMW917566 WCY917566:WDA917566 VTC917566:VTE917566 VJG917566:VJI917566 UZK917566:UZM917566 UPO917566:UPQ917566 UFS917566:UFU917566 TVW917566:TVY917566 TMA917566:TMC917566 TCE917566:TCG917566 SSI917566:SSK917566 SIM917566:SIO917566 RYQ917566:RYS917566 ROU917566:ROW917566 REY917566:RFA917566 QVC917566:QVE917566 QLG917566:QLI917566 QBK917566:QBM917566 PRO917566:PRQ917566 PHS917566:PHU917566 OXW917566:OXY917566 OOA917566:OOC917566 OEE917566:OEG917566 NUI917566:NUK917566 NKM917566:NKO917566 NAQ917566:NAS917566 MQU917566:MQW917566 MGY917566:MHA917566 LXC917566:LXE917566 LNG917566:LNI917566 LDK917566:LDM917566 KTO917566:KTQ917566 KJS917566:KJU917566 JZW917566:JZY917566 JQA917566:JQC917566 JGE917566:JGG917566 IWI917566:IWK917566 IMM917566:IMO917566 ICQ917566:ICS917566 HSU917566:HSW917566 HIY917566:HJA917566 GZC917566:GZE917566 GPG917566:GPI917566 GFK917566:GFM917566 FVO917566:FVQ917566 FLS917566:FLU917566 FBW917566:FBY917566 ESA917566:ESC917566 EIE917566:EIG917566 DYI917566:DYK917566 DOM917566:DOO917566 DEQ917566:DES917566 CUU917566:CUW917566 CKY917566:CLA917566 CBC917566:CBE917566 BRG917566:BRI917566 BHK917566:BHM917566 AXO917566:AXQ917566 ANS917566:ANU917566 ADW917566:ADY917566 UA917566:UC917566 KE917566:KG917566 AN917566:AP917566 WWQ852030:WWS852030 WMU852030:WMW852030 WCY852030:WDA852030 VTC852030:VTE852030 VJG852030:VJI852030 UZK852030:UZM852030 UPO852030:UPQ852030 UFS852030:UFU852030 TVW852030:TVY852030 TMA852030:TMC852030 TCE852030:TCG852030 SSI852030:SSK852030 SIM852030:SIO852030 RYQ852030:RYS852030 ROU852030:ROW852030 REY852030:RFA852030 QVC852030:QVE852030 QLG852030:QLI852030 QBK852030:QBM852030 PRO852030:PRQ852030 PHS852030:PHU852030 OXW852030:OXY852030 OOA852030:OOC852030 OEE852030:OEG852030 NUI852030:NUK852030 NKM852030:NKO852030 NAQ852030:NAS852030 MQU852030:MQW852030 MGY852030:MHA852030 LXC852030:LXE852030 LNG852030:LNI852030 LDK852030:LDM852030 KTO852030:KTQ852030 KJS852030:KJU852030 JZW852030:JZY852030 JQA852030:JQC852030 JGE852030:JGG852030 IWI852030:IWK852030 IMM852030:IMO852030 ICQ852030:ICS852030 HSU852030:HSW852030 HIY852030:HJA852030 GZC852030:GZE852030 GPG852030:GPI852030 GFK852030:GFM852030 FVO852030:FVQ852030 FLS852030:FLU852030 FBW852030:FBY852030 ESA852030:ESC852030 EIE852030:EIG852030 DYI852030:DYK852030 DOM852030:DOO852030 DEQ852030:DES852030 CUU852030:CUW852030 CKY852030:CLA852030 CBC852030:CBE852030 BRG852030:BRI852030 BHK852030:BHM852030 AXO852030:AXQ852030 ANS852030:ANU852030 ADW852030:ADY852030 UA852030:UC852030 KE852030:KG852030 AN852030:AP852030 WWQ786494:WWS786494 WMU786494:WMW786494 WCY786494:WDA786494 VTC786494:VTE786494 VJG786494:VJI786494 UZK786494:UZM786494 UPO786494:UPQ786494 UFS786494:UFU786494 TVW786494:TVY786494 TMA786494:TMC786494 TCE786494:TCG786494 SSI786494:SSK786494 SIM786494:SIO786494 RYQ786494:RYS786494 ROU786494:ROW786494 REY786494:RFA786494 QVC786494:QVE786494 QLG786494:QLI786494 QBK786494:QBM786494 PRO786494:PRQ786494 PHS786494:PHU786494 OXW786494:OXY786494 OOA786494:OOC786494 OEE786494:OEG786494 NUI786494:NUK786494 NKM786494:NKO786494 NAQ786494:NAS786494 MQU786494:MQW786494 MGY786494:MHA786494 LXC786494:LXE786494 LNG786494:LNI786494 LDK786494:LDM786494 KTO786494:KTQ786494 KJS786494:KJU786494 JZW786494:JZY786494 JQA786494:JQC786494 JGE786494:JGG786494 IWI786494:IWK786494 IMM786494:IMO786494 ICQ786494:ICS786494 HSU786494:HSW786494 HIY786494:HJA786494 GZC786494:GZE786494 GPG786494:GPI786494 GFK786494:GFM786494 FVO786494:FVQ786494 FLS786494:FLU786494 FBW786494:FBY786494 ESA786494:ESC786494 EIE786494:EIG786494 DYI786494:DYK786494 DOM786494:DOO786494 DEQ786494:DES786494 CUU786494:CUW786494 CKY786494:CLA786494 CBC786494:CBE786494 BRG786494:BRI786494 BHK786494:BHM786494 AXO786494:AXQ786494 ANS786494:ANU786494 ADW786494:ADY786494 UA786494:UC786494 KE786494:KG786494 AN786494:AP786494 WWQ720958:WWS720958 WMU720958:WMW720958 WCY720958:WDA720958 VTC720958:VTE720958 VJG720958:VJI720958 UZK720958:UZM720958 UPO720958:UPQ720958 UFS720958:UFU720958 TVW720958:TVY720958 TMA720958:TMC720958 TCE720958:TCG720958 SSI720958:SSK720958 SIM720958:SIO720958 RYQ720958:RYS720958 ROU720958:ROW720958 REY720958:RFA720958 QVC720958:QVE720958 QLG720958:QLI720958 QBK720958:QBM720958 PRO720958:PRQ720958 PHS720958:PHU720958 OXW720958:OXY720958 OOA720958:OOC720958 OEE720958:OEG720958 NUI720958:NUK720958 NKM720958:NKO720958 NAQ720958:NAS720958 MQU720958:MQW720958 MGY720958:MHA720958 LXC720958:LXE720958 LNG720958:LNI720958 LDK720958:LDM720958 KTO720958:KTQ720958 KJS720958:KJU720958 JZW720958:JZY720958 JQA720958:JQC720958 JGE720958:JGG720958 IWI720958:IWK720958 IMM720958:IMO720958 ICQ720958:ICS720958 HSU720958:HSW720958 HIY720958:HJA720958 GZC720958:GZE720958 GPG720958:GPI720958 GFK720958:GFM720958 FVO720958:FVQ720958 FLS720958:FLU720958 FBW720958:FBY720958 ESA720958:ESC720958 EIE720958:EIG720958 DYI720958:DYK720958 DOM720958:DOO720958 DEQ720958:DES720958 CUU720958:CUW720958 CKY720958:CLA720958 CBC720958:CBE720958 BRG720958:BRI720958 BHK720958:BHM720958 AXO720958:AXQ720958 ANS720958:ANU720958 ADW720958:ADY720958 UA720958:UC720958 KE720958:KG720958 AN720958:AP720958 WWQ655422:WWS655422 WMU655422:WMW655422 WCY655422:WDA655422 VTC655422:VTE655422 VJG655422:VJI655422 UZK655422:UZM655422 UPO655422:UPQ655422 UFS655422:UFU655422 TVW655422:TVY655422 TMA655422:TMC655422 TCE655422:TCG655422 SSI655422:SSK655422 SIM655422:SIO655422 RYQ655422:RYS655422 ROU655422:ROW655422 REY655422:RFA655422 QVC655422:QVE655422 QLG655422:QLI655422 QBK655422:QBM655422 PRO655422:PRQ655422 PHS655422:PHU655422 OXW655422:OXY655422 OOA655422:OOC655422 OEE655422:OEG655422 NUI655422:NUK655422 NKM655422:NKO655422 NAQ655422:NAS655422 MQU655422:MQW655422 MGY655422:MHA655422 LXC655422:LXE655422 LNG655422:LNI655422 LDK655422:LDM655422 KTO655422:KTQ655422 KJS655422:KJU655422 JZW655422:JZY655422 JQA655422:JQC655422 JGE655422:JGG655422 IWI655422:IWK655422 IMM655422:IMO655422 ICQ655422:ICS655422 HSU655422:HSW655422 HIY655422:HJA655422 GZC655422:GZE655422 GPG655422:GPI655422 GFK655422:GFM655422 FVO655422:FVQ655422 FLS655422:FLU655422 FBW655422:FBY655422 ESA655422:ESC655422 EIE655422:EIG655422 DYI655422:DYK655422 DOM655422:DOO655422 DEQ655422:DES655422 CUU655422:CUW655422 CKY655422:CLA655422 CBC655422:CBE655422 BRG655422:BRI655422 BHK655422:BHM655422 AXO655422:AXQ655422 ANS655422:ANU655422 ADW655422:ADY655422 UA655422:UC655422 KE655422:KG655422 AN655422:AP655422 WWQ589886:WWS589886 WMU589886:WMW589886 WCY589886:WDA589886 VTC589886:VTE589886 VJG589886:VJI589886 UZK589886:UZM589886 UPO589886:UPQ589886 UFS589886:UFU589886 TVW589886:TVY589886 TMA589886:TMC589886 TCE589886:TCG589886 SSI589886:SSK589886 SIM589886:SIO589886 RYQ589886:RYS589886 ROU589886:ROW589886 REY589886:RFA589886 QVC589886:QVE589886 QLG589886:QLI589886 QBK589886:QBM589886 PRO589886:PRQ589886 PHS589886:PHU589886 OXW589886:OXY589886 OOA589886:OOC589886 OEE589886:OEG589886 NUI589886:NUK589886 NKM589886:NKO589886 NAQ589886:NAS589886 MQU589886:MQW589886 MGY589886:MHA589886 LXC589886:LXE589886 LNG589886:LNI589886 LDK589886:LDM589886 KTO589886:KTQ589886 KJS589886:KJU589886 JZW589886:JZY589886 JQA589886:JQC589886 JGE589886:JGG589886 IWI589886:IWK589886 IMM589886:IMO589886 ICQ589886:ICS589886 HSU589886:HSW589886 HIY589886:HJA589886 GZC589886:GZE589886 GPG589886:GPI589886 GFK589886:GFM589886 FVO589886:FVQ589886 FLS589886:FLU589886 FBW589886:FBY589886 ESA589886:ESC589886 EIE589886:EIG589886 DYI589886:DYK589886 DOM589886:DOO589886 DEQ589886:DES589886 CUU589886:CUW589886 CKY589886:CLA589886 CBC589886:CBE589886 BRG589886:BRI589886 BHK589886:BHM589886 AXO589886:AXQ589886 ANS589886:ANU589886 ADW589886:ADY589886 UA589886:UC589886 KE589886:KG589886 AN589886:AP589886 WWQ524350:WWS524350 WMU524350:WMW524350 WCY524350:WDA524350 VTC524350:VTE524350 VJG524350:VJI524350 UZK524350:UZM524350 UPO524350:UPQ524350 UFS524350:UFU524350 TVW524350:TVY524350 TMA524350:TMC524350 TCE524350:TCG524350 SSI524350:SSK524350 SIM524350:SIO524350 RYQ524350:RYS524350 ROU524350:ROW524350 REY524350:RFA524350 QVC524350:QVE524350 QLG524350:QLI524350 QBK524350:QBM524350 PRO524350:PRQ524350 PHS524350:PHU524350 OXW524350:OXY524350 OOA524350:OOC524350 OEE524350:OEG524350 NUI524350:NUK524350 NKM524350:NKO524350 NAQ524350:NAS524350 MQU524350:MQW524350 MGY524350:MHA524350 LXC524350:LXE524350 LNG524350:LNI524350 LDK524350:LDM524350 KTO524350:KTQ524350 KJS524350:KJU524350 JZW524350:JZY524350 JQA524350:JQC524350 JGE524350:JGG524350 IWI524350:IWK524350 IMM524350:IMO524350 ICQ524350:ICS524350 HSU524350:HSW524350 HIY524350:HJA524350 GZC524350:GZE524350 GPG524350:GPI524350 GFK524350:GFM524350 FVO524350:FVQ524350 FLS524350:FLU524350 FBW524350:FBY524350 ESA524350:ESC524350 EIE524350:EIG524350 DYI524350:DYK524350 DOM524350:DOO524350 DEQ524350:DES524350 CUU524350:CUW524350 CKY524350:CLA524350 CBC524350:CBE524350 BRG524350:BRI524350 BHK524350:BHM524350 AXO524350:AXQ524350 ANS524350:ANU524350 ADW524350:ADY524350 UA524350:UC524350 KE524350:KG524350 AN524350:AP524350 WWQ458814:WWS458814 WMU458814:WMW458814 WCY458814:WDA458814 VTC458814:VTE458814 VJG458814:VJI458814 UZK458814:UZM458814 UPO458814:UPQ458814 UFS458814:UFU458814 TVW458814:TVY458814 TMA458814:TMC458814 TCE458814:TCG458814 SSI458814:SSK458814 SIM458814:SIO458814 RYQ458814:RYS458814 ROU458814:ROW458814 REY458814:RFA458814 QVC458814:QVE458814 QLG458814:QLI458814 QBK458814:QBM458814 PRO458814:PRQ458814 PHS458814:PHU458814 OXW458814:OXY458814 OOA458814:OOC458814 OEE458814:OEG458814 NUI458814:NUK458814 NKM458814:NKO458814 NAQ458814:NAS458814 MQU458814:MQW458814 MGY458814:MHA458814 LXC458814:LXE458814 LNG458814:LNI458814 LDK458814:LDM458814 KTO458814:KTQ458814 KJS458814:KJU458814 JZW458814:JZY458814 JQA458814:JQC458814 JGE458814:JGG458814 IWI458814:IWK458814 IMM458814:IMO458814 ICQ458814:ICS458814 HSU458814:HSW458814 HIY458814:HJA458814 GZC458814:GZE458814 GPG458814:GPI458814 GFK458814:GFM458814 FVO458814:FVQ458814 FLS458814:FLU458814 FBW458814:FBY458814 ESA458814:ESC458814 EIE458814:EIG458814 DYI458814:DYK458814 DOM458814:DOO458814 DEQ458814:DES458814 CUU458814:CUW458814 CKY458814:CLA458814 CBC458814:CBE458814 BRG458814:BRI458814 BHK458814:BHM458814 AXO458814:AXQ458814 ANS458814:ANU458814 ADW458814:ADY458814 UA458814:UC458814 KE458814:KG458814 AN458814:AP458814 WWQ393278:WWS393278 WMU393278:WMW393278 WCY393278:WDA393278 VTC393278:VTE393278 VJG393278:VJI393278 UZK393278:UZM393278 UPO393278:UPQ393278 UFS393278:UFU393278 TVW393278:TVY393278 TMA393278:TMC393278 TCE393278:TCG393278 SSI393278:SSK393278 SIM393278:SIO393278 RYQ393278:RYS393278 ROU393278:ROW393278 REY393278:RFA393278 QVC393278:QVE393278 QLG393278:QLI393278 QBK393278:QBM393278 PRO393278:PRQ393278 PHS393278:PHU393278 OXW393278:OXY393278 OOA393278:OOC393278 OEE393278:OEG393278 NUI393278:NUK393278 NKM393278:NKO393278 NAQ393278:NAS393278 MQU393278:MQW393278 MGY393278:MHA393278 LXC393278:LXE393278 LNG393278:LNI393278 LDK393278:LDM393278 KTO393278:KTQ393278 KJS393278:KJU393278 JZW393278:JZY393278 JQA393278:JQC393278 JGE393278:JGG393278 IWI393278:IWK393278 IMM393278:IMO393278 ICQ393278:ICS393278 HSU393278:HSW393278 HIY393278:HJA393278 GZC393278:GZE393278 GPG393278:GPI393278 GFK393278:GFM393278 FVO393278:FVQ393278 FLS393278:FLU393278 FBW393278:FBY393278 ESA393278:ESC393278 EIE393278:EIG393278 DYI393278:DYK393278 DOM393278:DOO393278 DEQ393278:DES393278 CUU393278:CUW393278 CKY393278:CLA393278 CBC393278:CBE393278 BRG393278:BRI393278 BHK393278:BHM393278 AXO393278:AXQ393278 ANS393278:ANU393278 ADW393278:ADY393278 UA393278:UC393278 KE393278:KG393278 AN393278:AP393278 WWQ327742:WWS327742 WMU327742:WMW327742 WCY327742:WDA327742 VTC327742:VTE327742 VJG327742:VJI327742 UZK327742:UZM327742 UPO327742:UPQ327742 UFS327742:UFU327742 TVW327742:TVY327742 TMA327742:TMC327742 TCE327742:TCG327742 SSI327742:SSK327742 SIM327742:SIO327742 RYQ327742:RYS327742 ROU327742:ROW327742 REY327742:RFA327742 QVC327742:QVE327742 QLG327742:QLI327742 QBK327742:QBM327742 PRO327742:PRQ327742 PHS327742:PHU327742 OXW327742:OXY327742 OOA327742:OOC327742 OEE327742:OEG327742 NUI327742:NUK327742 NKM327742:NKO327742 NAQ327742:NAS327742 MQU327742:MQW327742 MGY327742:MHA327742 LXC327742:LXE327742 LNG327742:LNI327742 LDK327742:LDM327742 KTO327742:KTQ327742 KJS327742:KJU327742 JZW327742:JZY327742 JQA327742:JQC327742 JGE327742:JGG327742 IWI327742:IWK327742 IMM327742:IMO327742 ICQ327742:ICS327742 HSU327742:HSW327742 HIY327742:HJA327742 GZC327742:GZE327742 GPG327742:GPI327742 GFK327742:GFM327742 FVO327742:FVQ327742 FLS327742:FLU327742 FBW327742:FBY327742 ESA327742:ESC327742 EIE327742:EIG327742 DYI327742:DYK327742 DOM327742:DOO327742 DEQ327742:DES327742 CUU327742:CUW327742 CKY327742:CLA327742 CBC327742:CBE327742 BRG327742:BRI327742 BHK327742:BHM327742 AXO327742:AXQ327742 ANS327742:ANU327742 ADW327742:ADY327742 UA327742:UC327742 KE327742:KG327742 AN327742:AP327742 WWQ262206:WWS262206 WMU262206:WMW262206 WCY262206:WDA262206 VTC262206:VTE262206 VJG262206:VJI262206 UZK262206:UZM262206 UPO262206:UPQ262206 UFS262206:UFU262206 TVW262206:TVY262206 TMA262206:TMC262206 TCE262206:TCG262206 SSI262206:SSK262206 SIM262206:SIO262206 RYQ262206:RYS262206 ROU262206:ROW262206 REY262206:RFA262206 QVC262206:QVE262206 QLG262206:QLI262206 QBK262206:QBM262206 PRO262206:PRQ262206 PHS262206:PHU262206 OXW262206:OXY262206 OOA262206:OOC262206 OEE262206:OEG262206 NUI262206:NUK262206 NKM262206:NKO262206 NAQ262206:NAS262206 MQU262206:MQW262206 MGY262206:MHA262206 LXC262206:LXE262206 LNG262206:LNI262206 LDK262206:LDM262206 KTO262206:KTQ262206 KJS262206:KJU262206 JZW262206:JZY262206 JQA262206:JQC262206 JGE262206:JGG262206 IWI262206:IWK262206 IMM262206:IMO262206 ICQ262206:ICS262206 HSU262206:HSW262206 HIY262206:HJA262206 GZC262206:GZE262206 GPG262206:GPI262206 GFK262206:GFM262206 FVO262206:FVQ262206 FLS262206:FLU262206 FBW262206:FBY262206 ESA262206:ESC262206 EIE262206:EIG262206 DYI262206:DYK262206 DOM262206:DOO262206 DEQ262206:DES262206 CUU262206:CUW262206 CKY262206:CLA262206 CBC262206:CBE262206 BRG262206:BRI262206 BHK262206:BHM262206 AXO262206:AXQ262206 ANS262206:ANU262206 ADW262206:ADY262206 UA262206:UC262206 KE262206:KG262206 AN262206:AP262206 WWQ196670:WWS196670 WMU196670:WMW196670 WCY196670:WDA196670 VTC196670:VTE196670 VJG196670:VJI196670 UZK196670:UZM196670 UPO196670:UPQ196670 UFS196670:UFU196670 TVW196670:TVY196670 TMA196670:TMC196670 TCE196670:TCG196670 SSI196670:SSK196670 SIM196670:SIO196670 RYQ196670:RYS196670 ROU196670:ROW196670 REY196670:RFA196670 QVC196670:QVE196670 QLG196670:QLI196670 QBK196670:QBM196670 PRO196670:PRQ196670 PHS196670:PHU196670 OXW196670:OXY196670 OOA196670:OOC196670 OEE196670:OEG196670 NUI196670:NUK196670 NKM196670:NKO196670 NAQ196670:NAS196670 MQU196670:MQW196670 MGY196670:MHA196670 LXC196670:LXE196670 LNG196670:LNI196670 LDK196670:LDM196670 KTO196670:KTQ196670 KJS196670:KJU196670 JZW196670:JZY196670 JQA196670:JQC196670 JGE196670:JGG196670 IWI196670:IWK196670 IMM196670:IMO196670 ICQ196670:ICS196670 HSU196670:HSW196670 HIY196670:HJA196670 GZC196670:GZE196670 GPG196670:GPI196670 GFK196670:GFM196670 FVO196670:FVQ196670 FLS196670:FLU196670 FBW196670:FBY196670 ESA196670:ESC196670 EIE196670:EIG196670 DYI196670:DYK196670 DOM196670:DOO196670 DEQ196670:DES196670 CUU196670:CUW196670 CKY196670:CLA196670 CBC196670:CBE196670 BRG196670:BRI196670 BHK196670:BHM196670 AXO196670:AXQ196670 ANS196670:ANU196670 ADW196670:ADY196670 UA196670:UC196670 KE196670:KG196670 AN196670:AP196670 WWQ131134:WWS131134 WMU131134:WMW131134 WCY131134:WDA131134 VTC131134:VTE131134 VJG131134:VJI131134 UZK131134:UZM131134 UPO131134:UPQ131134 UFS131134:UFU131134 TVW131134:TVY131134 TMA131134:TMC131134 TCE131134:TCG131134 SSI131134:SSK131134 SIM131134:SIO131134 RYQ131134:RYS131134 ROU131134:ROW131134 REY131134:RFA131134 QVC131134:QVE131134 QLG131134:QLI131134 QBK131134:QBM131134 PRO131134:PRQ131134 PHS131134:PHU131134 OXW131134:OXY131134 OOA131134:OOC131134 OEE131134:OEG131134 NUI131134:NUK131134 NKM131134:NKO131134 NAQ131134:NAS131134 MQU131134:MQW131134 MGY131134:MHA131134 LXC131134:LXE131134 LNG131134:LNI131134 LDK131134:LDM131134 KTO131134:KTQ131134 KJS131134:KJU131134 JZW131134:JZY131134 JQA131134:JQC131134 JGE131134:JGG131134 IWI131134:IWK131134 IMM131134:IMO131134 ICQ131134:ICS131134 HSU131134:HSW131134 HIY131134:HJA131134 GZC131134:GZE131134 GPG131134:GPI131134 GFK131134:GFM131134 FVO131134:FVQ131134 FLS131134:FLU131134 FBW131134:FBY131134 ESA131134:ESC131134 EIE131134:EIG131134 DYI131134:DYK131134 DOM131134:DOO131134 DEQ131134:DES131134 CUU131134:CUW131134 CKY131134:CLA131134 CBC131134:CBE131134 BRG131134:BRI131134 BHK131134:BHM131134 AXO131134:AXQ131134 ANS131134:ANU131134 ADW131134:ADY131134 UA131134:UC131134 KE131134:KG131134 AN131134:AP131134 WWQ65598:WWS65598 WMU65598:WMW65598 WCY65598:WDA65598 VTC65598:VTE65598 VJG65598:VJI65598 UZK65598:UZM65598 UPO65598:UPQ65598 UFS65598:UFU65598 TVW65598:TVY65598 TMA65598:TMC65598 TCE65598:TCG65598 SSI65598:SSK65598 SIM65598:SIO65598 RYQ65598:RYS65598 ROU65598:ROW65598 REY65598:RFA65598 QVC65598:QVE65598 QLG65598:QLI65598 QBK65598:QBM65598 PRO65598:PRQ65598 PHS65598:PHU65598 OXW65598:OXY65598 OOA65598:OOC65598 OEE65598:OEG65598 NUI65598:NUK65598 NKM65598:NKO65598 NAQ65598:NAS65598 MQU65598:MQW65598 MGY65598:MHA65598 LXC65598:LXE65598 LNG65598:LNI65598 LDK65598:LDM65598 KTO65598:KTQ65598 KJS65598:KJU65598 JZW65598:JZY65598 JQA65598:JQC65598 JGE65598:JGG65598 IWI65598:IWK65598 IMM65598:IMO65598 ICQ65598:ICS65598 HSU65598:HSW65598 HIY65598:HJA65598 GZC65598:GZE65598 GPG65598:GPI65598 GFK65598:GFM65598 FVO65598:FVQ65598 FLS65598:FLU65598 FBW65598:FBY65598 ESA65598:ESC65598 EIE65598:EIG65598 DYI65598:DYK65598 DOM65598:DOO65598 DEQ65598:DES65598 CUU65598:CUW65598 CKY65598:CLA65598 CBC65598:CBE65598 BRG65598:BRI65598 BHK65598:BHM65598 AXO65598:AXQ65598 ANS65598:ANU65598 ADW65598:ADY65598 UA65598:UC65598 KE65598:KG65598 AN65598:AP65598 WWQ62:WWS62 WMU62:WMW62 WCY62:WDA62 VTC62:VTE62 VJG62:VJI62 UZK62:UZM62 UPO62:UPQ62 UFS62:UFU62 TVW62:TVY62 TMA62:TMC62 TCE62:TCG62 SSI62:SSK62 SIM62:SIO62 RYQ62:RYS62 ROU62:ROW62 REY62:RFA62 QVC62:QVE62 QLG62:QLI62 QBK62:QBM62 PRO62:PRQ62 PHS62:PHU62 OXW62:OXY62 OOA62:OOC62 OEE62:OEG62 NUI62:NUK62 NKM62:NKO62 NAQ62:NAS62 MQU62:MQW62 MGY62:MHA62 LXC62:LXE62 LNG62:LNI62 LDK62:LDM62 KTO62:KTQ62 KJS62:KJU62 JZW62:JZY62 JQA62:JQC62 JGE62:JGG62 IWI62:IWK62 IMM62:IMO62 ICQ62:ICS62 HSU62:HSW62 HIY62:HJA62 GZC62:GZE62 GPG62:GPI62 GFK62:GFM62 FVO62:FVQ62 FLS62:FLU62 FBW62:FBY62 ESA62:ESC62 EIE62:EIG62 DYI62:DYK62 DOM62:DOO62 DEQ62:DES62 CUU62:CUW62 CKY62:CLA62 CBC62:CBE62 BRG62:BRI62 BHK62:BHM62 AXO62:AXQ62 ANS62:ANU62 ADW62:ADY62 UA62:UC62 KE62:KG62">
      <formula1>$AQ$71</formula1>
    </dataValidation>
    <dataValidation type="list" allowBlank="1" showInputMessage="1" showErrorMessage="1" sqref="BO65580:BO65591 WXU983085:WXV983095 WNY983085:WNZ983095 WEC983085:WED983095 VUG983085:VUH983095 VKK983085:VKL983095 VAO983085:VAP983095 UQS983085:UQT983095 UGW983085:UGX983095 TXA983085:TXB983095 TNE983085:TNF983095 TDI983085:TDJ983095 STM983085:STN983095 SJQ983085:SJR983095 RZU983085:RZV983095 RPY983085:RPZ983095 RGC983085:RGD983095 QWG983085:QWH983095 QMK983085:QML983095 QCO983085:QCP983095 PSS983085:PST983095 PIW983085:PIX983095 OZA983085:OZB983095 OPE983085:OPF983095 OFI983085:OFJ983095 NVM983085:NVN983095 NLQ983085:NLR983095 NBU983085:NBV983095 MRY983085:MRZ983095 MIC983085:MID983095 LYG983085:LYH983095 LOK983085:LOL983095 LEO983085:LEP983095 KUS983085:KUT983095 KKW983085:KKX983095 KBA983085:KBB983095 JRE983085:JRF983095 JHI983085:JHJ983095 IXM983085:IXN983095 INQ983085:INR983095 IDU983085:IDV983095 HTY983085:HTZ983095 HKC983085:HKD983095 HAG983085:HAH983095 GQK983085:GQL983095 GGO983085:GGP983095 FWS983085:FWT983095 FMW983085:FMX983095 FDA983085:FDB983095 ETE983085:ETF983095 EJI983085:EJJ983095 DZM983085:DZN983095 DPQ983085:DPR983095 DFU983085:DFV983095 CVY983085:CVZ983095 CMC983085:CMD983095 CCG983085:CCH983095 BSK983085:BSL983095 BIO983085:BIP983095 AYS983085:AYT983095 AOW983085:AOX983095 AFA983085:AFB983095 VE983085:VF983095 LI983085:LJ983095 WXU917549:WXV917559 WNY917549:WNZ917559 WEC917549:WED917559 VUG917549:VUH917559 VKK917549:VKL917559 VAO917549:VAP917559 UQS917549:UQT917559 UGW917549:UGX917559 TXA917549:TXB917559 TNE917549:TNF917559 TDI917549:TDJ917559 STM917549:STN917559 SJQ917549:SJR917559 RZU917549:RZV917559 RPY917549:RPZ917559 RGC917549:RGD917559 QWG917549:QWH917559 QMK917549:QML917559 QCO917549:QCP917559 PSS917549:PST917559 PIW917549:PIX917559 OZA917549:OZB917559 OPE917549:OPF917559 OFI917549:OFJ917559 NVM917549:NVN917559 NLQ917549:NLR917559 NBU917549:NBV917559 MRY917549:MRZ917559 MIC917549:MID917559 LYG917549:LYH917559 LOK917549:LOL917559 LEO917549:LEP917559 KUS917549:KUT917559 KKW917549:KKX917559 KBA917549:KBB917559 JRE917549:JRF917559 JHI917549:JHJ917559 IXM917549:IXN917559 INQ917549:INR917559 IDU917549:IDV917559 HTY917549:HTZ917559 HKC917549:HKD917559 HAG917549:HAH917559 GQK917549:GQL917559 GGO917549:GGP917559 FWS917549:FWT917559 FMW917549:FMX917559 FDA917549:FDB917559 ETE917549:ETF917559 EJI917549:EJJ917559 DZM917549:DZN917559 DPQ917549:DPR917559 DFU917549:DFV917559 CVY917549:CVZ917559 CMC917549:CMD917559 CCG917549:CCH917559 BSK917549:BSL917559 BIO917549:BIP917559 AYS917549:AYT917559 AOW917549:AOX917559 AFA917549:AFB917559 VE917549:VF917559 LI917549:LJ917559 WXU852013:WXV852023 WNY852013:WNZ852023 WEC852013:WED852023 VUG852013:VUH852023 VKK852013:VKL852023 VAO852013:VAP852023 UQS852013:UQT852023 UGW852013:UGX852023 TXA852013:TXB852023 TNE852013:TNF852023 TDI852013:TDJ852023 STM852013:STN852023 SJQ852013:SJR852023 RZU852013:RZV852023 RPY852013:RPZ852023 RGC852013:RGD852023 QWG852013:QWH852023 QMK852013:QML852023 QCO852013:QCP852023 PSS852013:PST852023 PIW852013:PIX852023 OZA852013:OZB852023 OPE852013:OPF852023 OFI852013:OFJ852023 NVM852013:NVN852023 NLQ852013:NLR852023 NBU852013:NBV852023 MRY852013:MRZ852023 MIC852013:MID852023 LYG852013:LYH852023 LOK852013:LOL852023 LEO852013:LEP852023 KUS852013:KUT852023 KKW852013:KKX852023 KBA852013:KBB852023 JRE852013:JRF852023 JHI852013:JHJ852023 IXM852013:IXN852023 INQ852013:INR852023 IDU852013:IDV852023 HTY852013:HTZ852023 HKC852013:HKD852023 HAG852013:HAH852023 GQK852013:GQL852023 GGO852013:GGP852023 FWS852013:FWT852023 FMW852013:FMX852023 FDA852013:FDB852023 ETE852013:ETF852023 EJI852013:EJJ852023 DZM852013:DZN852023 DPQ852013:DPR852023 DFU852013:DFV852023 CVY852013:CVZ852023 CMC852013:CMD852023 CCG852013:CCH852023 BSK852013:BSL852023 BIO852013:BIP852023 AYS852013:AYT852023 AOW852013:AOX852023 AFA852013:AFB852023 VE852013:VF852023 LI852013:LJ852023 WXU786477:WXV786487 WNY786477:WNZ786487 WEC786477:WED786487 VUG786477:VUH786487 VKK786477:VKL786487 VAO786477:VAP786487 UQS786477:UQT786487 UGW786477:UGX786487 TXA786477:TXB786487 TNE786477:TNF786487 TDI786477:TDJ786487 STM786477:STN786487 SJQ786477:SJR786487 RZU786477:RZV786487 RPY786477:RPZ786487 RGC786477:RGD786487 QWG786477:QWH786487 QMK786477:QML786487 QCO786477:QCP786487 PSS786477:PST786487 PIW786477:PIX786487 OZA786477:OZB786487 OPE786477:OPF786487 OFI786477:OFJ786487 NVM786477:NVN786487 NLQ786477:NLR786487 NBU786477:NBV786487 MRY786477:MRZ786487 MIC786477:MID786487 LYG786477:LYH786487 LOK786477:LOL786487 LEO786477:LEP786487 KUS786477:KUT786487 KKW786477:KKX786487 KBA786477:KBB786487 JRE786477:JRF786487 JHI786477:JHJ786487 IXM786477:IXN786487 INQ786477:INR786487 IDU786477:IDV786487 HTY786477:HTZ786487 HKC786477:HKD786487 HAG786477:HAH786487 GQK786477:GQL786487 GGO786477:GGP786487 FWS786477:FWT786487 FMW786477:FMX786487 FDA786477:FDB786487 ETE786477:ETF786487 EJI786477:EJJ786487 DZM786477:DZN786487 DPQ786477:DPR786487 DFU786477:DFV786487 CVY786477:CVZ786487 CMC786477:CMD786487 CCG786477:CCH786487 BSK786477:BSL786487 BIO786477:BIP786487 AYS786477:AYT786487 AOW786477:AOX786487 AFA786477:AFB786487 VE786477:VF786487 LI786477:LJ786487 WXU720941:WXV720951 WNY720941:WNZ720951 WEC720941:WED720951 VUG720941:VUH720951 VKK720941:VKL720951 VAO720941:VAP720951 UQS720941:UQT720951 UGW720941:UGX720951 TXA720941:TXB720951 TNE720941:TNF720951 TDI720941:TDJ720951 STM720941:STN720951 SJQ720941:SJR720951 RZU720941:RZV720951 RPY720941:RPZ720951 RGC720941:RGD720951 QWG720941:QWH720951 QMK720941:QML720951 QCO720941:QCP720951 PSS720941:PST720951 PIW720941:PIX720951 OZA720941:OZB720951 OPE720941:OPF720951 OFI720941:OFJ720951 NVM720941:NVN720951 NLQ720941:NLR720951 NBU720941:NBV720951 MRY720941:MRZ720951 MIC720941:MID720951 LYG720941:LYH720951 LOK720941:LOL720951 LEO720941:LEP720951 KUS720941:KUT720951 KKW720941:KKX720951 KBA720941:KBB720951 JRE720941:JRF720951 JHI720941:JHJ720951 IXM720941:IXN720951 INQ720941:INR720951 IDU720941:IDV720951 HTY720941:HTZ720951 HKC720941:HKD720951 HAG720941:HAH720951 GQK720941:GQL720951 GGO720941:GGP720951 FWS720941:FWT720951 FMW720941:FMX720951 FDA720941:FDB720951 ETE720941:ETF720951 EJI720941:EJJ720951 DZM720941:DZN720951 DPQ720941:DPR720951 DFU720941:DFV720951 CVY720941:CVZ720951 CMC720941:CMD720951 CCG720941:CCH720951 BSK720941:BSL720951 BIO720941:BIP720951 AYS720941:AYT720951 AOW720941:AOX720951 AFA720941:AFB720951 VE720941:VF720951 LI720941:LJ720951 WXU655405:WXV655415 WNY655405:WNZ655415 WEC655405:WED655415 VUG655405:VUH655415 VKK655405:VKL655415 VAO655405:VAP655415 UQS655405:UQT655415 UGW655405:UGX655415 TXA655405:TXB655415 TNE655405:TNF655415 TDI655405:TDJ655415 STM655405:STN655415 SJQ655405:SJR655415 RZU655405:RZV655415 RPY655405:RPZ655415 RGC655405:RGD655415 QWG655405:QWH655415 QMK655405:QML655415 QCO655405:QCP655415 PSS655405:PST655415 PIW655405:PIX655415 OZA655405:OZB655415 OPE655405:OPF655415 OFI655405:OFJ655415 NVM655405:NVN655415 NLQ655405:NLR655415 NBU655405:NBV655415 MRY655405:MRZ655415 MIC655405:MID655415 LYG655405:LYH655415 LOK655405:LOL655415 LEO655405:LEP655415 KUS655405:KUT655415 KKW655405:KKX655415 KBA655405:KBB655415 JRE655405:JRF655415 JHI655405:JHJ655415 IXM655405:IXN655415 INQ655405:INR655415 IDU655405:IDV655415 HTY655405:HTZ655415 HKC655405:HKD655415 HAG655405:HAH655415 GQK655405:GQL655415 GGO655405:GGP655415 FWS655405:FWT655415 FMW655405:FMX655415 FDA655405:FDB655415 ETE655405:ETF655415 EJI655405:EJJ655415 DZM655405:DZN655415 DPQ655405:DPR655415 DFU655405:DFV655415 CVY655405:CVZ655415 CMC655405:CMD655415 CCG655405:CCH655415 BSK655405:BSL655415 BIO655405:BIP655415 AYS655405:AYT655415 AOW655405:AOX655415 AFA655405:AFB655415 VE655405:VF655415 LI655405:LJ655415 WXU589869:WXV589879 WNY589869:WNZ589879 WEC589869:WED589879 VUG589869:VUH589879 VKK589869:VKL589879 VAO589869:VAP589879 UQS589869:UQT589879 UGW589869:UGX589879 TXA589869:TXB589879 TNE589869:TNF589879 TDI589869:TDJ589879 STM589869:STN589879 SJQ589869:SJR589879 RZU589869:RZV589879 RPY589869:RPZ589879 RGC589869:RGD589879 QWG589869:QWH589879 QMK589869:QML589879 QCO589869:QCP589879 PSS589869:PST589879 PIW589869:PIX589879 OZA589869:OZB589879 OPE589869:OPF589879 OFI589869:OFJ589879 NVM589869:NVN589879 NLQ589869:NLR589879 NBU589869:NBV589879 MRY589869:MRZ589879 MIC589869:MID589879 LYG589869:LYH589879 LOK589869:LOL589879 LEO589869:LEP589879 KUS589869:KUT589879 KKW589869:KKX589879 KBA589869:KBB589879 JRE589869:JRF589879 JHI589869:JHJ589879 IXM589869:IXN589879 INQ589869:INR589879 IDU589869:IDV589879 HTY589869:HTZ589879 HKC589869:HKD589879 HAG589869:HAH589879 GQK589869:GQL589879 GGO589869:GGP589879 FWS589869:FWT589879 FMW589869:FMX589879 FDA589869:FDB589879 ETE589869:ETF589879 EJI589869:EJJ589879 DZM589869:DZN589879 DPQ589869:DPR589879 DFU589869:DFV589879 CVY589869:CVZ589879 CMC589869:CMD589879 CCG589869:CCH589879 BSK589869:BSL589879 BIO589869:BIP589879 AYS589869:AYT589879 AOW589869:AOX589879 AFA589869:AFB589879 VE589869:VF589879 LI589869:LJ589879 WXU524333:WXV524343 WNY524333:WNZ524343 WEC524333:WED524343 VUG524333:VUH524343 VKK524333:VKL524343 VAO524333:VAP524343 UQS524333:UQT524343 UGW524333:UGX524343 TXA524333:TXB524343 TNE524333:TNF524343 TDI524333:TDJ524343 STM524333:STN524343 SJQ524333:SJR524343 RZU524333:RZV524343 RPY524333:RPZ524343 RGC524333:RGD524343 QWG524333:QWH524343 QMK524333:QML524343 QCO524333:QCP524343 PSS524333:PST524343 PIW524333:PIX524343 OZA524333:OZB524343 OPE524333:OPF524343 OFI524333:OFJ524343 NVM524333:NVN524343 NLQ524333:NLR524343 NBU524333:NBV524343 MRY524333:MRZ524343 MIC524333:MID524343 LYG524333:LYH524343 LOK524333:LOL524343 LEO524333:LEP524343 KUS524333:KUT524343 KKW524333:KKX524343 KBA524333:KBB524343 JRE524333:JRF524343 JHI524333:JHJ524343 IXM524333:IXN524343 INQ524333:INR524343 IDU524333:IDV524343 HTY524333:HTZ524343 HKC524333:HKD524343 HAG524333:HAH524343 GQK524333:GQL524343 GGO524333:GGP524343 FWS524333:FWT524343 FMW524333:FMX524343 FDA524333:FDB524343 ETE524333:ETF524343 EJI524333:EJJ524343 DZM524333:DZN524343 DPQ524333:DPR524343 DFU524333:DFV524343 CVY524333:CVZ524343 CMC524333:CMD524343 CCG524333:CCH524343 BSK524333:BSL524343 BIO524333:BIP524343 AYS524333:AYT524343 AOW524333:AOX524343 AFA524333:AFB524343 VE524333:VF524343 LI524333:LJ524343 WXU458797:WXV458807 WNY458797:WNZ458807 WEC458797:WED458807 VUG458797:VUH458807 VKK458797:VKL458807 VAO458797:VAP458807 UQS458797:UQT458807 UGW458797:UGX458807 TXA458797:TXB458807 TNE458797:TNF458807 TDI458797:TDJ458807 STM458797:STN458807 SJQ458797:SJR458807 RZU458797:RZV458807 RPY458797:RPZ458807 RGC458797:RGD458807 QWG458797:QWH458807 QMK458797:QML458807 QCO458797:QCP458807 PSS458797:PST458807 PIW458797:PIX458807 OZA458797:OZB458807 OPE458797:OPF458807 OFI458797:OFJ458807 NVM458797:NVN458807 NLQ458797:NLR458807 NBU458797:NBV458807 MRY458797:MRZ458807 MIC458797:MID458807 LYG458797:LYH458807 LOK458797:LOL458807 LEO458797:LEP458807 KUS458797:KUT458807 KKW458797:KKX458807 KBA458797:KBB458807 JRE458797:JRF458807 JHI458797:JHJ458807 IXM458797:IXN458807 INQ458797:INR458807 IDU458797:IDV458807 HTY458797:HTZ458807 HKC458797:HKD458807 HAG458797:HAH458807 GQK458797:GQL458807 GGO458797:GGP458807 FWS458797:FWT458807 FMW458797:FMX458807 FDA458797:FDB458807 ETE458797:ETF458807 EJI458797:EJJ458807 DZM458797:DZN458807 DPQ458797:DPR458807 DFU458797:DFV458807 CVY458797:CVZ458807 CMC458797:CMD458807 CCG458797:CCH458807 BSK458797:BSL458807 BIO458797:BIP458807 AYS458797:AYT458807 AOW458797:AOX458807 AFA458797:AFB458807 VE458797:VF458807 LI458797:LJ458807 WXU393261:WXV393271 WNY393261:WNZ393271 WEC393261:WED393271 VUG393261:VUH393271 VKK393261:VKL393271 VAO393261:VAP393271 UQS393261:UQT393271 UGW393261:UGX393271 TXA393261:TXB393271 TNE393261:TNF393271 TDI393261:TDJ393271 STM393261:STN393271 SJQ393261:SJR393271 RZU393261:RZV393271 RPY393261:RPZ393271 RGC393261:RGD393271 QWG393261:QWH393271 QMK393261:QML393271 QCO393261:QCP393271 PSS393261:PST393271 PIW393261:PIX393271 OZA393261:OZB393271 OPE393261:OPF393271 OFI393261:OFJ393271 NVM393261:NVN393271 NLQ393261:NLR393271 NBU393261:NBV393271 MRY393261:MRZ393271 MIC393261:MID393271 LYG393261:LYH393271 LOK393261:LOL393271 LEO393261:LEP393271 KUS393261:KUT393271 KKW393261:KKX393271 KBA393261:KBB393271 JRE393261:JRF393271 JHI393261:JHJ393271 IXM393261:IXN393271 INQ393261:INR393271 IDU393261:IDV393271 HTY393261:HTZ393271 HKC393261:HKD393271 HAG393261:HAH393271 GQK393261:GQL393271 GGO393261:GGP393271 FWS393261:FWT393271 FMW393261:FMX393271 FDA393261:FDB393271 ETE393261:ETF393271 EJI393261:EJJ393271 DZM393261:DZN393271 DPQ393261:DPR393271 DFU393261:DFV393271 CVY393261:CVZ393271 CMC393261:CMD393271 CCG393261:CCH393271 BSK393261:BSL393271 BIO393261:BIP393271 AYS393261:AYT393271 AOW393261:AOX393271 AFA393261:AFB393271 VE393261:VF393271 LI393261:LJ393271 WXU327725:WXV327735 WNY327725:WNZ327735 WEC327725:WED327735 VUG327725:VUH327735 VKK327725:VKL327735 VAO327725:VAP327735 UQS327725:UQT327735 UGW327725:UGX327735 TXA327725:TXB327735 TNE327725:TNF327735 TDI327725:TDJ327735 STM327725:STN327735 SJQ327725:SJR327735 RZU327725:RZV327735 RPY327725:RPZ327735 RGC327725:RGD327735 QWG327725:QWH327735 QMK327725:QML327735 QCO327725:QCP327735 PSS327725:PST327735 PIW327725:PIX327735 OZA327725:OZB327735 OPE327725:OPF327735 OFI327725:OFJ327735 NVM327725:NVN327735 NLQ327725:NLR327735 NBU327725:NBV327735 MRY327725:MRZ327735 MIC327725:MID327735 LYG327725:LYH327735 LOK327725:LOL327735 LEO327725:LEP327735 KUS327725:KUT327735 KKW327725:KKX327735 KBA327725:KBB327735 JRE327725:JRF327735 JHI327725:JHJ327735 IXM327725:IXN327735 INQ327725:INR327735 IDU327725:IDV327735 HTY327725:HTZ327735 HKC327725:HKD327735 HAG327725:HAH327735 GQK327725:GQL327735 GGO327725:GGP327735 FWS327725:FWT327735 FMW327725:FMX327735 FDA327725:FDB327735 ETE327725:ETF327735 EJI327725:EJJ327735 DZM327725:DZN327735 DPQ327725:DPR327735 DFU327725:DFV327735 CVY327725:CVZ327735 CMC327725:CMD327735 CCG327725:CCH327735 BSK327725:BSL327735 BIO327725:BIP327735 AYS327725:AYT327735 AOW327725:AOX327735 AFA327725:AFB327735 VE327725:VF327735 LI327725:LJ327735 WXU262189:WXV262199 WNY262189:WNZ262199 WEC262189:WED262199 VUG262189:VUH262199 VKK262189:VKL262199 VAO262189:VAP262199 UQS262189:UQT262199 UGW262189:UGX262199 TXA262189:TXB262199 TNE262189:TNF262199 TDI262189:TDJ262199 STM262189:STN262199 SJQ262189:SJR262199 RZU262189:RZV262199 RPY262189:RPZ262199 RGC262189:RGD262199 QWG262189:QWH262199 QMK262189:QML262199 QCO262189:QCP262199 PSS262189:PST262199 PIW262189:PIX262199 OZA262189:OZB262199 OPE262189:OPF262199 OFI262189:OFJ262199 NVM262189:NVN262199 NLQ262189:NLR262199 NBU262189:NBV262199 MRY262189:MRZ262199 MIC262189:MID262199 LYG262189:LYH262199 LOK262189:LOL262199 LEO262189:LEP262199 KUS262189:KUT262199 KKW262189:KKX262199 KBA262189:KBB262199 JRE262189:JRF262199 JHI262189:JHJ262199 IXM262189:IXN262199 INQ262189:INR262199 IDU262189:IDV262199 HTY262189:HTZ262199 HKC262189:HKD262199 HAG262189:HAH262199 GQK262189:GQL262199 GGO262189:GGP262199 FWS262189:FWT262199 FMW262189:FMX262199 FDA262189:FDB262199 ETE262189:ETF262199 EJI262189:EJJ262199 DZM262189:DZN262199 DPQ262189:DPR262199 DFU262189:DFV262199 CVY262189:CVZ262199 CMC262189:CMD262199 CCG262189:CCH262199 BSK262189:BSL262199 BIO262189:BIP262199 AYS262189:AYT262199 AOW262189:AOX262199 AFA262189:AFB262199 VE262189:VF262199 LI262189:LJ262199 WXU196653:WXV196663 WNY196653:WNZ196663 WEC196653:WED196663 VUG196653:VUH196663 VKK196653:VKL196663 VAO196653:VAP196663 UQS196653:UQT196663 UGW196653:UGX196663 TXA196653:TXB196663 TNE196653:TNF196663 TDI196653:TDJ196663 STM196653:STN196663 SJQ196653:SJR196663 RZU196653:RZV196663 RPY196653:RPZ196663 RGC196653:RGD196663 QWG196653:QWH196663 QMK196653:QML196663 QCO196653:QCP196663 PSS196653:PST196663 PIW196653:PIX196663 OZA196653:OZB196663 OPE196653:OPF196663 OFI196653:OFJ196663 NVM196653:NVN196663 NLQ196653:NLR196663 NBU196653:NBV196663 MRY196653:MRZ196663 MIC196653:MID196663 LYG196653:LYH196663 LOK196653:LOL196663 LEO196653:LEP196663 KUS196653:KUT196663 KKW196653:KKX196663 KBA196653:KBB196663 JRE196653:JRF196663 JHI196653:JHJ196663 IXM196653:IXN196663 INQ196653:INR196663 IDU196653:IDV196663 HTY196653:HTZ196663 HKC196653:HKD196663 HAG196653:HAH196663 GQK196653:GQL196663 GGO196653:GGP196663 FWS196653:FWT196663 FMW196653:FMX196663 FDA196653:FDB196663 ETE196653:ETF196663 EJI196653:EJJ196663 DZM196653:DZN196663 DPQ196653:DPR196663 DFU196653:DFV196663 CVY196653:CVZ196663 CMC196653:CMD196663 CCG196653:CCH196663 BSK196653:BSL196663 BIO196653:BIP196663 AYS196653:AYT196663 AOW196653:AOX196663 AFA196653:AFB196663 VE196653:VF196663 LI196653:LJ196663 WXU131117:WXV131127 WNY131117:WNZ131127 WEC131117:WED131127 VUG131117:VUH131127 VKK131117:VKL131127 VAO131117:VAP131127 UQS131117:UQT131127 UGW131117:UGX131127 TXA131117:TXB131127 TNE131117:TNF131127 TDI131117:TDJ131127 STM131117:STN131127 SJQ131117:SJR131127 RZU131117:RZV131127 RPY131117:RPZ131127 RGC131117:RGD131127 QWG131117:QWH131127 QMK131117:QML131127 QCO131117:QCP131127 PSS131117:PST131127 PIW131117:PIX131127 OZA131117:OZB131127 OPE131117:OPF131127 OFI131117:OFJ131127 NVM131117:NVN131127 NLQ131117:NLR131127 NBU131117:NBV131127 MRY131117:MRZ131127 MIC131117:MID131127 LYG131117:LYH131127 LOK131117:LOL131127 LEO131117:LEP131127 KUS131117:KUT131127 KKW131117:KKX131127 KBA131117:KBB131127 JRE131117:JRF131127 JHI131117:JHJ131127 IXM131117:IXN131127 INQ131117:INR131127 IDU131117:IDV131127 HTY131117:HTZ131127 HKC131117:HKD131127 HAG131117:HAH131127 GQK131117:GQL131127 GGO131117:GGP131127 FWS131117:FWT131127 FMW131117:FMX131127 FDA131117:FDB131127 ETE131117:ETF131127 EJI131117:EJJ131127 DZM131117:DZN131127 DPQ131117:DPR131127 DFU131117:DFV131127 CVY131117:CVZ131127 CMC131117:CMD131127 CCG131117:CCH131127 BSK131117:BSL131127 BIO131117:BIP131127 AYS131117:AYT131127 AOW131117:AOX131127 AFA131117:AFB131127 VE131117:VF131127 LI131117:LJ131127 WXU65581:WXV65591 WNY65581:WNZ65591 WEC65581:WED65591 VUG65581:VUH65591 VKK65581:VKL65591 VAO65581:VAP65591 UQS65581:UQT65591 UGW65581:UGX65591 TXA65581:TXB65591 TNE65581:TNF65591 TDI65581:TDJ65591 STM65581:STN65591 SJQ65581:SJR65591 RZU65581:RZV65591 RPY65581:RPZ65591 RGC65581:RGD65591 QWG65581:QWH65591 QMK65581:QML65591 QCO65581:QCP65591 PSS65581:PST65591 PIW65581:PIX65591 OZA65581:OZB65591 OPE65581:OPF65591 OFI65581:OFJ65591 NVM65581:NVN65591 NLQ65581:NLR65591 NBU65581:NBV65591 MRY65581:MRZ65591 MIC65581:MID65591 LYG65581:LYH65591 LOK65581:LOL65591 LEO65581:LEP65591 KUS65581:KUT65591 KKW65581:KKX65591 KBA65581:KBB65591 JRE65581:JRF65591 JHI65581:JHJ65591 IXM65581:IXN65591 INQ65581:INR65591 IDU65581:IDV65591 HTY65581:HTZ65591 HKC65581:HKD65591 HAG65581:HAH65591 GQK65581:GQL65591 GGO65581:GGP65591 FWS65581:FWT65591 FMW65581:FMX65591 FDA65581:FDB65591 ETE65581:ETF65591 EJI65581:EJJ65591 DZM65581:DZN65591 DPQ65581:DPR65591 DFU65581:DFV65591 CVY65581:CVZ65591 CMC65581:CMD65591 CCG65581:CCH65591 BSK65581:BSL65591 BIO65581:BIP65591 AYS65581:AYT65591 AOW65581:AOX65591 AFA65581:AFB65591 VE65581:VF65591 LI65581:LJ65591 WXQ983084:WXT983095 WNU983084:WNX983095 WDY983084:WEB983095 VUC983084:VUF983095 VKG983084:VKJ983095 VAK983084:VAN983095 UQO983084:UQR983095 UGS983084:UGV983095 TWW983084:TWZ983095 TNA983084:TND983095 TDE983084:TDH983095 STI983084:STL983095 SJM983084:SJP983095 RZQ983084:RZT983095 RPU983084:RPX983095 RFY983084:RGB983095 QWC983084:QWF983095 QMG983084:QMJ983095 QCK983084:QCN983095 PSO983084:PSR983095 PIS983084:PIV983095 OYW983084:OYZ983095 OPA983084:OPD983095 OFE983084:OFH983095 NVI983084:NVL983095 NLM983084:NLP983095 NBQ983084:NBT983095 MRU983084:MRX983095 MHY983084:MIB983095 LYC983084:LYF983095 LOG983084:LOJ983095 LEK983084:LEN983095 KUO983084:KUR983095 KKS983084:KKV983095 KAW983084:KAZ983095 JRA983084:JRD983095 JHE983084:JHH983095 IXI983084:IXL983095 INM983084:INP983095 IDQ983084:IDT983095 HTU983084:HTX983095 HJY983084:HKB983095 HAC983084:HAF983095 GQG983084:GQJ983095 GGK983084:GGN983095 FWO983084:FWR983095 FMS983084:FMV983095 FCW983084:FCZ983095 ETA983084:ETD983095 EJE983084:EJH983095 DZI983084:DZL983095 DPM983084:DPP983095 DFQ983084:DFT983095 CVU983084:CVX983095 CLY983084:CMB983095 CCC983084:CCF983095 BSG983084:BSJ983095 BIK983084:BIN983095 AYO983084:AYR983095 AOS983084:AOV983095 AEW983084:AEZ983095 VA983084:VD983095 LE983084:LH983095 BO983084:BO983095 WXQ917548:WXT917559 WNU917548:WNX917559 WDY917548:WEB917559 VUC917548:VUF917559 VKG917548:VKJ917559 VAK917548:VAN917559 UQO917548:UQR917559 UGS917548:UGV917559 TWW917548:TWZ917559 TNA917548:TND917559 TDE917548:TDH917559 STI917548:STL917559 SJM917548:SJP917559 RZQ917548:RZT917559 RPU917548:RPX917559 RFY917548:RGB917559 QWC917548:QWF917559 QMG917548:QMJ917559 QCK917548:QCN917559 PSO917548:PSR917559 PIS917548:PIV917559 OYW917548:OYZ917559 OPA917548:OPD917559 OFE917548:OFH917559 NVI917548:NVL917559 NLM917548:NLP917559 NBQ917548:NBT917559 MRU917548:MRX917559 MHY917548:MIB917559 LYC917548:LYF917559 LOG917548:LOJ917559 LEK917548:LEN917559 KUO917548:KUR917559 KKS917548:KKV917559 KAW917548:KAZ917559 JRA917548:JRD917559 JHE917548:JHH917559 IXI917548:IXL917559 INM917548:INP917559 IDQ917548:IDT917559 HTU917548:HTX917559 HJY917548:HKB917559 HAC917548:HAF917559 GQG917548:GQJ917559 GGK917548:GGN917559 FWO917548:FWR917559 FMS917548:FMV917559 FCW917548:FCZ917559 ETA917548:ETD917559 EJE917548:EJH917559 DZI917548:DZL917559 DPM917548:DPP917559 DFQ917548:DFT917559 CVU917548:CVX917559 CLY917548:CMB917559 CCC917548:CCF917559 BSG917548:BSJ917559 BIK917548:BIN917559 AYO917548:AYR917559 AOS917548:AOV917559 AEW917548:AEZ917559 VA917548:VD917559 LE917548:LH917559 BO917548:BO917559 WXQ852012:WXT852023 WNU852012:WNX852023 WDY852012:WEB852023 VUC852012:VUF852023 VKG852012:VKJ852023 VAK852012:VAN852023 UQO852012:UQR852023 UGS852012:UGV852023 TWW852012:TWZ852023 TNA852012:TND852023 TDE852012:TDH852023 STI852012:STL852023 SJM852012:SJP852023 RZQ852012:RZT852023 RPU852012:RPX852023 RFY852012:RGB852023 QWC852012:QWF852023 QMG852012:QMJ852023 QCK852012:QCN852023 PSO852012:PSR852023 PIS852012:PIV852023 OYW852012:OYZ852023 OPA852012:OPD852023 OFE852012:OFH852023 NVI852012:NVL852023 NLM852012:NLP852023 NBQ852012:NBT852023 MRU852012:MRX852023 MHY852012:MIB852023 LYC852012:LYF852023 LOG852012:LOJ852023 LEK852012:LEN852023 KUO852012:KUR852023 KKS852012:KKV852023 KAW852012:KAZ852023 JRA852012:JRD852023 JHE852012:JHH852023 IXI852012:IXL852023 INM852012:INP852023 IDQ852012:IDT852023 HTU852012:HTX852023 HJY852012:HKB852023 HAC852012:HAF852023 GQG852012:GQJ852023 GGK852012:GGN852023 FWO852012:FWR852023 FMS852012:FMV852023 FCW852012:FCZ852023 ETA852012:ETD852023 EJE852012:EJH852023 DZI852012:DZL852023 DPM852012:DPP852023 DFQ852012:DFT852023 CVU852012:CVX852023 CLY852012:CMB852023 CCC852012:CCF852023 BSG852012:BSJ852023 BIK852012:BIN852023 AYO852012:AYR852023 AOS852012:AOV852023 AEW852012:AEZ852023 VA852012:VD852023 LE852012:LH852023 BO852012:BO852023 WXQ786476:WXT786487 WNU786476:WNX786487 WDY786476:WEB786487 VUC786476:VUF786487 VKG786476:VKJ786487 VAK786476:VAN786487 UQO786476:UQR786487 UGS786476:UGV786487 TWW786476:TWZ786487 TNA786476:TND786487 TDE786476:TDH786487 STI786476:STL786487 SJM786476:SJP786487 RZQ786476:RZT786487 RPU786476:RPX786487 RFY786476:RGB786487 QWC786476:QWF786487 QMG786476:QMJ786487 QCK786476:QCN786487 PSO786476:PSR786487 PIS786476:PIV786487 OYW786476:OYZ786487 OPA786476:OPD786487 OFE786476:OFH786487 NVI786476:NVL786487 NLM786476:NLP786487 NBQ786476:NBT786487 MRU786476:MRX786487 MHY786476:MIB786487 LYC786476:LYF786487 LOG786476:LOJ786487 LEK786476:LEN786487 KUO786476:KUR786487 KKS786476:KKV786487 KAW786476:KAZ786487 JRA786476:JRD786487 JHE786476:JHH786487 IXI786476:IXL786487 INM786476:INP786487 IDQ786476:IDT786487 HTU786476:HTX786487 HJY786476:HKB786487 HAC786476:HAF786487 GQG786476:GQJ786487 GGK786476:GGN786487 FWO786476:FWR786487 FMS786476:FMV786487 FCW786476:FCZ786487 ETA786476:ETD786487 EJE786476:EJH786487 DZI786476:DZL786487 DPM786476:DPP786487 DFQ786476:DFT786487 CVU786476:CVX786487 CLY786476:CMB786487 CCC786476:CCF786487 BSG786476:BSJ786487 BIK786476:BIN786487 AYO786476:AYR786487 AOS786476:AOV786487 AEW786476:AEZ786487 VA786476:VD786487 LE786476:LH786487 BO786476:BO786487 WXQ720940:WXT720951 WNU720940:WNX720951 WDY720940:WEB720951 VUC720940:VUF720951 VKG720940:VKJ720951 VAK720940:VAN720951 UQO720940:UQR720951 UGS720940:UGV720951 TWW720940:TWZ720951 TNA720940:TND720951 TDE720940:TDH720951 STI720940:STL720951 SJM720940:SJP720951 RZQ720940:RZT720951 RPU720940:RPX720951 RFY720940:RGB720951 QWC720940:QWF720951 QMG720940:QMJ720951 QCK720940:QCN720951 PSO720940:PSR720951 PIS720940:PIV720951 OYW720940:OYZ720951 OPA720940:OPD720951 OFE720940:OFH720951 NVI720940:NVL720951 NLM720940:NLP720951 NBQ720940:NBT720951 MRU720940:MRX720951 MHY720940:MIB720951 LYC720940:LYF720951 LOG720940:LOJ720951 LEK720940:LEN720951 KUO720940:KUR720951 KKS720940:KKV720951 KAW720940:KAZ720951 JRA720940:JRD720951 JHE720940:JHH720951 IXI720940:IXL720951 INM720940:INP720951 IDQ720940:IDT720951 HTU720940:HTX720951 HJY720940:HKB720951 HAC720940:HAF720951 GQG720940:GQJ720951 GGK720940:GGN720951 FWO720940:FWR720951 FMS720940:FMV720951 FCW720940:FCZ720951 ETA720940:ETD720951 EJE720940:EJH720951 DZI720940:DZL720951 DPM720940:DPP720951 DFQ720940:DFT720951 CVU720940:CVX720951 CLY720940:CMB720951 CCC720940:CCF720951 BSG720940:BSJ720951 BIK720940:BIN720951 AYO720940:AYR720951 AOS720940:AOV720951 AEW720940:AEZ720951 VA720940:VD720951 LE720940:LH720951 BO720940:BO720951 WXQ655404:WXT655415 WNU655404:WNX655415 WDY655404:WEB655415 VUC655404:VUF655415 VKG655404:VKJ655415 VAK655404:VAN655415 UQO655404:UQR655415 UGS655404:UGV655415 TWW655404:TWZ655415 TNA655404:TND655415 TDE655404:TDH655415 STI655404:STL655415 SJM655404:SJP655415 RZQ655404:RZT655415 RPU655404:RPX655415 RFY655404:RGB655415 QWC655404:QWF655415 QMG655404:QMJ655415 QCK655404:QCN655415 PSO655404:PSR655415 PIS655404:PIV655415 OYW655404:OYZ655415 OPA655404:OPD655415 OFE655404:OFH655415 NVI655404:NVL655415 NLM655404:NLP655415 NBQ655404:NBT655415 MRU655404:MRX655415 MHY655404:MIB655415 LYC655404:LYF655415 LOG655404:LOJ655415 LEK655404:LEN655415 KUO655404:KUR655415 KKS655404:KKV655415 KAW655404:KAZ655415 JRA655404:JRD655415 JHE655404:JHH655415 IXI655404:IXL655415 INM655404:INP655415 IDQ655404:IDT655415 HTU655404:HTX655415 HJY655404:HKB655415 HAC655404:HAF655415 GQG655404:GQJ655415 GGK655404:GGN655415 FWO655404:FWR655415 FMS655404:FMV655415 FCW655404:FCZ655415 ETA655404:ETD655415 EJE655404:EJH655415 DZI655404:DZL655415 DPM655404:DPP655415 DFQ655404:DFT655415 CVU655404:CVX655415 CLY655404:CMB655415 CCC655404:CCF655415 BSG655404:BSJ655415 BIK655404:BIN655415 AYO655404:AYR655415 AOS655404:AOV655415 AEW655404:AEZ655415 VA655404:VD655415 LE655404:LH655415 BO655404:BO655415 WXQ589868:WXT589879 WNU589868:WNX589879 WDY589868:WEB589879 VUC589868:VUF589879 VKG589868:VKJ589879 VAK589868:VAN589879 UQO589868:UQR589879 UGS589868:UGV589879 TWW589868:TWZ589879 TNA589868:TND589879 TDE589868:TDH589879 STI589868:STL589879 SJM589868:SJP589879 RZQ589868:RZT589879 RPU589868:RPX589879 RFY589868:RGB589879 QWC589868:QWF589879 QMG589868:QMJ589879 QCK589868:QCN589879 PSO589868:PSR589879 PIS589868:PIV589879 OYW589868:OYZ589879 OPA589868:OPD589879 OFE589868:OFH589879 NVI589868:NVL589879 NLM589868:NLP589879 NBQ589868:NBT589879 MRU589868:MRX589879 MHY589868:MIB589879 LYC589868:LYF589879 LOG589868:LOJ589879 LEK589868:LEN589879 KUO589868:KUR589879 KKS589868:KKV589879 KAW589868:KAZ589879 JRA589868:JRD589879 JHE589868:JHH589879 IXI589868:IXL589879 INM589868:INP589879 IDQ589868:IDT589879 HTU589868:HTX589879 HJY589868:HKB589879 HAC589868:HAF589879 GQG589868:GQJ589879 GGK589868:GGN589879 FWO589868:FWR589879 FMS589868:FMV589879 FCW589868:FCZ589879 ETA589868:ETD589879 EJE589868:EJH589879 DZI589868:DZL589879 DPM589868:DPP589879 DFQ589868:DFT589879 CVU589868:CVX589879 CLY589868:CMB589879 CCC589868:CCF589879 BSG589868:BSJ589879 BIK589868:BIN589879 AYO589868:AYR589879 AOS589868:AOV589879 AEW589868:AEZ589879 VA589868:VD589879 LE589868:LH589879 BO589868:BO589879 WXQ524332:WXT524343 WNU524332:WNX524343 WDY524332:WEB524343 VUC524332:VUF524343 VKG524332:VKJ524343 VAK524332:VAN524343 UQO524332:UQR524343 UGS524332:UGV524343 TWW524332:TWZ524343 TNA524332:TND524343 TDE524332:TDH524343 STI524332:STL524343 SJM524332:SJP524343 RZQ524332:RZT524343 RPU524332:RPX524343 RFY524332:RGB524343 QWC524332:QWF524343 QMG524332:QMJ524343 QCK524332:QCN524343 PSO524332:PSR524343 PIS524332:PIV524343 OYW524332:OYZ524343 OPA524332:OPD524343 OFE524332:OFH524343 NVI524332:NVL524343 NLM524332:NLP524343 NBQ524332:NBT524343 MRU524332:MRX524343 MHY524332:MIB524343 LYC524332:LYF524343 LOG524332:LOJ524343 LEK524332:LEN524343 KUO524332:KUR524343 KKS524332:KKV524343 KAW524332:KAZ524343 JRA524332:JRD524343 JHE524332:JHH524343 IXI524332:IXL524343 INM524332:INP524343 IDQ524332:IDT524343 HTU524332:HTX524343 HJY524332:HKB524343 HAC524332:HAF524343 GQG524332:GQJ524343 GGK524332:GGN524343 FWO524332:FWR524343 FMS524332:FMV524343 FCW524332:FCZ524343 ETA524332:ETD524343 EJE524332:EJH524343 DZI524332:DZL524343 DPM524332:DPP524343 DFQ524332:DFT524343 CVU524332:CVX524343 CLY524332:CMB524343 CCC524332:CCF524343 BSG524332:BSJ524343 BIK524332:BIN524343 AYO524332:AYR524343 AOS524332:AOV524343 AEW524332:AEZ524343 VA524332:VD524343 LE524332:LH524343 BO524332:BO524343 WXQ458796:WXT458807 WNU458796:WNX458807 WDY458796:WEB458807 VUC458796:VUF458807 VKG458796:VKJ458807 VAK458796:VAN458807 UQO458796:UQR458807 UGS458796:UGV458807 TWW458796:TWZ458807 TNA458796:TND458807 TDE458796:TDH458807 STI458796:STL458807 SJM458796:SJP458807 RZQ458796:RZT458807 RPU458796:RPX458807 RFY458796:RGB458807 QWC458796:QWF458807 QMG458796:QMJ458807 QCK458796:QCN458807 PSO458796:PSR458807 PIS458796:PIV458807 OYW458796:OYZ458807 OPA458796:OPD458807 OFE458796:OFH458807 NVI458796:NVL458807 NLM458796:NLP458807 NBQ458796:NBT458807 MRU458796:MRX458807 MHY458796:MIB458807 LYC458796:LYF458807 LOG458796:LOJ458807 LEK458796:LEN458807 KUO458796:KUR458807 KKS458796:KKV458807 KAW458796:KAZ458807 JRA458796:JRD458807 JHE458796:JHH458807 IXI458796:IXL458807 INM458796:INP458807 IDQ458796:IDT458807 HTU458796:HTX458807 HJY458796:HKB458807 HAC458796:HAF458807 GQG458796:GQJ458807 GGK458796:GGN458807 FWO458796:FWR458807 FMS458796:FMV458807 FCW458796:FCZ458807 ETA458796:ETD458807 EJE458796:EJH458807 DZI458796:DZL458807 DPM458796:DPP458807 DFQ458796:DFT458807 CVU458796:CVX458807 CLY458796:CMB458807 CCC458796:CCF458807 BSG458796:BSJ458807 BIK458796:BIN458807 AYO458796:AYR458807 AOS458796:AOV458807 AEW458796:AEZ458807 VA458796:VD458807 LE458796:LH458807 BO458796:BO458807 WXQ393260:WXT393271 WNU393260:WNX393271 WDY393260:WEB393271 VUC393260:VUF393271 VKG393260:VKJ393271 VAK393260:VAN393271 UQO393260:UQR393271 UGS393260:UGV393271 TWW393260:TWZ393271 TNA393260:TND393271 TDE393260:TDH393271 STI393260:STL393271 SJM393260:SJP393271 RZQ393260:RZT393271 RPU393260:RPX393271 RFY393260:RGB393271 QWC393260:QWF393271 QMG393260:QMJ393271 QCK393260:QCN393271 PSO393260:PSR393271 PIS393260:PIV393271 OYW393260:OYZ393271 OPA393260:OPD393271 OFE393260:OFH393271 NVI393260:NVL393271 NLM393260:NLP393271 NBQ393260:NBT393271 MRU393260:MRX393271 MHY393260:MIB393271 LYC393260:LYF393271 LOG393260:LOJ393271 LEK393260:LEN393271 KUO393260:KUR393271 KKS393260:KKV393271 KAW393260:KAZ393271 JRA393260:JRD393271 JHE393260:JHH393271 IXI393260:IXL393271 INM393260:INP393271 IDQ393260:IDT393271 HTU393260:HTX393271 HJY393260:HKB393271 HAC393260:HAF393271 GQG393260:GQJ393271 GGK393260:GGN393271 FWO393260:FWR393271 FMS393260:FMV393271 FCW393260:FCZ393271 ETA393260:ETD393271 EJE393260:EJH393271 DZI393260:DZL393271 DPM393260:DPP393271 DFQ393260:DFT393271 CVU393260:CVX393271 CLY393260:CMB393271 CCC393260:CCF393271 BSG393260:BSJ393271 BIK393260:BIN393271 AYO393260:AYR393271 AOS393260:AOV393271 AEW393260:AEZ393271 VA393260:VD393271 LE393260:LH393271 BO393260:BO393271 WXQ327724:WXT327735 WNU327724:WNX327735 WDY327724:WEB327735 VUC327724:VUF327735 VKG327724:VKJ327735 VAK327724:VAN327735 UQO327724:UQR327735 UGS327724:UGV327735 TWW327724:TWZ327735 TNA327724:TND327735 TDE327724:TDH327735 STI327724:STL327735 SJM327724:SJP327735 RZQ327724:RZT327735 RPU327724:RPX327735 RFY327724:RGB327735 QWC327724:QWF327735 QMG327724:QMJ327735 QCK327724:QCN327735 PSO327724:PSR327735 PIS327724:PIV327735 OYW327724:OYZ327735 OPA327724:OPD327735 OFE327724:OFH327735 NVI327724:NVL327735 NLM327724:NLP327735 NBQ327724:NBT327735 MRU327724:MRX327735 MHY327724:MIB327735 LYC327724:LYF327735 LOG327724:LOJ327735 LEK327724:LEN327735 KUO327724:KUR327735 KKS327724:KKV327735 KAW327724:KAZ327735 JRA327724:JRD327735 JHE327724:JHH327735 IXI327724:IXL327735 INM327724:INP327735 IDQ327724:IDT327735 HTU327724:HTX327735 HJY327724:HKB327735 HAC327724:HAF327735 GQG327724:GQJ327735 GGK327724:GGN327735 FWO327724:FWR327735 FMS327724:FMV327735 FCW327724:FCZ327735 ETA327724:ETD327735 EJE327724:EJH327735 DZI327724:DZL327735 DPM327724:DPP327735 DFQ327724:DFT327735 CVU327724:CVX327735 CLY327724:CMB327735 CCC327724:CCF327735 BSG327724:BSJ327735 BIK327724:BIN327735 AYO327724:AYR327735 AOS327724:AOV327735 AEW327724:AEZ327735 VA327724:VD327735 LE327724:LH327735 BO327724:BO327735 WXQ262188:WXT262199 WNU262188:WNX262199 WDY262188:WEB262199 VUC262188:VUF262199 VKG262188:VKJ262199 VAK262188:VAN262199 UQO262188:UQR262199 UGS262188:UGV262199 TWW262188:TWZ262199 TNA262188:TND262199 TDE262188:TDH262199 STI262188:STL262199 SJM262188:SJP262199 RZQ262188:RZT262199 RPU262188:RPX262199 RFY262188:RGB262199 QWC262188:QWF262199 QMG262188:QMJ262199 QCK262188:QCN262199 PSO262188:PSR262199 PIS262188:PIV262199 OYW262188:OYZ262199 OPA262188:OPD262199 OFE262188:OFH262199 NVI262188:NVL262199 NLM262188:NLP262199 NBQ262188:NBT262199 MRU262188:MRX262199 MHY262188:MIB262199 LYC262188:LYF262199 LOG262188:LOJ262199 LEK262188:LEN262199 KUO262188:KUR262199 KKS262188:KKV262199 KAW262188:KAZ262199 JRA262188:JRD262199 JHE262188:JHH262199 IXI262188:IXL262199 INM262188:INP262199 IDQ262188:IDT262199 HTU262188:HTX262199 HJY262188:HKB262199 HAC262188:HAF262199 GQG262188:GQJ262199 GGK262188:GGN262199 FWO262188:FWR262199 FMS262188:FMV262199 FCW262188:FCZ262199 ETA262188:ETD262199 EJE262188:EJH262199 DZI262188:DZL262199 DPM262188:DPP262199 DFQ262188:DFT262199 CVU262188:CVX262199 CLY262188:CMB262199 CCC262188:CCF262199 BSG262188:BSJ262199 BIK262188:BIN262199 AYO262188:AYR262199 AOS262188:AOV262199 AEW262188:AEZ262199 VA262188:VD262199 LE262188:LH262199 BO262188:BO262199 WXQ196652:WXT196663 WNU196652:WNX196663 WDY196652:WEB196663 VUC196652:VUF196663 VKG196652:VKJ196663 VAK196652:VAN196663 UQO196652:UQR196663 UGS196652:UGV196663 TWW196652:TWZ196663 TNA196652:TND196663 TDE196652:TDH196663 STI196652:STL196663 SJM196652:SJP196663 RZQ196652:RZT196663 RPU196652:RPX196663 RFY196652:RGB196663 QWC196652:QWF196663 QMG196652:QMJ196663 QCK196652:QCN196663 PSO196652:PSR196663 PIS196652:PIV196663 OYW196652:OYZ196663 OPA196652:OPD196663 OFE196652:OFH196663 NVI196652:NVL196663 NLM196652:NLP196663 NBQ196652:NBT196663 MRU196652:MRX196663 MHY196652:MIB196663 LYC196652:LYF196663 LOG196652:LOJ196663 LEK196652:LEN196663 KUO196652:KUR196663 KKS196652:KKV196663 KAW196652:KAZ196663 JRA196652:JRD196663 JHE196652:JHH196663 IXI196652:IXL196663 INM196652:INP196663 IDQ196652:IDT196663 HTU196652:HTX196663 HJY196652:HKB196663 HAC196652:HAF196663 GQG196652:GQJ196663 GGK196652:GGN196663 FWO196652:FWR196663 FMS196652:FMV196663 FCW196652:FCZ196663 ETA196652:ETD196663 EJE196652:EJH196663 DZI196652:DZL196663 DPM196652:DPP196663 DFQ196652:DFT196663 CVU196652:CVX196663 CLY196652:CMB196663 CCC196652:CCF196663 BSG196652:BSJ196663 BIK196652:BIN196663 AYO196652:AYR196663 AOS196652:AOV196663 AEW196652:AEZ196663 VA196652:VD196663 LE196652:LH196663 BO196652:BO196663 WXQ131116:WXT131127 WNU131116:WNX131127 WDY131116:WEB131127 VUC131116:VUF131127 VKG131116:VKJ131127 VAK131116:VAN131127 UQO131116:UQR131127 UGS131116:UGV131127 TWW131116:TWZ131127 TNA131116:TND131127 TDE131116:TDH131127 STI131116:STL131127 SJM131116:SJP131127 RZQ131116:RZT131127 RPU131116:RPX131127 RFY131116:RGB131127 QWC131116:QWF131127 QMG131116:QMJ131127 QCK131116:QCN131127 PSO131116:PSR131127 PIS131116:PIV131127 OYW131116:OYZ131127 OPA131116:OPD131127 OFE131116:OFH131127 NVI131116:NVL131127 NLM131116:NLP131127 NBQ131116:NBT131127 MRU131116:MRX131127 MHY131116:MIB131127 LYC131116:LYF131127 LOG131116:LOJ131127 LEK131116:LEN131127 KUO131116:KUR131127 KKS131116:KKV131127 KAW131116:KAZ131127 JRA131116:JRD131127 JHE131116:JHH131127 IXI131116:IXL131127 INM131116:INP131127 IDQ131116:IDT131127 HTU131116:HTX131127 HJY131116:HKB131127 HAC131116:HAF131127 GQG131116:GQJ131127 GGK131116:GGN131127 FWO131116:FWR131127 FMS131116:FMV131127 FCW131116:FCZ131127 ETA131116:ETD131127 EJE131116:EJH131127 DZI131116:DZL131127 DPM131116:DPP131127 DFQ131116:DFT131127 CVU131116:CVX131127 CLY131116:CMB131127 CCC131116:CCF131127 BSG131116:BSJ131127 BIK131116:BIN131127 AYO131116:AYR131127 AOS131116:AOV131127 AEW131116:AEZ131127 VA131116:VD131127 LE131116:LH131127 BO131116:BO131127 WXQ65580:WXT65591 WNU65580:WNX65591 WDY65580:WEB65591 VUC65580:VUF65591 VKG65580:VKJ65591 VAK65580:VAN65591 UQO65580:UQR65591 UGS65580:UGV65591 TWW65580:TWZ65591 TNA65580:TND65591 TDE65580:TDH65591 STI65580:STL65591 SJM65580:SJP65591 RZQ65580:RZT65591 RPU65580:RPX65591 RFY65580:RGB65591 QWC65580:QWF65591 QMG65580:QMJ65591 QCK65580:QCN65591 PSO65580:PSR65591 PIS65580:PIV65591 OYW65580:OYZ65591 OPA65580:OPD65591 OFE65580:OFH65591 NVI65580:NVL65591 NLM65580:NLP65591 NBQ65580:NBT65591 MRU65580:MRX65591 MHY65580:MIB65591 LYC65580:LYF65591 LOG65580:LOJ65591 LEK65580:LEN65591 KUO65580:KUR65591 KKS65580:KKV65591 KAW65580:KAZ65591 JRA65580:JRD65591 JHE65580:JHH65591 IXI65580:IXL65591 INM65580:INP65591 IDQ65580:IDT65591 HTU65580:HTX65591 HJY65580:HKB65591 HAC65580:HAF65591 GQG65580:GQJ65591 GGK65580:GGN65591 FWO65580:FWR65591 FMS65580:FMV65591 FCW65580:FCZ65591 ETA65580:ETD65591 EJE65580:EJH65591 DZI65580:DZL65591 DPM65580:DPP65591 DFQ65580:DFT65591 CVU65580:CVX65591 CLY65580:CMB65591 CCC65580:CCF65591 BSG65580:BSJ65591 BIK65580:BIN65591 AYO65580:AYR65591 AOS65580:AOV65591 AEW65580:AEZ65591 VA65580:VD65591 LE65580:LH65591">
      <formula1>$A$79:$A$82</formula1>
    </dataValidation>
    <dataValidation type="list" allowBlank="1" showInputMessage="1" showErrorMessage="1" sqref="BO72:BO108 WXQ983096:WXR983097 WNU983096:WNV983097 WDY983096:WDZ983097 VUC983096:VUD983097 VKG983096:VKH983097 VAK983096:VAL983097 UQO983096:UQP983097 UGS983096:UGT983097 TWW983096:TWX983097 TNA983096:TNB983097 TDE983096:TDF983097 STI983096:STJ983097 SJM983096:SJN983097 RZQ983096:RZR983097 RPU983096:RPV983097 RFY983096:RFZ983097 QWC983096:QWD983097 QMG983096:QMH983097 QCK983096:QCL983097 PSO983096:PSP983097 PIS983096:PIT983097 OYW983096:OYX983097 OPA983096:OPB983097 OFE983096:OFF983097 NVI983096:NVJ983097 NLM983096:NLN983097 NBQ983096:NBR983097 MRU983096:MRV983097 MHY983096:MHZ983097 LYC983096:LYD983097 LOG983096:LOH983097 LEK983096:LEL983097 KUO983096:KUP983097 KKS983096:KKT983097 KAW983096:KAX983097 JRA983096:JRB983097 JHE983096:JHF983097 IXI983096:IXJ983097 INM983096:INN983097 IDQ983096:IDR983097 HTU983096:HTV983097 HJY983096:HJZ983097 HAC983096:HAD983097 GQG983096:GQH983097 GGK983096:GGL983097 FWO983096:FWP983097 FMS983096:FMT983097 FCW983096:FCX983097 ETA983096:ETB983097 EJE983096:EJF983097 DZI983096:DZJ983097 DPM983096:DPN983097 DFQ983096:DFR983097 CVU983096:CVV983097 CLY983096:CLZ983097 CCC983096:CCD983097 BSG983096:BSH983097 BIK983096:BIL983097 AYO983096:AYP983097 AOS983096:AOT983097 AEW983096:AEX983097 VA983096:VB983097 LE983096:LF983097 BO983096:BO983097 WXQ917560:WXR917561 WNU917560:WNV917561 WDY917560:WDZ917561 VUC917560:VUD917561 VKG917560:VKH917561 VAK917560:VAL917561 UQO917560:UQP917561 UGS917560:UGT917561 TWW917560:TWX917561 TNA917560:TNB917561 TDE917560:TDF917561 STI917560:STJ917561 SJM917560:SJN917561 RZQ917560:RZR917561 RPU917560:RPV917561 RFY917560:RFZ917561 QWC917560:QWD917561 QMG917560:QMH917561 QCK917560:QCL917561 PSO917560:PSP917561 PIS917560:PIT917561 OYW917560:OYX917561 OPA917560:OPB917561 OFE917560:OFF917561 NVI917560:NVJ917561 NLM917560:NLN917561 NBQ917560:NBR917561 MRU917560:MRV917561 MHY917560:MHZ917561 LYC917560:LYD917561 LOG917560:LOH917561 LEK917560:LEL917561 KUO917560:KUP917561 KKS917560:KKT917561 KAW917560:KAX917561 JRA917560:JRB917561 JHE917560:JHF917561 IXI917560:IXJ917561 INM917560:INN917561 IDQ917560:IDR917561 HTU917560:HTV917561 HJY917560:HJZ917561 HAC917560:HAD917561 GQG917560:GQH917561 GGK917560:GGL917561 FWO917560:FWP917561 FMS917560:FMT917561 FCW917560:FCX917561 ETA917560:ETB917561 EJE917560:EJF917561 DZI917560:DZJ917561 DPM917560:DPN917561 DFQ917560:DFR917561 CVU917560:CVV917561 CLY917560:CLZ917561 CCC917560:CCD917561 BSG917560:BSH917561 BIK917560:BIL917561 AYO917560:AYP917561 AOS917560:AOT917561 AEW917560:AEX917561 VA917560:VB917561 LE917560:LF917561 BO917560:BO917561 WXQ852024:WXR852025 WNU852024:WNV852025 WDY852024:WDZ852025 VUC852024:VUD852025 VKG852024:VKH852025 VAK852024:VAL852025 UQO852024:UQP852025 UGS852024:UGT852025 TWW852024:TWX852025 TNA852024:TNB852025 TDE852024:TDF852025 STI852024:STJ852025 SJM852024:SJN852025 RZQ852024:RZR852025 RPU852024:RPV852025 RFY852024:RFZ852025 QWC852024:QWD852025 QMG852024:QMH852025 QCK852024:QCL852025 PSO852024:PSP852025 PIS852024:PIT852025 OYW852024:OYX852025 OPA852024:OPB852025 OFE852024:OFF852025 NVI852024:NVJ852025 NLM852024:NLN852025 NBQ852024:NBR852025 MRU852024:MRV852025 MHY852024:MHZ852025 LYC852024:LYD852025 LOG852024:LOH852025 LEK852024:LEL852025 KUO852024:KUP852025 KKS852024:KKT852025 KAW852024:KAX852025 JRA852024:JRB852025 JHE852024:JHF852025 IXI852024:IXJ852025 INM852024:INN852025 IDQ852024:IDR852025 HTU852024:HTV852025 HJY852024:HJZ852025 HAC852024:HAD852025 GQG852024:GQH852025 GGK852024:GGL852025 FWO852024:FWP852025 FMS852024:FMT852025 FCW852024:FCX852025 ETA852024:ETB852025 EJE852024:EJF852025 DZI852024:DZJ852025 DPM852024:DPN852025 DFQ852024:DFR852025 CVU852024:CVV852025 CLY852024:CLZ852025 CCC852024:CCD852025 BSG852024:BSH852025 BIK852024:BIL852025 AYO852024:AYP852025 AOS852024:AOT852025 AEW852024:AEX852025 VA852024:VB852025 LE852024:LF852025 BO852024:BO852025 WXQ786488:WXR786489 WNU786488:WNV786489 WDY786488:WDZ786489 VUC786488:VUD786489 VKG786488:VKH786489 VAK786488:VAL786489 UQO786488:UQP786489 UGS786488:UGT786489 TWW786488:TWX786489 TNA786488:TNB786489 TDE786488:TDF786489 STI786488:STJ786489 SJM786488:SJN786489 RZQ786488:RZR786489 RPU786488:RPV786489 RFY786488:RFZ786489 QWC786488:QWD786489 QMG786488:QMH786489 QCK786488:QCL786489 PSO786488:PSP786489 PIS786488:PIT786489 OYW786488:OYX786489 OPA786488:OPB786489 OFE786488:OFF786489 NVI786488:NVJ786489 NLM786488:NLN786489 NBQ786488:NBR786489 MRU786488:MRV786489 MHY786488:MHZ786489 LYC786488:LYD786489 LOG786488:LOH786489 LEK786488:LEL786489 KUO786488:KUP786489 KKS786488:KKT786489 KAW786488:KAX786489 JRA786488:JRB786489 JHE786488:JHF786489 IXI786488:IXJ786489 INM786488:INN786489 IDQ786488:IDR786489 HTU786488:HTV786489 HJY786488:HJZ786489 HAC786488:HAD786489 GQG786488:GQH786489 GGK786488:GGL786489 FWO786488:FWP786489 FMS786488:FMT786489 FCW786488:FCX786489 ETA786488:ETB786489 EJE786488:EJF786489 DZI786488:DZJ786489 DPM786488:DPN786489 DFQ786488:DFR786489 CVU786488:CVV786489 CLY786488:CLZ786489 CCC786488:CCD786489 BSG786488:BSH786489 BIK786488:BIL786489 AYO786488:AYP786489 AOS786488:AOT786489 AEW786488:AEX786489 VA786488:VB786489 LE786488:LF786489 BO786488:BO786489 WXQ720952:WXR720953 WNU720952:WNV720953 WDY720952:WDZ720953 VUC720952:VUD720953 VKG720952:VKH720953 VAK720952:VAL720953 UQO720952:UQP720953 UGS720952:UGT720953 TWW720952:TWX720953 TNA720952:TNB720953 TDE720952:TDF720953 STI720952:STJ720953 SJM720952:SJN720953 RZQ720952:RZR720953 RPU720952:RPV720953 RFY720952:RFZ720953 QWC720952:QWD720953 QMG720952:QMH720953 QCK720952:QCL720953 PSO720952:PSP720953 PIS720952:PIT720953 OYW720952:OYX720953 OPA720952:OPB720953 OFE720952:OFF720953 NVI720952:NVJ720953 NLM720952:NLN720953 NBQ720952:NBR720953 MRU720952:MRV720953 MHY720952:MHZ720953 LYC720952:LYD720953 LOG720952:LOH720953 LEK720952:LEL720953 KUO720952:KUP720953 KKS720952:KKT720953 KAW720952:KAX720953 JRA720952:JRB720953 JHE720952:JHF720953 IXI720952:IXJ720953 INM720952:INN720953 IDQ720952:IDR720953 HTU720952:HTV720953 HJY720952:HJZ720953 HAC720952:HAD720953 GQG720952:GQH720953 GGK720952:GGL720953 FWO720952:FWP720953 FMS720952:FMT720953 FCW720952:FCX720953 ETA720952:ETB720953 EJE720952:EJF720953 DZI720952:DZJ720953 DPM720952:DPN720953 DFQ720952:DFR720953 CVU720952:CVV720953 CLY720952:CLZ720953 CCC720952:CCD720953 BSG720952:BSH720953 BIK720952:BIL720953 AYO720952:AYP720953 AOS720952:AOT720953 AEW720952:AEX720953 VA720952:VB720953 LE720952:LF720953 BO720952:BO720953 WXQ655416:WXR655417 WNU655416:WNV655417 WDY655416:WDZ655417 VUC655416:VUD655417 VKG655416:VKH655417 VAK655416:VAL655417 UQO655416:UQP655417 UGS655416:UGT655417 TWW655416:TWX655417 TNA655416:TNB655417 TDE655416:TDF655417 STI655416:STJ655417 SJM655416:SJN655417 RZQ655416:RZR655417 RPU655416:RPV655417 RFY655416:RFZ655417 QWC655416:QWD655417 QMG655416:QMH655417 QCK655416:QCL655417 PSO655416:PSP655417 PIS655416:PIT655417 OYW655416:OYX655417 OPA655416:OPB655417 OFE655416:OFF655417 NVI655416:NVJ655417 NLM655416:NLN655417 NBQ655416:NBR655417 MRU655416:MRV655417 MHY655416:MHZ655417 LYC655416:LYD655417 LOG655416:LOH655417 LEK655416:LEL655417 KUO655416:KUP655417 KKS655416:KKT655417 KAW655416:KAX655417 JRA655416:JRB655417 JHE655416:JHF655417 IXI655416:IXJ655417 INM655416:INN655417 IDQ655416:IDR655417 HTU655416:HTV655417 HJY655416:HJZ655417 HAC655416:HAD655417 GQG655416:GQH655417 GGK655416:GGL655417 FWO655416:FWP655417 FMS655416:FMT655417 FCW655416:FCX655417 ETA655416:ETB655417 EJE655416:EJF655417 DZI655416:DZJ655417 DPM655416:DPN655417 DFQ655416:DFR655417 CVU655416:CVV655417 CLY655416:CLZ655417 CCC655416:CCD655417 BSG655416:BSH655417 BIK655416:BIL655417 AYO655416:AYP655417 AOS655416:AOT655417 AEW655416:AEX655417 VA655416:VB655417 LE655416:LF655417 BO655416:BO655417 WXQ589880:WXR589881 WNU589880:WNV589881 WDY589880:WDZ589881 VUC589880:VUD589881 VKG589880:VKH589881 VAK589880:VAL589881 UQO589880:UQP589881 UGS589880:UGT589881 TWW589880:TWX589881 TNA589880:TNB589881 TDE589880:TDF589881 STI589880:STJ589881 SJM589880:SJN589881 RZQ589880:RZR589881 RPU589880:RPV589881 RFY589880:RFZ589881 QWC589880:QWD589881 QMG589880:QMH589881 QCK589880:QCL589881 PSO589880:PSP589881 PIS589880:PIT589881 OYW589880:OYX589881 OPA589880:OPB589881 OFE589880:OFF589881 NVI589880:NVJ589881 NLM589880:NLN589881 NBQ589880:NBR589881 MRU589880:MRV589881 MHY589880:MHZ589881 LYC589880:LYD589881 LOG589880:LOH589881 LEK589880:LEL589881 KUO589880:KUP589881 KKS589880:KKT589881 KAW589880:KAX589881 JRA589880:JRB589881 JHE589880:JHF589881 IXI589880:IXJ589881 INM589880:INN589881 IDQ589880:IDR589881 HTU589880:HTV589881 HJY589880:HJZ589881 HAC589880:HAD589881 GQG589880:GQH589881 GGK589880:GGL589881 FWO589880:FWP589881 FMS589880:FMT589881 FCW589880:FCX589881 ETA589880:ETB589881 EJE589880:EJF589881 DZI589880:DZJ589881 DPM589880:DPN589881 DFQ589880:DFR589881 CVU589880:CVV589881 CLY589880:CLZ589881 CCC589880:CCD589881 BSG589880:BSH589881 BIK589880:BIL589881 AYO589880:AYP589881 AOS589880:AOT589881 AEW589880:AEX589881 VA589880:VB589881 LE589880:LF589881 BO589880:BO589881 WXQ524344:WXR524345 WNU524344:WNV524345 WDY524344:WDZ524345 VUC524344:VUD524345 VKG524344:VKH524345 VAK524344:VAL524345 UQO524344:UQP524345 UGS524344:UGT524345 TWW524344:TWX524345 TNA524344:TNB524345 TDE524344:TDF524345 STI524344:STJ524345 SJM524344:SJN524345 RZQ524344:RZR524345 RPU524344:RPV524345 RFY524344:RFZ524345 QWC524344:QWD524345 QMG524344:QMH524345 QCK524344:QCL524345 PSO524344:PSP524345 PIS524344:PIT524345 OYW524344:OYX524345 OPA524344:OPB524345 OFE524344:OFF524345 NVI524344:NVJ524345 NLM524344:NLN524345 NBQ524344:NBR524345 MRU524344:MRV524345 MHY524344:MHZ524345 LYC524344:LYD524345 LOG524344:LOH524345 LEK524344:LEL524345 KUO524344:KUP524345 KKS524344:KKT524345 KAW524344:KAX524345 JRA524344:JRB524345 JHE524344:JHF524345 IXI524344:IXJ524345 INM524344:INN524345 IDQ524344:IDR524345 HTU524344:HTV524345 HJY524344:HJZ524345 HAC524344:HAD524345 GQG524344:GQH524345 GGK524344:GGL524345 FWO524344:FWP524345 FMS524344:FMT524345 FCW524344:FCX524345 ETA524344:ETB524345 EJE524344:EJF524345 DZI524344:DZJ524345 DPM524344:DPN524345 DFQ524344:DFR524345 CVU524344:CVV524345 CLY524344:CLZ524345 CCC524344:CCD524345 BSG524344:BSH524345 BIK524344:BIL524345 AYO524344:AYP524345 AOS524344:AOT524345 AEW524344:AEX524345 VA524344:VB524345 LE524344:LF524345 BO524344:BO524345 WXQ458808:WXR458809 WNU458808:WNV458809 WDY458808:WDZ458809 VUC458808:VUD458809 VKG458808:VKH458809 VAK458808:VAL458809 UQO458808:UQP458809 UGS458808:UGT458809 TWW458808:TWX458809 TNA458808:TNB458809 TDE458808:TDF458809 STI458808:STJ458809 SJM458808:SJN458809 RZQ458808:RZR458809 RPU458808:RPV458809 RFY458808:RFZ458809 QWC458808:QWD458809 QMG458808:QMH458809 QCK458808:QCL458809 PSO458808:PSP458809 PIS458808:PIT458809 OYW458808:OYX458809 OPA458808:OPB458809 OFE458808:OFF458809 NVI458808:NVJ458809 NLM458808:NLN458809 NBQ458808:NBR458809 MRU458808:MRV458809 MHY458808:MHZ458809 LYC458808:LYD458809 LOG458808:LOH458809 LEK458808:LEL458809 KUO458808:KUP458809 KKS458808:KKT458809 KAW458808:KAX458809 JRA458808:JRB458809 JHE458808:JHF458809 IXI458808:IXJ458809 INM458808:INN458809 IDQ458808:IDR458809 HTU458808:HTV458809 HJY458808:HJZ458809 HAC458808:HAD458809 GQG458808:GQH458809 GGK458808:GGL458809 FWO458808:FWP458809 FMS458808:FMT458809 FCW458808:FCX458809 ETA458808:ETB458809 EJE458808:EJF458809 DZI458808:DZJ458809 DPM458808:DPN458809 DFQ458808:DFR458809 CVU458808:CVV458809 CLY458808:CLZ458809 CCC458808:CCD458809 BSG458808:BSH458809 BIK458808:BIL458809 AYO458808:AYP458809 AOS458808:AOT458809 AEW458808:AEX458809 VA458808:VB458809 LE458808:LF458809 BO458808:BO458809 WXQ393272:WXR393273 WNU393272:WNV393273 WDY393272:WDZ393273 VUC393272:VUD393273 VKG393272:VKH393273 VAK393272:VAL393273 UQO393272:UQP393273 UGS393272:UGT393273 TWW393272:TWX393273 TNA393272:TNB393273 TDE393272:TDF393273 STI393272:STJ393273 SJM393272:SJN393273 RZQ393272:RZR393273 RPU393272:RPV393273 RFY393272:RFZ393273 QWC393272:QWD393273 QMG393272:QMH393273 QCK393272:QCL393273 PSO393272:PSP393273 PIS393272:PIT393273 OYW393272:OYX393273 OPA393272:OPB393273 OFE393272:OFF393273 NVI393272:NVJ393273 NLM393272:NLN393273 NBQ393272:NBR393273 MRU393272:MRV393273 MHY393272:MHZ393273 LYC393272:LYD393273 LOG393272:LOH393273 LEK393272:LEL393273 KUO393272:KUP393273 KKS393272:KKT393273 KAW393272:KAX393273 JRA393272:JRB393273 JHE393272:JHF393273 IXI393272:IXJ393273 INM393272:INN393273 IDQ393272:IDR393273 HTU393272:HTV393273 HJY393272:HJZ393273 HAC393272:HAD393273 GQG393272:GQH393273 GGK393272:GGL393273 FWO393272:FWP393273 FMS393272:FMT393273 FCW393272:FCX393273 ETA393272:ETB393273 EJE393272:EJF393273 DZI393272:DZJ393273 DPM393272:DPN393273 DFQ393272:DFR393273 CVU393272:CVV393273 CLY393272:CLZ393273 CCC393272:CCD393273 BSG393272:BSH393273 BIK393272:BIL393273 AYO393272:AYP393273 AOS393272:AOT393273 AEW393272:AEX393273 VA393272:VB393273 LE393272:LF393273 BO393272:BO393273 WXQ327736:WXR327737 WNU327736:WNV327737 WDY327736:WDZ327737 VUC327736:VUD327737 VKG327736:VKH327737 VAK327736:VAL327737 UQO327736:UQP327737 UGS327736:UGT327737 TWW327736:TWX327737 TNA327736:TNB327737 TDE327736:TDF327737 STI327736:STJ327737 SJM327736:SJN327737 RZQ327736:RZR327737 RPU327736:RPV327737 RFY327736:RFZ327737 QWC327736:QWD327737 QMG327736:QMH327737 QCK327736:QCL327737 PSO327736:PSP327737 PIS327736:PIT327737 OYW327736:OYX327737 OPA327736:OPB327737 OFE327736:OFF327737 NVI327736:NVJ327737 NLM327736:NLN327737 NBQ327736:NBR327737 MRU327736:MRV327737 MHY327736:MHZ327737 LYC327736:LYD327737 LOG327736:LOH327737 LEK327736:LEL327737 KUO327736:KUP327737 KKS327736:KKT327737 KAW327736:KAX327737 JRA327736:JRB327737 JHE327736:JHF327737 IXI327736:IXJ327737 INM327736:INN327737 IDQ327736:IDR327737 HTU327736:HTV327737 HJY327736:HJZ327737 HAC327736:HAD327737 GQG327736:GQH327737 GGK327736:GGL327737 FWO327736:FWP327737 FMS327736:FMT327737 FCW327736:FCX327737 ETA327736:ETB327737 EJE327736:EJF327737 DZI327736:DZJ327737 DPM327736:DPN327737 DFQ327736:DFR327737 CVU327736:CVV327737 CLY327736:CLZ327737 CCC327736:CCD327737 BSG327736:BSH327737 BIK327736:BIL327737 AYO327736:AYP327737 AOS327736:AOT327737 AEW327736:AEX327737 VA327736:VB327737 LE327736:LF327737 BO327736:BO327737 WXQ262200:WXR262201 WNU262200:WNV262201 WDY262200:WDZ262201 VUC262200:VUD262201 VKG262200:VKH262201 VAK262200:VAL262201 UQO262200:UQP262201 UGS262200:UGT262201 TWW262200:TWX262201 TNA262200:TNB262201 TDE262200:TDF262201 STI262200:STJ262201 SJM262200:SJN262201 RZQ262200:RZR262201 RPU262200:RPV262201 RFY262200:RFZ262201 QWC262200:QWD262201 QMG262200:QMH262201 QCK262200:QCL262201 PSO262200:PSP262201 PIS262200:PIT262201 OYW262200:OYX262201 OPA262200:OPB262201 OFE262200:OFF262201 NVI262200:NVJ262201 NLM262200:NLN262201 NBQ262200:NBR262201 MRU262200:MRV262201 MHY262200:MHZ262201 LYC262200:LYD262201 LOG262200:LOH262201 LEK262200:LEL262201 KUO262200:KUP262201 KKS262200:KKT262201 KAW262200:KAX262201 JRA262200:JRB262201 JHE262200:JHF262201 IXI262200:IXJ262201 INM262200:INN262201 IDQ262200:IDR262201 HTU262200:HTV262201 HJY262200:HJZ262201 HAC262200:HAD262201 GQG262200:GQH262201 GGK262200:GGL262201 FWO262200:FWP262201 FMS262200:FMT262201 FCW262200:FCX262201 ETA262200:ETB262201 EJE262200:EJF262201 DZI262200:DZJ262201 DPM262200:DPN262201 DFQ262200:DFR262201 CVU262200:CVV262201 CLY262200:CLZ262201 CCC262200:CCD262201 BSG262200:BSH262201 BIK262200:BIL262201 AYO262200:AYP262201 AOS262200:AOT262201 AEW262200:AEX262201 VA262200:VB262201 LE262200:LF262201 BO262200:BO262201 WXQ196664:WXR196665 WNU196664:WNV196665 WDY196664:WDZ196665 VUC196664:VUD196665 VKG196664:VKH196665 VAK196664:VAL196665 UQO196664:UQP196665 UGS196664:UGT196665 TWW196664:TWX196665 TNA196664:TNB196665 TDE196664:TDF196665 STI196664:STJ196665 SJM196664:SJN196665 RZQ196664:RZR196665 RPU196664:RPV196665 RFY196664:RFZ196665 QWC196664:QWD196665 QMG196664:QMH196665 QCK196664:QCL196665 PSO196664:PSP196665 PIS196664:PIT196665 OYW196664:OYX196665 OPA196664:OPB196665 OFE196664:OFF196665 NVI196664:NVJ196665 NLM196664:NLN196665 NBQ196664:NBR196665 MRU196664:MRV196665 MHY196664:MHZ196665 LYC196664:LYD196665 LOG196664:LOH196665 LEK196664:LEL196665 KUO196664:KUP196665 KKS196664:KKT196665 KAW196664:KAX196665 JRA196664:JRB196665 JHE196664:JHF196665 IXI196664:IXJ196665 INM196664:INN196665 IDQ196664:IDR196665 HTU196664:HTV196665 HJY196664:HJZ196665 HAC196664:HAD196665 GQG196664:GQH196665 GGK196664:GGL196665 FWO196664:FWP196665 FMS196664:FMT196665 FCW196664:FCX196665 ETA196664:ETB196665 EJE196664:EJF196665 DZI196664:DZJ196665 DPM196664:DPN196665 DFQ196664:DFR196665 CVU196664:CVV196665 CLY196664:CLZ196665 CCC196664:CCD196665 BSG196664:BSH196665 BIK196664:BIL196665 AYO196664:AYP196665 AOS196664:AOT196665 AEW196664:AEX196665 VA196664:VB196665 LE196664:LF196665 BO196664:BO196665 WXQ131128:WXR131129 WNU131128:WNV131129 WDY131128:WDZ131129 VUC131128:VUD131129 VKG131128:VKH131129 VAK131128:VAL131129 UQO131128:UQP131129 UGS131128:UGT131129 TWW131128:TWX131129 TNA131128:TNB131129 TDE131128:TDF131129 STI131128:STJ131129 SJM131128:SJN131129 RZQ131128:RZR131129 RPU131128:RPV131129 RFY131128:RFZ131129 QWC131128:QWD131129 QMG131128:QMH131129 QCK131128:QCL131129 PSO131128:PSP131129 PIS131128:PIT131129 OYW131128:OYX131129 OPA131128:OPB131129 OFE131128:OFF131129 NVI131128:NVJ131129 NLM131128:NLN131129 NBQ131128:NBR131129 MRU131128:MRV131129 MHY131128:MHZ131129 LYC131128:LYD131129 LOG131128:LOH131129 LEK131128:LEL131129 KUO131128:KUP131129 KKS131128:KKT131129 KAW131128:KAX131129 JRA131128:JRB131129 JHE131128:JHF131129 IXI131128:IXJ131129 INM131128:INN131129 IDQ131128:IDR131129 HTU131128:HTV131129 HJY131128:HJZ131129 HAC131128:HAD131129 GQG131128:GQH131129 GGK131128:GGL131129 FWO131128:FWP131129 FMS131128:FMT131129 FCW131128:FCX131129 ETA131128:ETB131129 EJE131128:EJF131129 DZI131128:DZJ131129 DPM131128:DPN131129 DFQ131128:DFR131129 CVU131128:CVV131129 CLY131128:CLZ131129 CCC131128:CCD131129 BSG131128:BSH131129 BIK131128:BIL131129 AYO131128:AYP131129 AOS131128:AOT131129 AEW131128:AEX131129 VA131128:VB131129 LE131128:LF131129 BO131128:BO131129 WXQ65592:WXR65593 WNU65592:WNV65593 WDY65592:WDZ65593 VUC65592:VUD65593 VKG65592:VKH65593 VAK65592:VAL65593 UQO65592:UQP65593 UGS65592:UGT65593 TWW65592:TWX65593 TNA65592:TNB65593 TDE65592:TDF65593 STI65592:STJ65593 SJM65592:SJN65593 RZQ65592:RZR65593 RPU65592:RPV65593 RFY65592:RFZ65593 QWC65592:QWD65593 QMG65592:QMH65593 QCK65592:QCL65593 PSO65592:PSP65593 PIS65592:PIT65593 OYW65592:OYX65593 OPA65592:OPB65593 OFE65592:OFF65593 NVI65592:NVJ65593 NLM65592:NLN65593 NBQ65592:NBR65593 MRU65592:MRV65593 MHY65592:MHZ65593 LYC65592:LYD65593 LOG65592:LOH65593 LEK65592:LEL65593 KUO65592:KUP65593 KKS65592:KKT65593 KAW65592:KAX65593 JRA65592:JRB65593 JHE65592:JHF65593 IXI65592:IXJ65593 INM65592:INN65593 IDQ65592:IDR65593 HTU65592:HTV65593 HJY65592:HJZ65593 HAC65592:HAD65593 GQG65592:GQH65593 GGK65592:GGL65593 FWO65592:FWP65593 FMS65592:FMT65593 FCW65592:FCX65593 ETA65592:ETB65593 EJE65592:EJF65593 DZI65592:DZJ65593 DPM65592:DPN65593 DFQ65592:DFR65593 CVU65592:CVV65593 CLY65592:CLZ65593 CCC65592:CCD65593 BSG65592:BSH65593 BIK65592:BIL65593 AYO65592:AYP65593 AOS65592:AOT65593 AEW65592:AEX65593 VA65592:VB65593 LE65592:LF65593 BO65592:BO65593 WXQ56:WXR57 WNU56:WNV57 WDY56:WDZ57 VUC56:VUD57 VKG56:VKH57 VAK56:VAL57 UQO56:UQP57 UGS56:UGT57 TWW56:TWX57 TNA56:TNB57 TDE56:TDF57 STI56:STJ57 SJM56:SJN57 RZQ56:RZR57 RPU56:RPV57 RFY56:RFZ57 QWC56:QWD57 QMG56:QMH57 QCK56:QCL57 PSO56:PSP57 PIS56:PIT57 OYW56:OYX57 OPA56:OPB57 OFE56:OFF57 NVI56:NVJ57 NLM56:NLN57 NBQ56:NBR57 MRU56:MRV57 MHY56:MHZ57 LYC56:LYD57 LOG56:LOH57 LEK56:LEL57 KUO56:KUP57 KKS56:KKT57 KAW56:KAX57 JRA56:JRB57 JHE56:JHF57 IXI56:IXJ57 INM56:INN57 IDQ56:IDR57 HTU56:HTV57 HJY56:HJZ57 HAC56:HAD57 GQG56:GQH57 GGK56:GGL57 FWO56:FWP57 FMS56:FMT57 FCW56:FCX57 ETA56:ETB57 EJE56:EJF57 DZI56:DZJ57 DPM56:DPN57 DFQ56:DFR57 CVU56:CVV57 CLY56:CLZ57 CCC56:CCD57 BSG56:BSH57 BIK56:BIL57 AYO56:AYP57 AOS56:AOT57 AEW56:AEX57 VA56:VB57 LE56:LF57 BO56:BO57 WXQ983112:WXR983148 WNU983112:WNV983148 WDY983112:WDZ983148 VUC983112:VUD983148 VKG983112:VKH983148 VAK983112:VAL983148 UQO983112:UQP983148 UGS983112:UGT983148 TWW983112:TWX983148 TNA983112:TNB983148 TDE983112:TDF983148 STI983112:STJ983148 SJM983112:SJN983148 RZQ983112:RZR983148 RPU983112:RPV983148 RFY983112:RFZ983148 QWC983112:QWD983148 QMG983112:QMH983148 QCK983112:QCL983148 PSO983112:PSP983148 PIS983112:PIT983148 OYW983112:OYX983148 OPA983112:OPB983148 OFE983112:OFF983148 NVI983112:NVJ983148 NLM983112:NLN983148 NBQ983112:NBR983148 MRU983112:MRV983148 MHY983112:MHZ983148 LYC983112:LYD983148 LOG983112:LOH983148 LEK983112:LEL983148 KUO983112:KUP983148 KKS983112:KKT983148 KAW983112:KAX983148 JRA983112:JRB983148 JHE983112:JHF983148 IXI983112:IXJ983148 INM983112:INN983148 IDQ983112:IDR983148 HTU983112:HTV983148 HJY983112:HJZ983148 HAC983112:HAD983148 GQG983112:GQH983148 GGK983112:GGL983148 FWO983112:FWP983148 FMS983112:FMT983148 FCW983112:FCX983148 ETA983112:ETB983148 EJE983112:EJF983148 DZI983112:DZJ983148 DPM983112:DPN983148 DFQ983112:DFR983148 CVU983112:CVV983148 CLY983112:CLZ983148 CCC983112:CCD983148 BSG983112:BSH983148 BIK983112:BIL983148 AYO983112:AYP983148 AOS983112:AOT983148 AEW983112:AEX983148 VA983112:VB983148 LE983112:LF983148 BO983112:BO983148 WXQ917576:WXR917612 WNU917576:WNV917612 WDY917576:WDZ917612 VUC917576:VUD917612 VKG917576:VKH917612 VAK917576:VAL917612 UQO917576:UQP917612 UGS917576:UGT917612 TWW917576:TWX917612 TNA917576:TNB917612 TDE917576:TDF917612 STI917576:STJ917612 SJM917576:SJN917612 RZQ917576:RZR917612 RPU917576:RPV917612 RFY917576:RFZ917612 QWC917576:QWD917612 QMG917576:QMH917612 QCK917576:QCL917612 PSO917576:PSP917612 PIS917576:PIT917612 OYW917576:OYX917612 OPA917576:OPB917612 OFE917576:OFF917612 NVI917576:NVJ917612 NLM917576:NLN917612 NBQ917576:NBR917612 MRU917576:MRV917612 MHY917576:MHZ917612 LYC917576:LYD917612 LOG917576:LOH917612 LEK917576:LEL917612 KUO917576:KUP917612 KKS917576:KKT917612 KAW917576:KAX917612 JRA917576:JRB917612 JHE917576:JHF917612 IXI917576:IXJ917612 INM917576:INN917612 IDQ917576:IDR917612 HTU917576:HTV917612 HJY917576:HJZ917612 HAC917576:HAD917612 GQG917576:GQH917612 GGK917576:GGL917612 FWO917576:FWP917612 FMS917576:FMT917612 FCW917576:FCX917612 ETA917576:ETB917612 EJE917576:EJF917612 DZI917576:DZJ917612 DPM917576:DPN917612 DFQ917576:DFR917612 CVU917576:CVV917612 CLY917576:CLZ917612 CCC917576:CCD917612 BSG917576:BSH917612 BIK917576:BIL917612 AYO917576:AYP917612 AOS917576:AOT917612 AEW917576:AEX917612 VA917576:VB917612 LE917576:LF917612 BO917576:BO917612 WXQ852040:WXR852076 WNU852040:WNV852076 WDY852040:WDZ852076 VUC852040:VUD852076 VKG852040:VKH852076 VAK852040:VAL852076 UQO852040:UQP852076 UGS852040:UGT852076 TWW852040:TWX852076 TNA852040:TNB852076 TDE852040:TDF852076 STI852040:STJ852076 SJM852040:SJN852076 RZQ852040:RZR852076 RPU852040:RPV852076 RFY852040:RFZ852076 QWC852040:QWD852076 QMG852040:QMH852076 QCK852040:QCL852076 PSO852040:PSP852076 PIS852040:PIT852076 OYW852040:OYX852076 OPA852040:OPB852076 OFE852040:OFF852076 NVI852040:NVJ852076 NLM852040:NLN852076 NBQ852040:NBR852076 MRU852040:MRV852076 MHY852040:MHZ852076 LYC852040:LYD852076 LOG852040:LOH852076 LEK852040:LEL852076 KUO852040:KUP852076 KKS852040:KKT852076 KAW852040:KAX852076 JRA852040:JRB852076 JHE852040:JHF852076 IXI852040:IXJ852076 INM852040:INN852076 IDQ852040:IDR852076 HTU852040:HTV852076 HJY852040:HJZ852076 HAC852040:HAD852076 GQG852040:GQH852076 GGK852040:GGL852076 FWO852040:FWP852076 FMS852040:FMT852076 FCW852040:FCX852076 ETA852040:ETB852076 EJE852040:EJF852076 DZI852040:DZJ852076 DPM852040:DPN852076 DFQ852040:DFR852076 CVU852040:CVV852076 CLY852040:CLZ852076 CCC852040:CCD852076 BSG852040:BSH852076 BIK852040:BIL852076 AYO852040:AYP852076 AOS852040:AOT852076 AEW852040:AEX852076 VA852040:VB852076 LE852040:LF852076 BO852040:BO852076 WXQ786504:WXR786540 WNU786504:WNV786540 WDY786504:WDZ786540 VUC786504:VUD786540 VKG786504:VKH786540 VAK786504:VAL786540 UQO786504:UQP786540 UGS786504:UGT786540 TWW786504:TWX786540 TNA786504:TNB786540 TDE786504:TDF786540 STI786504:STJ786540 SJM786504:SJN786540 RZQ786504:RZR786540 RPU786504:RPV786540 RFY786504:RFZ786540 QWC786504:QWD786540 QMG786504:QMH786540 QCK786504:QCL786540 PSO786504:PSP786540 PIS786504:PIT786540 OYW786504:OYX786540 OPA786504:OPB786540 OFE786504:OFF786540 NVI786504:NVJ786540 NLM786504:NLN786540 NBQ786504:NBR786540 MRU786504:MRV786540 MHY786504:MHZ786540 LYC786504:LYD786540 LOG786504:LOH786540 LEK786504:LEL786540 KUO786504:KUP786540 KKS786504:KKT786540 KAW786504:KAX786540 JRA786504:JRB786540 JHE786504:JHF786540 IXI786504:IXJ786540 INM786504:INN786540 IDQ786504:IDR786540 HTU786504:HTV786540 HJY786504:HJZ786540 HAC786504:HAD786540 GQG786504:GQH786540 GGK786504:GGL786540 FWO786504:FWP786540 FMS786504:FMT786540 FCW786504:FCX786540 ETA786504:ETB786540 EJE786504:EJF786540 DZI786504:DZJ786540 DPM786504:DPN786540 DFQ786504:DFR786540 CVU786504:CVV786540 CLY786504:CLZ786540 CCC786504:CCD786540 BSG786504:BSH786540 BIK786504:BIL786540 AYO786504:AYP786540 AOS786504:AOT786540 AEW786504:AEX786540 VA786504:VB786540 LE786504:LF786540 BO786504:BO786540 WXQ720968:WXR721004 WNU720968:WNV721004 WDY720968:WDZ721004 VUC720968:VUD721004 VKG720968:VKH721004 VAK720968:VAL721004 UQO720968:UQP721004 UGS720968:UGT721004 TWW720968:TWX721004 TNA720968:TNB721004 TDE720968:TDF721004 STI720968:STJ721004 SJM720968:SJN721004 RZQ720968:RZR721004 RPU720968:RPV721004 RFY720968:RFZ721004 QWC720968:QWD721004 QMG720968:QMH721004 QCK720968:QCL721004 PSO720968:PSP721004 PIS720968:PIT721004 OYW720968:OYX721004 OPA720968:OPB721004 OFE720968:OFF721004 NVI720968:NVJ721004 NLM720968:NLN721004 NBQ720968:NBR721004 MRU720968:MRV721004 MHY720968:MHZ721004 LYC720968:LYD721004 LOG720968:LOH721004 LEK720968:LEL721004 KUO720968:KUP721004 KKS720968:KKT721004 KAW720968:KAX721004 JRA720968:JRB721004 JHE720968:JHF721004 IXI720968:IXJ721004 INM720968:INN721004 IDQ720968:IDR721004 HTU720968:HTV721004 HJY720968:HJZ721004 HAC720968:HAD721004 GQG720968:GQH721004 GGK720968:GGL721004 FWO720968:FWP721004 FMS720968:FMT721004 FCW720968:FCX721004 ETA720968:ETB721004 EJE720968:EJF721004 DZI720968:DZJ721004 DPM720968:DPN721004 DFQ720968:DFR721004 CVU720968:CVV721004 CLY720968:CLZ721004 CCC720968:CCD721004 BSG720968:BSH721004 BIK720968:BIL721004 AYO720968:AYP721004 AOS720968:AOT721004 AEW720968:AEX721004 VA720968:VB721004 LE720968:LF721004 BO720968:BO721004 WXQ655432:WXR655468 WNU655432:WNV655468 WDY655432:WDZ655468 VUC655432:VUD655468 VKG655432:VKH655468 VAK655432:VAL655468 UQO655432:UQP655468 UGS655432:UGT655468 TWW655432:TWX655468 TNA655432:TNB655468 TDE655432:TDF655468 STI655432:STJ655468 SJM655432:SJN655468 RZQ655432:RZR655468 RPU655432:RPV655468 RFY655432:RFZ655468 QWC655432:QWD655468 QMG655432:QMH655468 QCK655432:QCL655468 PSO655432:PSP655468 PIS655432:PIT655468 OYW655432:OYX655468 OPA655432:OPB655468 OFE655432:OFF655468 NVI655432:NVJ655468 NLM655432:NLN655468 NBQ655432:NBR655468 MRU655432:MRV655468 MHY655432:MHZ655468 LYC655432:LYD655468 LOG655432:LOH655468 LEK655432:LEL655468 KUO655432:KUP655468 KKS655432:KKT655468 KAW655432:KAX655468 JRA655432:JRB655468 JHE655432:JHF655468 IXI655432:IXJ655468 INM655432:INN655468 IDQ655432:IDR655468 HTU655432:HTV655468 HJY655432:HJZ655468 HAC655432:HAD655468 GQG655432:GQH655468 GGK655432:GGL655468 FWO655432:FWP655468 FMS655432:FMT655468 FCW655432:FCX655468 ETA655432:ETB655468 EJE655432:EJF655468 DZI655432:DZJ655468 DPM655432:DPN655468 DFQ655432:DFR655468 CVU655432:CVV655468 CLY655432:CLZ655468 CCC655432:CCD655468 BSG655432:BSH655468 BIK655432:BIL655468 AYO655432:AYP655468 AOS655432:AOT655468 AEW655432:AEX655468 VA655432:VB655468 LE655432:LF655468 BO655432:BO655468 WXQ589896:WXR589932 WNU589896:WNV589932 WDY589896:WDZ589932 VUC589896:VUD589932 VKG589896:VKH589932 VAK589896:VAL589932 UQO589896:UQP589932 UGS589896:UGT589932 TWW589896:TWX589932 TNA589896:TNB589932 TDE589896:TDF589932 STI589896:STJ589932 SJM589896:SJN589932 RZQ589896:RZR589932 RPU589896:RPV589932 RFY589896:RFZ589932 QWC589896:QWD589932 QMG589896:QMH589932 QCK589896:QCL589932 PSO589896:PSP589932 PIS589896:PIT589932 OYW589896:OYX589932 OPA589896:OPB589932 OFE589896:OFF589932 NVI589896:NVJ589932 NLM589896:NLN589932 NBQ589896:NBR589932 MRU589896:MRV589932 MHY589896:MHZ589932 LYC589896:LYD589932 LOG589896:LOH589932 LEK589896:LEL589932 KUO589896:KUP589932 KKS589896:KKT589932 KAW589896:KAX589932 JRA589896:JRB589932 JHE589896:JHF589932 IXI589896:IXJ589932 INM589896:INN589932 IDQ589896:IDR589932 HTU589896:HTV589932 HJY589896:HJZ589932 HAC589896:HAD589932 GQG589896:GQH589932 GGK589896:GGL589932 FWO589896:FWP589932 FMS589896:FMT589932 FCW589896:FCX589932 ETA589896:ETB589932 EJE589896:EJF589932 DZI589896:DZJ589932 DPM589896:DPN589932 DFQ589896:DFR589932 CVU589896:CVV589932 CLY589896:CLZ589932 CCC589896:CCD589932 BSG589896:BSH589932 BIK589896:BIL589932 AYO589896:AYP589932 AOS589896:AOT589932 AEW589896:AEX589932 VA589896:VB589932 LE589896:LF589932 BO589896:BO589932 WXQ524360:WXR524396 WNU524360:WNV524396 WDY524360:WDZ524396 VUC524360:VUD524396 VKG524360:VKH524396 VAK524360:VAL524396 UQO524360:UQP524396 UGS524360:UGT524396 TWW524360:TWX524396 TNA524360:TNB524396 TDE524360:TDF524396 STI524360:STJ524396 SJM524360:SJN524396 RZQ524360:RZR524396 RPU524360:RPV524396 RFY524360:RFZ524396 QWC524360:QWD524396 QMG524360:QMH524396 QCK524360:QCL524396 PSO524360:PSP524396 PIS524360:PIT524396 OYW524360:OYX524396 OPA524360:OPB524396 OFE524360:OFF524396 NVI524360:NVJ524396 NLM524360:NLN524396 NBQ524360:NBR524396 MRU524360:MRV524396 MHY524360:MHZ524396 LYC524360:LYD524396 LOG524360:LOH524396 LEK524360:LEL524396 KUO524360:KUP524396 KKS524360:KKT524396 KAW524360:KAX524396 JRA524360:JRB524396 JHE524360:JHF524396 IXI524360:IXJ524396 INM524360:INN524396 IDQ524360:IDR524396 HTU524360:HTV524396 HJY524360:HJZ524396 HAC524360:HAD524396 GQG524360:GQH524396 GGK524360:GGL524396 FWO524360:FWP524396 FMS524360:FMT524396 FCW524360:FCX524396 ETA524360:ETB524396 EJE524360:EJF524396 DZI524360:DZJ524396 DPM524360:DPN524396 DFQ524360:DFR524396 CVU524360:CVV524396 CLY524360:CLZ524396 CCC524360:CCD524396 BSG524360:BSH524396 BIK524360:BIL524396 AYO524360:AYP524396 AOS524360:AOT524396 AEW524360:AEX524396 VA524360:VB524396 LE524360:LF524396 BO524360:BO524396 WXQ458824:WXR458860 WNU458824:WNV458860 WDY458824:WDZ458860 VUC458824:VUD458860 VKG458824:VKH458860 VAK458824:VAL458860 UQO458824:UQP458860 UGS458824:UGT458860 TWW458824:TWX458860 TNA458824:TNB458860 TDE458824:TDF458860 STI458824:STJ458860 SJM458824:SJN458860 RZQ458824:RZR458860 RPU458824:RPV458860 RFY458824:RFZ458860 QWC458824:QWD458860 QMG458824:QMH458860 QCK458824:QCL458860 PSO458824:PSP458860 PIS458824:PIT458860 OYW458824:OYX458860 OPA458824:OPB458860 OFE458824:OFF458860 NVI458824:NVJ458860 NLM458824:NLN458860 NBQ458824:NBR458860 MRU458824:MRV458860 MHY458824:MHZ458860 LYC458824:LYD458860 LOG458824:LOH458860 LEK458824:LEL458860 KUO458824:KUP458860 KKS458824:KKT458860 KAW458824:KAX458860 JRA458824:JRB458860 JHE458824:JHF458860 IXI458824:IXJ458860 INM458824:INN458860 IDQ458824:IDR458860 HTU458824:HTV458860 HJY458824:HJZ458860 HAC458824:HAD458860 GQG458824:GQH458860 GGK458824:GGL458860 FWO458824:FWP458860 FMS458824:FMT458860 FCW458824:FCX458860 ETA458824:ETB458860 EJE458824:EJF458860 DZI458824:DZJ458860 DPM458824:DPN458860 DFQ458824:DFR458860 CVU458824:CVV458860 CLY458824:CLZ458860 CCC458824:CCD458860 BSG458824:BSH458860 BIK458824:BIL458860 AYO458824:AYP458860 AOS458824:AOT458860 AEW458824:AEX458860 VA458824:VB458860 LE458824:LF458860 BO458824:BO458860 WXQ393288:WXR393324 WNU393288:WNV393324 WDY393288:WDZ393324 VUC393288:VUD393324 VKG393288:VKH393324 VAK393288:VAL393324 UQO393288:UQP393324 UGS393288:UGT393324 TWW393288:TWX393324 TNA393288:TNB393324 TDE393288:TDF393324 STI393288:STJ393324 SJM393288:SJN393324 RZQ393288:RZR393324 RPU393288:RPV393324 RFY393288:RFZ393324 QWC393288:QWD393324 QMG393288:QMH393324 QCK393288:QCL393324 PSO393288:PSP393324 PIS393288:PIT393324 OYW393288:OYX393324 OPA393288:OPB393324 OFE393288:OFF393324 NVI393288:NVJ393324 NLM393288:NLN393324 NBQ393288:NBR393324 MRU393288:MRV393324 MHY393288:MHZ393324 LYC393288:LYD393324 LOG393288:LOH393324 LEK393288:LEL393324 KUO393288:KUP393324 KKS393288:KKT393324 KAW393288:KAX393324 JRA393288:JRB393324 JHE393288:JHF393324 IXI393288:IXJ393324 INM393288:INN393324 IDQ393288:IDR393324 HTU393288:HTV393324 HJY393288:HJZ393324 HAC393288:HAD393324 GQG393288:GQH393324 GGK393288:GGL393324 FWO393288:FWP393324 FMS393288:FMT393324 FCW393288:FCX393324 ETA393288:ETB393324 EJE393288:EJF393324 DZI393288:DZJ393324 DPM393288:DPN393324 DFQ393288:DFR393324 CVU393288:CVV393324 CLY393288:CLZ393324 CCC393288:CCD393324 BSG393288:BSH393324 BIK393288:BIL393324 AYO393288:AYP393324 AOS393288:AOT393324 AEW393288:AEX393324 VA393288:VB393324 LE393288:LF393324 BO393288:BO393324 WXQ327752:WXR327788 WNU327752:WNV327788 WDY327752:WDZ327788 VUC327752:VUD327788 VKG327752:VKH327788 VAK327752:VAL327788 UQO327752:UQP327788 UGS327752:UGT327788 TWW327752:TWX327788 TNA327752:TNB327788 TDE327752:TDF327788 STI327752:STJ327788 SJM327752:SJN327788 RZQ327752:RZR327788 RPU327752:RPV327788 RFY327752:RFZ327788 QWC327752:QWD327788 QMG327752:QMH327788 QCK327752:QCL327788 PSO327752:PSP327788 PIS327752:PIT327788 OYW327752:OYX327788 OPA327752:OPB327788 OFE327752:OFF327788 NVI327752:NVJ327788 NLM327752:NLN327788 NBQ327752:NBR327788 MRU327752:MRV327788 MHY327752:MHZ327788 LYC327752:LYD327788 LOG327752:LOH327788 LEK327752:LEL327788 KUO327752:KUP327788 KKS327752:KKT327788 KAW327752:KAX327788 JRA327752:JRB327788 JHE327752:JHF327788 IXI327752:IXJ327788 INM327752:INN327788 IDQ327752:IDR327788 HTU327752:HTV327788 HJY327752:HJZ327788 HAC327752:HAD327788 GQG327752:GQH327788 GGK327752:GGL327788 FWO327752:FWP327788 FMS327752:FMT327788 FCW327752:FCX327788 ETA327752:ETB327788 EJE327752:EJF327788 DZI327752:DZJ327788 DPM327752:DPN327788 DFQ327752:DFR327788 CVU327752:CVV327788 CLY327752:CLZ327788 CCC327752:CCD327788 BSG327752:BSH327788 BIK327752:BIL327788 AYO327752:AYP327788 AOS327752:AOT327788 AEW327752:AEX327788 VA327752:VB327788 LE327752:LF327788 BO327752:BO327788 WXQ262216:WXR262252 WNU262216:WNV262252 WDY262216:WDZ262252 VUC262216:VUD262252 VKG262216:VKH262252 VAK262216:VAL262252 UQO262216:UQP262252 UGS262216:UGT262252 TWW262216:TWX262252 TNA262216:TNB262252 TDE262216:TDF262252 STI262216:STJ262252 SJM262216:SJN262252 RZQ262216:RZR262252 RPU262216:RPV262252 RFY262216:RFZ262252 QWC262216:QWD262252 QMG262216:QMH262252 QCK262216:QCL262252 PSO262216:PSP262252 PIS262216:PIT262252 OYW262216:OYX262252 OPA262216:OPB262252 OFE262216:OFF262252 NVI262216:NVJ262252 NLM262216:NLN262252 NBQ262216:NBR262252 MRU262216:MRV262252 MHY262216:MHZ262252 LYC262216:LYD262252 LOG262216:LOH262252 LEK262216:LEL262252 KUO262216:KUP262252 KKS262216:KKT262252 KAW262216:KAX262252 JRA262216:JRB262252 JHE262216:JHF262252 IXI262216:IXJ262252 INM262216:INN262252 IDQ262216:IDR262252 HTU262216:HTV262252 HJY262216:HJZ262252 HAC262216:HAD262252 GQG262216:GQH262252 GGK262216:GGL262252 FWO262216:FWP262252 FMS262216:FMT262252 FCW262216:FCX262252 ETA262216:ETB262252 EJE262216:EJF262252 DZI262216:DZJ262252 DPM262216:DPN262252 DFQ262216:DFR262252 CVU262216:CVV262252 CLY262216:CLZ262252 CCC262216:CCD262252 BSG262216:BSH262252 BIK262216:BIL262252 AYO262216:AYP262252 AOS262216:AOT262252 AEW262216:AEX262252 VA262216:VB262252 LE262216:LF262252 BO262216:BO262252 WXQ196680:WXR196716 WNU196680:WNV196716 WDY196680:WDZ196716 VUC196680:VUD196716 VKG196680:VKH196716 VAK196680:VAL196716 UQO196680:UQP196716 UGS196680:UGT196716 TWW196680:TWX196716 TNA196680:TNB196716 TDE196680:TDF196716 STI196680:STJ196716 SJM196680:SJN196716 RZQ196680:RZR196716 RPU196680:RPV196716 RFY196680:RFZ196716 QWC196680:QWD196716 QMG196680:QMH196716 QCK196680:QCL196716 PSO196680:PSP196716 PIS196680:PIT196716 OYW196680:OYX196716 OPA196680:OPB196716 OFE196680:OFF196716 NVI196680:NVJ196716 NLM196680:NLN196716 NBQ196680:NBR196716 MRU196680:MRV196716 MHY196680:MHZ196716 LYC196680:LYD196716 LOG196680:LOH196716 LEK196680:LEL196716 KUO196680:KUP196716 KKS196680:KKT196716 KAW196680:KAX196716 JRA196680:JRB196716 JHE196680:JHF196716 IXI196680:IXJ196716 INM196680:INN196716 IDQ196680:IDR196716 HTU196680:HTV196716 HJY196680:HJZ196716 HAC196680:HAD196716 GQG196680:GQH196716 GGK196680:GGL196716 FWO196680:FWP196716 FMS196680:FMT196716 FCW196680:FCX196716 ETA196680:ETB196716 EJE196680:EJF196716 DZI196680:DZJ196716 DPM196680:DPN196716 DFQ196680:DFR196716 CVU196680:CVV196716 CLY196680:CLZ196716 CCC196680:CCD196716 BSG196680:BSH196716 BIK196680:BIL196716 AYO196680:AYP196716 AOS196680:AOT196716 AEW196680:AEX196716 VA196680:VB196716 LE196680:LF196716 BO196680:BO196716 WXQ131144:WXR131180 WNU131144:WNV131180 WDY131144:WDZ131180 VUC131144:VUD131180 VKG131144:VKH131180 VAK131144:VAL131180 UQO131144:UQP131180 UGS131144:UGT131180 TWW131144:TWX131180 TNA131144:TNB131180 TDE131144:TDF131180 STI131144:STJ131180 SJM131144:SJN131180 RZQ131144:RZR131180 RPU131144:RPV131180 RFY131144:RFZ131180 QWC131144:QWD131180 QMG131144:QMH131180 QCK131144:QCL131180 PSO131144:PSP131180 PIS131144:PIT131180 OYW131144:OYX131180 OPA131144:OPB131180 OFE131144:OFF131180 NVI131144:NVJ131180 NLM131144:NLN131180 NBQ131144:NBR131180 MRU131144:MRV131180 MHY131144:MHZ131180 LYC131144:LYD131180 LOG131144:LOH131180 LEK131144:LEL131180 KUO131144:KUP131180 KKS131144:KKT131180 KAW131144:KAX131180 JRA131144:JRB131180 JHE131144:JHF131180 IXI131144:IXJ131180 INM131144:INN131180 IDQ131144:IDR131180 HTU131144:HTV131180 HJY131144:HJZ131180 HAC131144:HAD131180 GQG131144:GQH131180 GGK131144:GGL131180 FWO131144:FWP131180 FMS131144:FMT131180 FCW131144:FCX131180 ETA131144:ETB131180 EJE131144:EJF131180 DZI131144:DZJ131180 DPM131144:DPN131180 DFQ131144:DFR131180 CVU131144:CVV131180 CLY131144:CLZ131180 CCC131144:CCD131180 BSG131144:BSH131180 BIK131144:BIL131180 AYO131144:AYP131180 AOS131144:AOT131180 AEW131144:AEX131180 VA131144:VB131180 LE131144:LF131180 BO131144:BO131180 WXQ65608:WXR65644 WNU65608:WNV65644 WDY65608:WDZ65644 VUC65608:VUD65644 VKG65608:VKH65644 VAK65608:VAL65644 UQO65608:UQP65644 UGS65608:UGT65644 TWW65608:TWX65644 TNA65608:TNB65644 TDE65608:TDF65644 STI65608:STJ65644 SJM65608:SJN65644 RZQ65608:RZR65644 RPU65608:RPV65644 RFY65608:RFZ65644 QWC65608:QWD65644 QMG65608:QMH65644 QCK65608:QCL65644 PSO65608:PSP65644 PIS65608:PIT65644 OYW65608:OYX65644 OPA65608:OPB65644 OFE65608:OFF65644 NVI65608:NVJ65644 NLM65608:NLN65644 NBQ65608:NBR65644 MRU65608:MRV65644 MHY65608:MHZ65644 LYC65608:LYD65644 LOG65608:LOH65644 LEK65608:LEL65644 KUO65608:KUP65644 KKS65608:KKT65644 KAW65608:KAX65644 JRA65608:JRB65644 JHE65608:JHF65644 IXI65608:IXJ65644 INM65608:INN65644 IDQ65608:IDR65644 HTU65608:HTV65644 HJY65608:HJZ65644 HAC65608:HAD65644 GQG65608:GQH65644 GGK65608:GGL65644 FWO65608:FWP65644 FMS65608:FMT65644 FCW65608:FCX65644 ETA65608:ETB65644 EJE65608:EJF65644 DZI65608:DZJ65644 DPM65608:DPN65644 DFQ65608:DFR65644 CVU65608:CVV65644 CLY65608:CLZ65644 CCC65608:CCD65644 BSG65608:BSH65644 BIK65608:BIL65644 AYO65608:AYP65644 AOS65608:AOT65644 AEW65608:AEX65644 VA65608:VB65644 LE65608:LF65644 BO65608:BO65644 WXQ72:WXR108 WNU72:WNV108 WDY72:WDZ108 VUC72:VUD108 VKG72:VKH108 VAK72:VAL108 UQO72:UQP108 UGS72:UGT108 TWW72:TWX108 TNA72:TNB108 TDE72:TDF108 STI72:STJ108 SJM72:SJN108 RZQ72:RZR108 RPU72:RPV108 RFY72:RFZ108 QWC72:QWD108 QMG72:QMH108 QCK72:QCL108 PSO72:PSP108 PIS72:PIT108 OYW72:OYX108 OPA72:OPB108 OFE72:OFF108 NVI72:NVJ108 NLM72:NLN108 NBQ72:NBR108 MRU72:MRV108 MHY72:MHZ108 LYC72:LYD108 LOG72:LOH108 LEK72:LEL108 KUO72:KUP108 KKS72:KKT108 KAW72:KAX108 JRA72:JRB108 JHE72:JHF108 IXI72:IXJ108 INM72:INN108 IDQ72:IDR108 HTU72:HTV108 HJY72:HJZ108 HAC72:HAD108 GQG72:GQH108 GGK72:GGL108 FWO72:FWP108 FMS72:FMT108 FCW72:FCX108 ETA72:ETB108 EJE72:EJF108 DZI72:DZJ108 DPM72:DPN108 DFQ72:DFR108 CVU72:CVV108 CLY72:CLZ108 CCC72:CCD108 BSG72:BSH108 BIK72:BIL108 AYO72:AYP108 AOS72:AOT108 AEW72:AEX108 VA72:VB108 LE72:LF108">
      <formula1>$A$79:$A$81</formula1>
    </dataValidation>
    <dataValidation type="list" allowBlank="1" showInputMessage="1" showErrorMessage="1" sqref="AN63:AP66 WWQ983103:WWS983106 WMU983103:WMW983106 WCY983103:WDA983106 VTC983103:VTE983106 VJG983103:VJI983106 UZK983103:UZM983106 UPO983103:UPQ983106 UFS983103:UFU983106 TVW983103:TVY983106 TMA983103:TMC983106 TCE983103:TCG983106 SSI983103:SSK983106 SIM983103:SIO983106 RYQ983103:RYS983106 ROU983103:ROW983106 REY983103:RFA983106 QVC983103:QVE983106 QLG983103:QLI983106 QBK983103:QBM983106 PRO983103:PRQ983106 PHS983103:PHU983106 OXW983103:OXY983106 OOA983103:OOC983106 OEE983103:OEG983106 NUI983103:NUK983106 NKM983103:NKO983106 NAQ983103:NAS983106 MQU983103:MQW983106 MGY983103:MHA983106 LXC983103:LXE983106 LNG983103:LNI983106 LDK983103:LDM983106 KTO983103:KTQ983106 KJS983103:KJU983106 JZW983103:JZY983106 JQA983103:JQC983106 JGE983103:JGG983106 IWI983103:IWK983106 IMM983103:IMO983106 ICQ983103:ICS983106 HSU983103:HSW983106 HIY983103:HJA983106 GZC983103:GZE983106 GPG983103:GPI983106 GFK983103:GFM983106 FVO983103:FVQ983106 FLS983103:FLU983106 FBW983103:FBY983106 ESA983103:ESC983106 EIE983103:EIG983106 DYI983103:DYK983106 DOM983103:DOO983106 DEQ983103:DES983106 CUU983103:CUW983106 CKY983103:CLA983106 CBC983103:CBE983106 BRG983103:BRI983106 BHK983103:BHM983106 AXO983103:AXQ983106 ANS983103:ANU983106 ADW983103:ADY983106 UA983103:UC983106 KE983103:KG983106 AN983103:AP983106 WWQ917567:WWS917570 WMU917567:WMW917570 WCY917567:WDA917570 VTC917567:VTE917570 VJG917567:VJI917570 UZK917567:UZM917570 UPO917567:UPQ917570 UFS917567:UFU917570 TVW917567:TVY917570 TMA917567:TMC917570 TCE917567:TCG917570 SSI917567:SSK917570 SIM917567:SIO917570 RYQ917567:RYS917570 ROU917567:ROW917570 REY917567:RFA917570 QVC917567:QVE917570 QLG917567:QLI917570 QBK917567:QBM917570 PRO917567:PRQ917570 PHS917567:PHU917570 OXW917567:OXY917570 OOA917567:OOC917570 OEE917567:OEG917570 NUI917567:NUK917570 NKM917567:NKO917570 NAQ917567:NAS917570 MQU917567:MQW917570 MGY917567:MHA917570 LXC917567:LXE917570 LNG917567:LNI917570 LDK917567:LDM917570 KTO917567:KTQ917570 KJS917567:KJU917570 JZW917567:JZY917570 JQA917567:JQC917570 JGE917567:JGG917570 IWI917567:IWK917570 IMM917567:IMO917570 ICQ917567:ICS917570 HSU917567:HSW917570 HIY917567:HJA917570 GZC917567:GZE917570 GPG917567:GPI917570 GFK917567:GFM917570 FVO917567:FVQ917570 FLS917567:FLU917570 FBW917567:FBY917570 ESA917567:ESC917570 EIE917567:EIG917570 DYI917567:DYK917570 DOM917567:DOO917570 DEQ917567:DES917570 CUU917567:CUW917570 CKY917567:CLA917570 CBC917567:CBE917570 BRG917567:BRI917570 BHK917567:BHM917570 AXO917567:AXQ917570 ANS917567:ANU917570 ADW917567:ADY917570 UA917567:UC917570 KE917567:KG917570 AN917567:AP917570 WWQ852031:WWS852034 WMU852031:WMW852034 WCY852031:WDA852034 VTC852031:VTE852034 VJG852031:VJI852034 UZK852031:UZM852034 UPO852031:UPQ852034 UFS852031:UFU852034 TVW852031:TVY852034 TMA852031:TMC852034 TCE852031:TCG852034 SSI852031:SSK852034 SIM852031:SIO852034 RYQ852031:RYS852034 ROU852031:ROW852034 REY852031:RFA852034 QVC852031:QVE852034 QLG852031:QLI852034 QBK852031:QBM852034 PRO852031:PRQ852034 PHS852031:PHU852034 OXW852031:OXY852034 OOA852031:OOC852034 OEE852031:OEG852034 NUI852031:NUK852034 NKM852031:NKO852034 NAQ852031:NAS852034 MQU852031:MQW852034 MGY852031:MHA852034 LXC852031:LXE852034 LNG852031:LNI852034 LDK852031:LDM852034 KTO852031:KTQ852034 KJS852031:KJU852034 JZW852031:JZY852034 JQA852031:JQC852034 JGE852031:JGG852034 IWI852031:IWK852034 IMM852031:IMO852034 ICQ852031:ICS852034 HSU852031:HSW852034 HIY852031:HJA852034 GZC852031:GZE852034 GPG852031:GPI852034 GFK852031:GFM852034 FVO852031:FVQ852034 FLS852031:FLU852034 FBW852031:FBY852034 ESA852031:ESC852034 EIE852031:EIG852034 DYI852031:DYK852034 DOM852031:DOO852034 DEQ852031:DES852034 CUU852031:CUW852034 CKY852031:CLA852034 CBC852031:CBE852034 BRG852031:BRI852034 BHK852031:BHM852034 AXO852031:AXQ852034 ANS852031:ANU852034 ADW852031:ADY852034 UA852031:UC852034 KE852031:KG852034 AN852031:AP852034 WWQ786495:WWS786498 WMU786495:WMW786498 WCY786495:WDA786498 VTC786495:VTE786498 VJG786495:VJI786498 UZK786495:UZM786498 UPO786495:UPQ786498 UFS786495:UFU786498 TVW786495:TVY786498 TMA786495:TMC786498 TCE786495:TCG786498 SSI786495:SSK786498 SIM786495:SIO786498 RYQ786495:RYS786498 ROU786495:ROW786498 REY786495:RFA786498 QVC786495:QVE786498 QLG786495:QLI786498 QBK786495:QBM786498 PRO786495:PRQ786498 PHS786495:PHU786498 OXW786495:OXY786498 OOA786495:OOC786498 OEE786495:OEG786498 NUI786495:NUK786498 NKM786495:NKO786498 NAQ786495:NAS786498 MQU786495:MQW786498 MGY786495:MHA786498 LXC786495:LXE786498 LNG786495:LNI786498 LDK786495:LDM786498 KTO786495:KTQ786498 KJS786495:KJU786498 JZW786495:JZY786498 JQA786495:JQC786498 JGE786495:JGG786498 IWI786495:IWK786498 IMM786495:IMO786498 ICQ786495:ICS786498 HSU786495:HSW786498 HIY786495:HJA786498 GZC786495:GZE786498 GPG786495:GPI786498 GFK786495:GFM786498 FVO786495:FVQ786498 FLS786495:FLU786498 FBW786495:FBY786498 ESA786495:ESC786498 EIE786495:EIG786498 DYI786495:DYK786498 DOM786495:DOO786498 DEQ786495:DES786498 CUU786495:CUW786498 CKY786495:CLA786498 CBC786495:CBE786498 BRG786495:BRI786498 BHK786495:BHM786498 AXO786495:AXQ786498 ANS786495:ANU786498 ADW786495:ADY786498 UA786495:UC786498 KE786495:KG786498 AN786495:AP786498 WWQ720959:WWS720962 WMU720959:WMW720962 WCY720959:WDA720962 VTC720959:VTE720962 VJG720959:VJI720962 UZK720959:UZM720962 UPO720959:UPQ720962 UFS720959:UFU720962 TVW720959:TVY720962 TMA720959:TMC720962 TCE720959:TCG720962 SSI720959:SSK720962 SIM720959:SIO720962 RYQ720959:RYS720962 ROU720959:ROW720962 REY720959:RFA720962 QVC720959:QVE720962 QLG720959:QLI720962 QBK720959:QBM720962 PRO720959:PRQ720962 PHS720959:PHU720962 OXW720959:OXY720962 OOA720959:OOC720962 OEE720959:OEG720962 NUI720959:NUK720962 NKM720959:NKO720962 NAQ720959:NAS720962 MQU720959:MQW720962 MGY720959:MHA720962 LXC720959:LXE720962 LNG720959:LNI720962 LDK720959:LDM720962 KTO720959:KTQ720962 KJS720959:KJU720962 JZW720959:JZY720962 JQA720959:JQC720962 JGE720959:JGG720962 IWI720959:IWK720962 IMM720959:IMO720962 ICQ720959:ICS720962 HSU720959:HSW720962 HIY720959:HJA720962 GZC720959:GZE720962 GPG720959:GPI720962 GFK720959:GFM720962 FVO720959:FVQ720962 FLS720959:FLU720962 FBW720959:FBY720962 ESA720959:ESC720962 EIE720959:EIG720962 DYI720959:DYK720962 DOM720959:DOO720962 DEQ720959:DES720962 CUU720959:CUW720962 CKY720959:CLA720962 CBC720959:CBE720962 BRG720959:BRI720962 BHK720959:BHM720962 AXO720959:AXQ720962 ANS720959:ANU720962 ADW720959:ADY720962 UA720959:UC720962 KE720959:KG720962 AN720959:AP720962 WWQ655423:WWS655426 WMU655423:WMW655426 WCY655423:WDA655426 VTC655423:VTE655426 VJG655423:VJI655426 UZK655423:UZM655426 UPO655423:UPQ655426 UFS655423:UFU655426 TVW655423:TVY655426 TMA655423:TMC655426 TCE655423:TCG655426 SSI655423:SSK655426 SIM655423:SIO655426 RYQ655423:RYS655426 ROU655423:ROW655426 REY655423:RFA655426 QVC655423:QVE655426 QLG655423:QLI655426 QBK655423:QBM655426 PRO655423:PRQ655426 PHS655423:PHU655426 OXW655423:OXY655426 OOA655423:OOC655426 OEE655423:OEG655426 NUI655423:NUK655426 NKM655423:NKO655426 NAQ655423:NAS655426 MQU655423:MQW655426 MGY655423:MHA655426 LXC655423:LXE655426 LNG655423:LNI655426 LDK655423:LDM655426 KTO655423:KTQ655426 KJS655423:KJU655426 JZW655423:JZY655426 JQA655423:JQC655426 JGE655423:JGG655426 IWI655423:IWK655426 IMM655423:IMO655426 ICQ655423:ICS655426 HSU655423:HSW655426 HIY655423:HJA655426 GZC655423:GZE655426 GPG655423:GPI655426 GFK655423:GFM655426 FVO655423:FVQ655426 FLS655423:FLU655426 FBW655423:FBY655426 ESA655423:ESC655426 EIE655423:EIG655426 DYI655423:DYK655426 DOM655423:DOO655426 DEQ655423:DES655426 CUU655423:CUW655426 CKY655423:CLA655426 CBC655423:CBE655426 BRG655423:BRI655426 BHK655423:BHM655426 AXO655423:AXQ655426 ANS655423:ANU655426 ADW655423:ADY655426 UA655423:UC655426 KE655423:KG655426 AN655423:AP655426 WWQ589887:WWS589890 WMU589887:WMW589890 WCY589887:WDA589890 VTC589887:VTE589890 VJG589887:VJI589890 UZK589887:UZM589890 UPO589887:UPQ589890 UFS589887:UFU589890 TVW589887:TVY589890 TMA589887:TMC589890 TCE589887:TCG589890 SSI589887:SSK589890 SIM589887:SIO589890 RYQ589887:RYS589890 ROU589887:ROW589890 REY589887:RFA589890 QVC589887:QVE589890 QLG589887:QLI589890 QBK589887:QBM589890 PRO589887:PRQ589890 PHS589887:PHU589890 OXW589887:OXY589890 OOA589887:OOC589890 OEE589887:OEG589890 NUI589887:NUK589890 NKM589887:NKO589890 NAQ589887:NAS589890 MQU589887:MQW589890 MGY589887:MHA589890 LXC589887:LXE589890 LNG589887:LNI589890 LDK589887:LDM589890 KTO589887:KTQ589890 KJS589887:KJU589890 JZW589887:JZY589890 JQA589887:JQC589890 JGE589887:JGG589890 IWI589887:IWK589890 IMM589887:IMO589890 ICQ589887:ICS589890 HSU589887:HSW589890 HIY589887:HJA589890 GZC589887:GZE589890 GPG589887:GPI589890 GFK589887:GFM589890 FVO589887:FVQ589890 FLS589887:FLU589890 FBW589887:FBY589890 ESA589887:ESC589890 EIE589887:EIG589890 DYI589887:DYK589890 DOM589887:DOO589890 DEQ589887:DES589890 CUU589887:CUW589890 CKY589887:CLA589890 CBC589887:CBE589890 BRG589887:BRI589890 BHK589887:BHM589890 AXO589887:AXQ589890 ANS589887:ANU589890 ADW589887:ADY589890 UA589887:UC589890 KE589887:KG589890 AN589887:AP589890 WWQ524351:WWS524354 WMU524351:WMW524354 WCY524351:WDA524354 VTC524351:VTE524354 VJG524351:VJI524354 UZK524351:UZM524354 UPO524351:UPQ524354 UFS524351:UFU524354 TVW524351:TVY524354 TMA524351:TMC524354 TCE524351:TCG524354 SSI524351:SSK524354 SIM524351:SIO524354 RYQ524351:RYS524354 ROU524351:ROW524354 REY524351:RFA524354 QVC524351:QVE524354 QLG524351:QLI524354 QBK524351:QBM524354 PRO524351:PRQ524354 PHS524351:PHU524354 OXW524351:OXY524354 OOA524351:OOC524354 OEE524351:OEG524354 NUI524351:NUK524354 NKM524351:NKO524354 NAQ524351:NAS524354 MQU524351:MQW524354 MGY524351:MHA524354 LXC524351:LXE524354 LNG524351:LNI524354 LDK524351:LDM524354 KTO524351:KTQ524354 KJS524351:KJU524354 JZW524351:JZY524354 JQA524351:JQC524354 JGE524351:JGG524354 IWI524351:IWK524354 IMM524351:IMO524354 ICQ524351:ICS524354 HSU524351:HSW524354 HIY524351:HJA524354 GZC524351:GZE524354 GPG524351:GPI524354 GFK524351:GFM524354 FVO524351:FVQ524354 FLS524351:FLU524354 FBW524351:FBY524354 ESA524351:ESC524354 EIE524351:EIG524354 DYI524351:DYK524354 DOM524351:DOO524354 DEQ524351:DES524354 CUU524351:CUW524354 CKY524351:CLA524354 CBC524351:CBE524354 BRG524351:BRI524354 BHK524351:BHM524354 AXO524351:AXQ524354 ANS524351:ANU524354 ADW524351:ADY524354 UA524351:UC524354 KE524351:KG524354 AN524351:AP524354 WWQ458815:WWS458818 WMU458815:WMW458818 WCY458815:WDA458818 VTC458815:VTE458818 VJG458815:VJI458818 UZK458815:UZM458818 UPO458815:UPQ458818 UFS458815:UFU458818 TVW458815:TVY458818 TMA458815:TMC458818 TCE458815:TCG458818 SSI458815:SSK458818 SIM458815:SIO458818 RYQ458815:RYS458818 ROU458815:ROW458818 REY458815:RFA458818 QVC458815:QVE458818 QLG458815:QLI458818 QBK458815:QBM458818 PRO458815:PRQ458818 PHS458815:PHU458818 OXW458815:OXY458818 OOA458815:OOC458818 OEE458815:OEG458818 NUI458815:NUK458818 NKM458815:NKO458818 NAQ458815:NAS458818 MQU458815:MQW458818 MGY458815:MHA458818 LXC458815:LXE458818 LNG458815:LNI458818 LDK458815:LDM458818 KTO458815:KTQ458818 KJS458815:KJU458818 JZW458815:JZY458818 JQA458815:JQC458818 JGE458815:JGG458818 IWI458815:IWK458818 IMM458815:IMO458818 ICQ458815:ICS458818 HSU458815:HSW458818 HIY458815:HJA458818 GZC458815:GZE458818 GPG458815:GPI458818 GFK458815:GFM458818 FVO458815:FVQ458818 FLS458815:FLU458818 FBW458815:FBY458818 ESA458815:ESC458818 EIE458815:EIG458818 DYI458815:DYK458818 DOM458815:DOO458818 DEQ458815:DES458818 CUU458815:CUW458818 CKY458815:CLA458818 CBC458815:CBE458818 BRG458815:BRI458818 BHK458815:BHM458818 AXO458815:AXQ458818 ANS458815:ANU458818 ADW458815:ADY458818 UA458815:UC458818 KE458815:KG458818 AN458815:AP458818 WWQ393279:WWS393282 WMU393279:WMW393282 WCY393279:WDA393282 VTC393279:VTE393282 VJG393279:VJI393282 UZK393279:UZM393282 UPO393279:UPQ393282 UFS393279:UFU393282 TVW393279:TVY393282 TMA393279:TMC393282 TCE393279:TCG393282 SSI393279:SSK393282 SIM393279:SIO393282 RYQ393279:RYS393282 ROU393279:ROW393282 REY393279:RFA393282 QVC393279:QVE393282 QLG393279:QLI393282 QBK393279:QBM393282 PRO393279:PRQ393282 PHS393279:PHU393282 OXW393279:OXY393282 OOA393279:OOC393282 OEE393279:OEG393282 NUI393279:NUK393282 NKM393279:NKO393282 NAQ393279:NAS393282 MQU393279:MQW393282 MGY393279:MHA393282 LXC393279:LXE393282 LNG393279:LNI393282 LDK393279:LDM393282 KTO393279:KTQ393282 KJS393279:KJU393282 JZW393279:JZY393282 JQA393279:JQC393282 JGE393279:JGG393282 IWI393279:IWK393282 IMM393279:IMO393282 ICQ393279:ICS393282 HSU393279:HSW393282 HIY393279:HJA393282 GZC393279:GZE393282 GPG393279:GPI393282 GFK393279:GFM393282 FVO393279:FVQ393282 FLS393279:FLU393282 FBW393279:FBY393282 ESA393279:ESC393282 EIE393279:EIG393282 DYI393279:DYK393282 DOM393279:DOO393282 DEQ393279:DES393282 CUU393279:CUW393282 CKY393279:CLA393282 CBC393279:CBE393282 BRG393279:BRI393282 BHK393279:BHM393282 AXO393279:AXQ393282 ANS393279:ANU393282 ADW393279:ADY393282 UA393279:UC393282 KE393279:KG393282 AN393279:AP393282 WWQ327743:WWS327746 WMU327743:WMW327746 WCY327743:WDA327746 VTC327743:VTE327746 VJG327743:VJI327746 UZK327743:UZM327746 UPO327743:UPQ327746 UFS327743:UFU327746 TVW327743:TVY327746 TMA327743:TMC327746 TCE327743:TCG327746 SSI327743:SSK327746 SIM327743:SIO327746 RYQ327743:RYS327746 ROU327743:ROW327746 REY327743:RFA327746 QVC327743:QVE327746 QLG327743:QLI327746 QBK327743:QBM327746 PRO327743:PRQ327746 PHS327743:PHU327746 OXW327743:OXY327746 OOA327743:OOC327746 OEE327743:OEG327746 NUI327743:NUK327746 NKM327743:NKO327746 NAQ327743:NAS327746 MQU327743:MQW327746 MGY327743:MHA327746 LXC327743:LXE327746 LNG327743:LNI327746 LDK327743:LDM327746 KTO327743:KTQ327746 KJS327743:KJU327746 JZW327743:JZY327746 JQA327743:JQC327746 JGE327743:JGG327746 IWI327743:IWK327746 IMM327743:IMO327746 ICQ327743:ICS327746 HSU327743:HSW327746 HIY327743:HJA327746 GZC327743:GZE327746 GPG327743:GPI327746 GFK327743:GFM327746 FVO327743:FVQ327746 FLS327743:FLU327746 FBW327743:FBY327746 ESA327743:ESC327746 EIE327743:EIG327746 DYI327743:DYK327746 DOM327743:DOO327746 DEQ327743:DES327746 CUU327743:CUW327746 CKY327743:CLA327746 CBC327743:CBE327746 BRG327743:BRI327746 BHK327743:BHM327746 AXO327743:AXQ327746 ANS327743:ANU327746 ADW327743:ADY327746 UA327743:UC327746 KE327743:KG327746 AN327743:AP327746 WWQ262207:WWS262210 WMU262207:WMW262210 WCY262207:WDA262210 VTC262207:VTE262210 VJG262207:VJI262210 UZK262207:UZM262210 UPO262207:UPQ262210 UFS262207:UFU262210 TVW262207:TVY262210 TMA262207:TMC262210 TCE262207:TCG262210 SSI262207:SSK262210 SIM262207:SIO262210 RYQ262207:RYS262210 ROU262207:ROW262210 REY262207:RFA262210 QVC262207:QVE262210 QLG262207:QLI262210 QBK262207:QBM262210 PRO262207:PRQ262210 PHS262207:PHU262210 OXW262207:OXY262210 OOA262207:OOC262210 OEE262207:OEG262210 NUI262207:NUK262210 NKM262207:NKO262210 NAQ262207:NAS262210 MQU262207:MQW262210 MGY262207:MHA262210 LXC262207:LXE262210 LNG262207:LNI262210 LDK262207:LDM262210 KTO262207:KTQ262210 KJS262207:KJU262210 JZW262207:JZY262210 JQA262207:JQC262210 JGE262207:JGG262210 IWI262207:IWK262210 IMM262207:IMO262210 ICQ262207:ICS262210 HSU262207:HSW262210 HIY262207:HJA262210 GZC262207:GZE262210 GPG262207:GPI262210 GFK262207:GFM262210 FVO262207:FVQ262210 FLS262207:FLU262210 FBW262207:FBY262210 ESA262207:ESC262210 EIE262207:EIG262210 DYI262207:DYK262210 DOM262207:DOO262210 DEQ262207:DES262210 CUU262207:CUW262210 CKY262207:CLA262210 CBC262207:CBE262210 BRG262207:BRI262210 BHK262207:BHM262210 AXO262207:AXQ262210 ANS262207:ANU262210 ADW262207:ADY262210 UA262207:UC262210 KE262207:KG262210 AN262207:AP262210 WWQ196671:WWS196674 WMU196671:WMW196674 WCY196671:WDA196674 VTC196671:VTE196674 VJG196671:VJI196674 UZK196671:UZM196674 UPO196671:UPQ196674 UFS196671:UFU196674 TVW196671:TVY196674 TMA196671:TMC196674 TCE196671:TCG196674 SSI196671:SSK196674 SIM196671:SIO196674 RYQ196671:RYS196674 ROU196671:ROW196674 REY196671:RFA196674 QVC196671:QVE196674 QLG196671:QLI196674 QBK196671:QBM196674 PRO196671:PRQ196674 PHS196671:PHU196674 OXW196671:OXY196674 OOA196671:OOC196674 OEE196671:OEG196674 NUI196671:NUK196674 NKM196671:NKO196674 NAQ196671:NAS196674 MQU196671:MQW196674 MGY196671:MHA196674 LXC196671:LXE196674 LNG196671:LNI196674 LDK196671:LDM196674 KTO196671:KTQ196674 KJS196671:KJU196674 JZW196671:JZY196674 JQA196671:JQC196674 JGE196671:JGG196674 IWI196671:IWK196674 IMM196671:IMO196674 ICQ196671:ICS196674 HSU196671:HSW196674 HIY196671:HJA196674 GZC196671:GZE196674 GPG196671:GPI196674 GFK196671:GFM196674 FVO196671:FVQ196674 FLS196671:FLU196674 FBW196671:FBY196674 ESA196671:ESC196674 EIE196671:EIG196674 DYI196671:DYK196674 DOM196671:DOO196674 DEQ196671:DES196674 CUU196671:CUW196674 CKY196671:CLA196674 CBC196671:CBE196674 BRG196671:BRI196674 BHK196671:BHM196674 AXO196671:AXQ196674 ANS196671:ANU196674 ADW196671:ADY196674 UA196671:UC196674 KE196671:KG196674 AN196671:AP196674 WWQ131135:WWS131138 WMU131135:WMW131138 WCY131135:WDA131138 VTC131135:VTE131138 VJG131135:VJI131138 UZK131135:UZM131138 UPO131135:UPQ131138 UFS131135:UFU131138 TVW131135:TVY131138 TMA131135:TMC131138 TCE131135:TCG131138 SSI131135:SSK131138 SIM131135:SIO131138 RYQ131135:RYS131138 ROU131135:ROW131138 REY131135:RFA131138 QVC131135:QVE131138 QLG131135:QLI131138 QBK131135:QBM131138 PRO131135:PRQ131138 PHS131135:PHU131138 OXW131135:OXY131138 OOA131135:OOC131138 OEE131135:OEG131138 NUI131135:NUK131138 NKM131135:NKO131138 NAQ131135:NAS131138 MQU131135:MQW131138 MGY131135:MHA131138 LXC131135:LXE131138 LNG131135:LNI131138 LDK131135:LDM131138 KTO131135:KTQ131138 KJS131135:KJU131138 JZW131135:JZY131138 JQA131135:JQC131138 JGE131135:JGG131138 IWI131135:IWK131138 IMM131135:IMO131138 ICQ131135:ICS131138 HSU131135:HSW131138 HIY131135:HJA131138 GZC131135:GZE131138 GPG131135:GPI131138 GFK131135:GFM131138 FVO131135:FVQ131138 FLS131135:FLU131138 FBW131135:FBY131138 ESA131135:ESC131138 EIE131135:EIG131138 DYI131135:DYK131138 DOM131135:DOO131138 DEQ131135:DES131138 CUU131135:CUW131138 CKY131135:CLA131138 CBC131135:CBE131138 BRG131135:BRI131138 BHK131135:BHM131138 AXO131135:AXQ131138 ANS131135:ANU131138 ADW131135:ADY131138 UA131135:UC131138 KE131135:KG131138 AN131135:AP131138 WWQ65599:WWS65602 WMU65599:WMW65602 WCY65599:WDA65602 VTC65599:VTE65602 VJG65599:VJI65602 UZK65599:UZM65602 UPO65599:UPQ65602 UFS65599:UFU65602 TVW65599:TVY65602 TMA65599:TMC65602 TCE65599:TCG65602 SSI65599:SSK65602 SIM65599:SIO65602 RYQ65599:RYS65602 ROU65599:ROW65602 REY65599:RFA65602 QVC65599:QVE65602 QLG65599:QLI65602 QBK65599:QBM65602 PRO65599:PRQ65602 PHS65599:PHU65602 OXW65599:OXY65602 OOA65599:OOC65602 OEE65599:OEG65602 NUI65599:NUK65602 NKM65599:NKO65602 NAQ65599:NAS65602 MQU65599:MQW65602 MGY65599:MHA65602 LXC65599:LXE65602 LNG65599:LNI65602 LDK65599:LDM65602 KTO65599:KTQ65602 KJS65599:KJU65602 JZW65599:JZY65602 JQA65599:JQC65602 JGE65599:JGG65602 IWI65599:IWK65602 IMM65599:IMO65602 ICQ65599:ICS65602 HSU65599:HSW65602 HIY65599:HJA65602 GZC65599:GZE65602 GPG65599:GPI65602 GFK65599:GFM65602 FVO65599:FVQ65602 FLS65599:FLU65602 FBW65599:FBY65602 ESA65599:ESC65602 EIE65599:EIG65602 DYI65599:DYK65602 DOM65599:DOO65602 DEQ65599:DES65602 CUU65599:CUW65602 CKY65599:CLA65602 CBC65599:CBE65602 BRG65599:BRI65602 BHK65599:BHM65602 AXO65599:AXQ65602 ANS65599:ANU65602 ADW65599:ADY65602 UA65599:UC65602 KE65599:KG65602 AN65599:AP65602 WWQ63:WWS66 WMU63:WMW66 WCY63:WDA66 VTC63:VTE66 VJG63:VJI66 UZK63:UZM66 UPO63:UPQ66 UFS63:UFU66 TVW63:TVY66 TMA63:TMC66 TCE63:TCG66 SSI63:SSK66 SIM63:SIO66 RYQ63:RYS66 ROU63:ROW66 REY63:RFA66 QVC63:QVE66 QLG63:QLI66 QBK63:QBM66 PRO63:PRQ66 PHS63:PHU66 OXW63:OXY66 OOA63:OOC66 OEE63:OEG66 NUI63:NUK66 NKM63:NKO66 NAQ63:NAS66 MQU63:MQW66 MGY63:MHA66 LXC63:LXE66 LNG63:LNI66 LDK63:LDM66 KTO63:KTQ66 KJS63:KJU66 JZW63:JZY66 JQA63:JQC66 JGE63:JGG66 IWI63:IWK66 IMM63:IMO66 ICQ63:ICS66 HSU63:HSW66 HIY63:HJA66 GZC63:GZE66 GPG63:GPI66 GFK63:GFM66 FVO63:FVQ66 FLS63:FLU66 FBW63:FBY66 ESA63:ESC66 EIE63:EIG66 DYI63:DYK66 DOM63:DOO66 DEQ63:DES66 CUU63:CUW66 CKY63:CLA66 CBC63:CBE66 BRG63:BRI66 BHK63:BHM66 AXO63:AXQ66 ANS63:ANU66 ADW63:ADY66 UA63:UC66 KE63:KG66">
      <formula1>$AR$276:$AR$283</formula1>
    </dataValidation>
    <dataValidation type="list" allowBlank="1" showInputMessage="1" showErrorMessage="1" sqref="BC62:BC66 WXH983102:WXH983104 WNL983102:WNL983104 WDP983102:WDP983104 VTT983102:VTT983104 VJX983102:VJX983104 VAB983102:VAB983104 UQF983102:UQF983104 UGJ983102:UGJ983104 TWN983102:TWN983104 TMR983102:TMR983104 TCV983102:TCV983104 SSZ983102:SSZ983104 SJD983102:SJD983104 RZH983102:RZH983104 RPL983102:RPL983104 RFP983102:RFP983104 QVT983102:QVT983104 QLX983102:QLX983104 QCB983102:QCB983104 PSF983102:PSF983104 PIJ983102:PIJ983104 OYN983102:OYN983104 OOR983102:OOR983104 OEV983102:OEV983104 NUZ983102:NUZ983104 NLD983102:NLD983104 NBH983102:NBH983104 MRL983102:MRL983104 MHP983102:MHP983104 LXT983102:LXT983104 LNX983102:LNX983104 LEB983102:LEB983104 KUF983102:KUF983104 KKJ983102:KKJ983104 KAN983102:KAN983104 JQR983102:JQR983104 JGV983102:JGV983104 IWZ983102:IWZ983104 IND983102:IND983104 IDH983102:IDH983104 HTL983102:HTL983104 HJP983102:HJP983104 GZT983102:GZT983104 GPX983102:GPX983104 GGB983102:GGB983104 FWF983102:FWF983104 FMJ983102:FMJ983104 FCN983102:FCN983104 ESR983102:ESR983104 EIV983102:EIV983104 DYZ983102:DYZ983104 DPD983102:DPD983104 DFH983102:DFH983104 CVL983102:CVL983104 CLP983102:CLP983104 CBT983102:CBT983104 BRX983102:BRX983104 BIB983102:BIB983104 AYF983102:AYF983104 AOJ983102:AOJ983104 AEN983102:AEN983104 UR983102:UR983104 KV983102:KV983104 BE983102:BE983104 WXH917566:WXH917568 WNL917566:WNL917568 WDP917566:WDP917568 VTT917566:VTT917568 VJX917566:VJX917568 VAB917566:VAB917568 UQF917566:UQF917568 UGJ917566:UGJ917568 TWN917566:TWN917568 TMR917566:TMR917568 TCV917566:TCV917568 SSZ917566:SSZ917568 SJD917566:SJD917568 RZH917566:RZH917568 RPL917566:RPL917568 RFP917566:RFP917568 QVT917566:QVT917568 QLX917566:QLX917568 QCB917566:QCB917568 PSF917566:PSF917568 PIJ917566:PIJ917568 OYN917566:OYN917568 OOR917566:OOR917568 OEV917566:OEV917568 NUZ917566:NUZ917568 NLD917566:NLD917568 NBH917566:NBH917568 MRL917566:MRL917568 MHP917566:MHP917568 LXT917566:LXT917568 LNX917566:LNX917568 LEB917566:LEB917568 KUF917566:KUF917568 KKJ917566:KKJ917568 KAN917566:KAN917568 JQR917566:JQR917568 JGV917566:JGV917568 IWZ917566:IWZ917568 IND917566:IND917568 IDH917566:IDH917568 HTL917566:HTL917568 HJP917566:HJP917568 GZT917566:GZT917568 GPX917566:GPX917568 GGB917566:GGB917568 FWF917566:FWF917568 FMJ917566:FMJ917568 FCN917566:FCN917568 ESR917566:ESR917568 EIV917566:EIV917568 DYZ917566:DYZ917568 DPD917566:DPD917568 DFH917566:DFH917568 CVL917566:CVL917568 CLP917566:CLP917568 CBT917566:CBT917568 BRX917566:BRX917568 BIB917566:BIB917568 AYF917566:AYF917568 AOJ917566:AOJ917568 AEN917566:AEN917568 UR917566:UR917568 KV917566:KV917568 BE917566:BE917568 WXH852030:WXH852032 WNL852030:WNL852032 WDP852030:WDP852032 VTT852030:VTT852032 VJX852030:VJX852032 VAB852030:VAB852032 UQF852030:UQF852032 UGJ852030:UGJ852032 TWN852030:TWN852032 TMR852030:TMR852032 TCV852030:TCV852032 SSZ852030:SSZ852032 SJD852030:SJD852032 RZH852030:RZH852032 RPL852030:RPL852032 RFP852030:RFP852032 QVT852030:QVT852032 QLX852030:QLX852032 QCB852030:QCB852032 PSF852030:PSF852032 PIJ852030:PIJ852032 OYN852030:OYN852032 OOR852030:OOR852032 OEV852030:OEV852032 NUZ852030:NUZ852032 NLD852030:NLD852032 NBH852030:NBH852032 MRL852030:MRL852032 MHP852030:MHP852032 LXT852030:LXT852032 LNX852030:LNX852032 LEB852030:LEB852032 KUF852030:KUF852032 KKJ852030:KKJ852032 KAN852030:KAN852032 JQR852030:JQR852032 JGV852030:JGV852032 IWZ852030:IWZ852032 IND852030:IND852032 IDH852030:IDH852032 HTL852030:HTL852032 HJP852030:HJP852032 GZT852030:GZT852032 GPX852030:GPX852032 GGB852030:GGB852032 FWF852030:FWF852032 FMJ852030:FMJ852032 FCN852030:FCN852032 ESR852030:ESR852032 EIV852030:EIV852032 DYZ852030:DYZ852032 DPD852030:DPD852032 DFH852030:DFH852032 CVL852030:CVL852032 CLP852030:CLP852032 CBT852030:CBT852032 BRX852030:BRX852032 BIB852030:BIB852032 AYF852030:AYF852032 AOJ852030:AOJ852032 AEN852030:AEN852032 UR852030:UR852032 KV852030:KV852032 BE852030:BE852032 WXH786494:WXH786496 WNL786494:WNL786496 WDP786494:WDP786496 VTT786494:VTT786496 VJX786494:VJX786496 VAB786494:VAB786496 UQF786494:UQF786496 UGJ786494:UGJ786496 TWN786494:TWN786496 TMR786494:TMR786496 TCV786494:TCV786496 SSZ786494:SSZ786496 SJD786494:SJD786496 RZH786494:RZH786496 RPL786494:RPL786496 RFP786494:RFP786496 QVT786494:QVT786496 QLX786494:QLX786496 QCB786494:QCB786496 PSF786494:PSF786496 PIJ786494:PIJ786496 OYN786494:OYN786496 OOR786494:OOR786496 OEV786494:OEV786496 NUZ786494:NUZ786496 NLD786494:NLD786496 NBH786494:NBH786496 MRL786494:MRL786496 MHP786494:MHP786496 LXT786494:LXT786496 LNX786494:LNX786496 LEB786494:LEB786496 KUF786494:KUF786496 KKJ786494:KKJ786496 KAN786494:KAN786496 JQR786494:JQR786496 JGV786494:JGV786496 IWZ786494:IWZ786496 IND786494:IND786496 IDH786494:IDH786496 HTL786494:HTL786496 HJP786494:HJP786496 GZT786494:GZT786496 GPX786494:GPX786496 GGB786494:GGB786496 FWF786494:FWF786496 FMJ786494:FMJ786496 FCN786494:FCN786496 ESR786494:ESR786496 EIV786494:EIV786496 DYZ786494:DYZ786496 DPD786494:DPD786496 DFH786494:DFH786496 CVL786494:CVL786496 CLP786494:CLP786496 CBT786494:CBT786496 BRX786494:BRX786496 BIB786494:BIB786496 AYF786494:AYF786496 AOJ786494:AOJ786496 AEN786494:AEN786496 UR786494:UR786496 KV786494:KV786496 BE786494:BE786496 WXH720958:WXH720960 WNL720958:WNL720960 WDP720958:WDP720960 VTT720958:VTT720960 VJX720958:VJX720960 VAB720958:VAB720960 UQF720958:UQF720960 UGJ720958:UGJ720960 TWN720958:TWN720960 TMR720958:TMR720960 TCV720958:TCV720960 SSZ720958:SSZ720960 SJD720958:SJD720960 RZH720958:RZH720960 RPL720958:RPL720960 RFP720958:RFP720960 QVT720958:QVT720960 QLX720958:QLX720960 QCB720958:QCB720960 PSF720958:PSF720960 PIJ720958:PIJ720960 OYN720958:OYN720960 OOR720958:OOR720960 OEV720958:OEV720960 NUZ720958:NUZ720960 NLD720958:NLD720960 NBH720958:NBH720960 MRL720958:MRL720960 MHP720958:MHP720960 LXT720958:LXT720960 LNX720958:LNX720960 LEB720958:LEB720960 KUF720958:KUF720960 KKJ720958:KKJ720960 KAN720958:KAN720960 JQR720958:JQR720960 JGV720958:JGV720960 IWZ720958:IWZ720960 IND720958:IND720960 IDH720958:IDH720960 HTL720958:HTL720960 HJP720958:HJP720960 GZT720958:GZT720960 GPX720958:GPX720960 GGB720958:GGB720960 FWF720958:FWF720960 FMJ720958:FMJ720960 FCN720958:FCN720960 ESR720958:ESR720960 EIV720958:EIV720960 DYZ720958:DYZ720960 DPD720958:DPD720960 DFH720958:DFH720960 CVL720958:CVL720960 CLP720958:CLP720960 CBT720958:CBT720960 BRX720958:BRX720960 BIB720958:BIB720960 AYF720958:AYF720960 AOJ720958:AOJ720960 AEN720958:AEN720960 UR720958:UR720960 KV720958:KV720960 BE720958:BE720960 WXH655422:WXH655424 WNL655422:WNL655424 WDP655422:WDP655424 VTT655422:VTT655424 VJX655422:VJX655424 VAB655422:VAB655424 UQF655422:UQF655424 UGJ655422:UGJ655424 TWN655422:TWN655424 TMR655422:TMR655424 TCV655422:TCV655424 SSZ655422:SSZ655424 SJD655422:SJD655424 RZH655422:RZH655424 RPL655422:RPL655424 RFP655422:RFP655424 QVT655422:QVT655424 QLX655422:QLX655424 QCB655422:QCB655424 PSF655422:PSF655424 PIJ655422:PIJ655424 OYN655422:OYN655424 OOR655422:OOR655424 OEV655422:OEV655424 NUZ655422:NUZ655424 NLD655422:NLD655424 NBH655422:NBH655424 MRL655422:MRL655424 MHP655422:MHP655424 LXT655422:LXT655424 LNX655422:LNX655424 LEB655422:LEB655424 KUF655422:KUF655424 KKJ655422:KKJ655424 KAN655422:KAN655424 JQR655422:JQR655424 JGV655422:JGV655424 IWZ655422:IWZ655424 IND655422:IND655424 IDH655422:IDH655424 HTL655422:HTL655424 HJP655422:HJP655424 GZT655422:GZT655424 GPX655422:GPX655424 GGB655422:GGB655424 FWF655422:FWF655424 FMJ655422:FMJ655424 FCN655422:FCN655424 ESR655422:ESR655424 EIV655422:EIV655424 DYZ655422:DYZ655424 DPD655422:DPD655424 DFH655422:DFH655424 CVL655422:CVL655424 CLP655422:CLP655424 CBT655422:CBT655424 BRX655422:BRX655424 BIB655422:BIB655424 AYF655422:AYF655424 AOJ655422:AOJ655424 AEN655422:AEN655424 UR655422:UR655424 KV655422:KV655424 BE655422:BE655424 WXH589886:WXH589888 WNL589886:WNL589888 WDP589886:WDP589888 VTT589886:VTT589888 VJX589886:VJX589888 VAB589886:VAB589888 UQF589886:UQF589888 UGJ589886:UGJ589888 TWN589886:TWN589888 TMR589886:TMR589888 TCV589886:TCV589888 SSZ589886:SSZ589888 SJD589886:SJD589888 RZH589886:RZH589888 RPL589886:RPL589888 RFP589886:RFP589888 QVT589886:QVT589888 QLX589886:QLX589888 QCB589886:QCB589888 PSF589886:PSF589888 PIJ589886:PIJ589888 OYN589886:OYN589888 OOR589886:OOR589888 OEV589886:OEV589888 NUZ589886:NUZ589888 NLD589886:NLD589888 NBH589886:NBH589888 MRL589886:MRL589888 MHP589886:MHP589888 LXT589886:LXT589888 LNX589886:LNX589888 LEB589886:LEB589888 KUF589886:KUF589888 KKJ589886:KKJ589888 KAN589886:KAN589888 JQR589886:JQR589888 JGV589886:JGV589888 IWZ589886:IWZ589888 IND589886:IND589888 IDH589886:IDH589888 HTL589886:HTL589888 HJP589886:HJP589888 GZT589886:GZT589888 GPX589886:GPX589888 GGB589886:GGB589888 FWF589886:FWF589888 FMJ589886:FMJ589888 FCN589886:FCN589888 ESR589886:ESR589888 EIV589886:EIV589888 DYZ589886:DYZ589888 DPD589886:DPD589888 DFH589886:DFH589888 CVL589886:CVL589888 CLP589886:CLP589888 CBT589886:CBT589888 BRX589886:BRX589888 BIB589886:BIB589888 AYF589886:AYF589888 AOJ589886:AOJ589888 AEN589886:AEN589888 UR589886:UR589888 KV589886:KV589888 BE589886:BE589888 WXH524350:WXH524352 WNL524350:WNL524352 WDP524350:WDP524352 VTT524350:VTT524352 VJX524350:VJX524352 VAB524350:VAB524352 UQF524350:UQF524352 UGJ524350:UGJ524352 TWN524350:TWN524352 TMR524350:TMR524352 TCV524350:TCV524352 SSZ524350:SSZ524352 SJD524350:SJD524352 RZH524350:RZH524352 RPL524350:RPL524352 RFP524350:RFP524352 QVT524350:QVT524352 QLX524350:QLX524352 QCB524350:QCB524352 PSF524350:PSF524352 PIJ524350:PIJ524352 OYN524350:OYN524352 OOR524350:OOR524352 OEV524350:OEV524352 NUZ524350:NUZ524352 NLD524350:NLD524352 NBH524350:NBH524352 MRL524350:MRL524352 MHP524350:MHP524352 LXT524350:LXT524352 LNX524350:LNX524352 LEB524350:LEB524352 KUF524350:KUF524352 KKJ524350:KKJ524352 KAN524350:KAN524352 JQR524350:JQR524352 JGV524350:JGV524352 IWZ524350:IWZ524352 IND524350:IND524352 IDH524350:IDH524352 HTL524350:HTL524352 HJP524350:HJP524352 GZT524350:GZT524352 GPX524350:GPX524352 GGB524350:GGB524352 FWF524350:FWF524352 FMJ524350:FMJ524352 FCN524350:FCN524352 ESR524350:ESR524352 EIV524350:EIV524352 DYZ524350:DYZ524352 DPD524350:DPD524352 DFH524350:DFH524352 CVL524350:CVL524352 CLP524350:CLP524352 CBT524350:CBT524352 BRX524350:BRX524352 BIB524350:BIB524352 AYF524350:AYF524352 AOJ524350:AOJ524352 AEN524350:AEN524352 UR524350:UR524352 KV524350:KV524352 BE524350:BE524352 WXH458814:WXH458816 WNL458814:WNL458816 WDP458814:WDP458816 VTT458814:VTT458816 VJX458814:VJX458816 VAB458814:VAB458816 UQF458814:UQF458816 UGJ458814:UGJ458816 TWN458814:TWN458816 TMR458814:TMR458816 TCV458814:TCV458816 SSZ458814:SSZ458816 SJD458814:SJD458816 RZH458814:RZH458816 RPL458814:RPL458816 RFP458814:RFP458816 QVT458814:QVT458816 QLX458814:QLX458816 QCB458814:QCB458816 PSF458814:PSF458816 PIJ458814:PIJ458816 OYN458814:OYN458816 OOR458814:OOR458816 OEV458814:OEV458816 NUZ458814:NUZ458816 NLD458814:NLD458816 NBH458814:NBH458816 MRL458814:MRL458816 MHP458814:MHP458816 LXT458814:LXT458816 LNX458814:LNX458816 LEB458814:LEB458816 KUF458814:KUF458816 KKJ458814:KKJ458816 KAN458814:KAN458816 JQR458814:JQR458816 JGV458814:JGV458816 IWZ458814:IWZ458816 IND458814:IND458816 IDH458814:IDH458816 HTL458814:HTL458816 HJP458814:HJP458816 GZT458814:GZT458816 GPX458814:GPX458816 GGB458814:GGB458816 FWF458814:FWF458816 FMJ458814:FMJ458816 FCN458814:FCN458816 ESR458814:ESR458816 EIV458814:EIV458816 DYZ458814:DYZ458816 DPD458814:DPD458816 DFH458814:DFH458816 CVL458814:CVL458816 CLP458814:CLP458816 CBT458814:CBT458816 BRX458814:BRX458816 BIB458814:BIB458816 AYF458814:AYF458816 AOJ458814:AOJ458816 AEN458814:AEN458816 UR458814:UR458816 KV458814:KV458816 BE458814:BE458816 WXH393278:WXH393280 WNL393278:WNL393280 WDP393278:WDP393280 VTT393278:VTT393280 VJX393278:VJX393280 VAB393278:VAB393280 UQF393278:UQF393280 UGJ393278:UGJ393280 TWN393278:TWN393280 TMR393278:TMR393280 TCV393278:TCV393280 SSZ393278:SSZ393280 SJD393278:SJD393280 RZH393278:RZH393280 RPL393278:RPL393280 RFP393278:RFP393280 QVT393278:QVT393280 QLX393278:QLX393280 QCB393278:QCB393280 PSF393278:PSF393280 PIJ393278:PIJ393280 OYN393278:OYN393280 OOR393278:OOR393280 OEV393278:OEV393280 NUZ393278:NUZ393280 NLD393278:NLD393280 NBH393278:NBH393280 MRL393278:MRL393280 MHP393278:MHP393280 LXT393278:LXT393280 LNX393278:LNX393280 LEB393278:LEB393280 KUF393278:KUF393280 KKJ393278:KKJ393280 KAN393278:KAN393280 JQR393278:JQR393280 JGV393278:JGV393280 IWZ393278:IWZ393280 IND393278:IND393280 IDH393278:IDH393280 HTL393278:HTL393280 HJP393278:HJP393280 GZT393278:GZT393280 GPX393278:GPX393280 GGB393278:GGB393280 FWF393278:FWF393280 FMJ393278:FMJ393280 FCN393278:FCN393280 ESR393278:ESR393280 EIV393278:EIV393280 DYZ393278:DYZ393280 DPD393278:DPD393280 DFH393278:DFH393280 CVL393278:CVL393280 CLP393278:CLP393280 CBT393278:CBT393280 BRX393278:BRX393280 BIB393278:BIB393280 AYF393278:AYF393280 AOJ393278:AOJ393280 AEN393278:AEN393280 UR393278:UR393280 KV393278:KV393280 BE393278:BE393280 WXH327742:WXH327744 WNL327742:WNL327744 WDP327742:WDP327744 VTT327742:VTT327744 VJX327742:VJX327744 VAB327742:VAB327744 UQF327742:UQF327744 UGJ327742:UGJ327744 TWN327742:TWN327744 TMR327742:TMR327744 TCV327742:TCV327744 SSZ327742:SSZ327744 SJD327742:SJD327744 RZH327742:RZH327744 RPL327742:RPL327744 RFP327742:RFP327744 QVT327742:QVT327744 QLX327742:QLX327744 QCB327742:QCB327744 PSF327742:PSF327744 PIJ327742:PIJ327744 OYN327742:OYN327744 OOR327742:OOR327744 OEV327742:OEV327744 NUZ327742:NUZ327744 NLD327742:NLD327744 NBH327742:NBH327744 MRL327742:MRL327744 MHP327742:MHP327744 LXT327742:LXT327744 LNX327742:LNX327744 LEB327742:LEB327744 KUF327742:KUF327744 KKJ327742:KKJ327744 KAN327742:KAN327744 JQR327742:JQR327744 JGV327742:JGV327744 IWZ327742:IWZ327744 IND327742:IND327744 IDH327742:IDH327744 HTL327742:HTL327744 HJP327742:HJP327744 GZT327742:GZT327744 GPX327742:GPX327744 GGB327742:GGB327744 FWF327742:FWF327744 FMJ327742:FMJ327744 FCN327742:FCN327744 ESR327742:ESR327744 EIV327742:EIV327744 DYZ327742:DYZ327744 DPD327742:DPD327744 DFH327742:DFH327744 CVL327742:CVL327744 CLP327742:CLP327744 CBT327742:CBT327744 BRX327742:BRX327744 BIB327742:BIB327744 AYF327742:AYF327744 AOJ327742:AOJ327744 AEN327742:AEN327744 UR327742:UR327744 KV327742:KV327744 BE327742:BE327744 WXH262206:WXH262208 WNL262206:WNL262208 WDP262206:WDP262208 VTT262206:VTT262208 VJX262206:VJX262208 VAB262206:VAB262208 UQF262206:UQF262208 UGJ262206:UGJ262208 TWN262206:TWN262208 TMR262206:TMR262208 TCV262206:TCV262208 SSZ262206:SSZ262208 SJD262206:SJD262208 RZH262206:RZH262208 RPL262206:RPL262208 RFP262206:RFP262208 QVT262206:QVT262208 QLX262206:QLX262208 QCB262206:QCB262208 PSF262206:PSF262208 PIJ262206:PIJ262208 OYN262206:OYN262208 OOR262206:OOR262208 OEV262206:OEV262208 NUZ262206:NUZ262208 NLD262206:NLD262208 NBH262206:NBH262208 MRL262206:MRL262208 MHP262206:MHP262208 LXT262206:LXT262208 LNX262206:LNX262208 LEB262206:LEB262208 KUF262206:KUF262208 KKJ262206:KKJ262208 KAN262206:KAN262208 JQR262206:JQR262208 JGV262206:JGV262208 IWZ262206:IWZ262208 IND262206:IND262208 IDH262206:IDH262208 HTL262206:HTL262208 HJP262206:HJP262208 GZT262206:GZT262208 GPX262206:GPX262208 GGB262206:GGB262208 FWF262206:FWF262208 FMJ262206:FMJ262208 FCN262206:FCN262208 ESR262206:ESR262208 EIV262206:EIV262208 DYZ262206:DYZ262208 DPD262206:DPD262208 DFH262206:DFH262208 CVL262206:CVL262208 CLP262206:CLP262208 CBT262206:CBT262208 BRX262206:BRX262208 BIB262206:BIB262208 AYF262206:AYF262208 AOJ262206:AOJ262208 AEN262206:AEN262208 UR262206:UR262208 KV262206:KV262208 BE262206:BE262208 WXH196670:WXH196672 WNL196670:WNL196672 WDP196670:WDP196672 VTT196670:VTT196672 VJX196670:VJX196672 VAB196670:VAB196672 UQF196670:UQF196672 UGJ196670:UGJ196672 TWN196670:TWN196672 TMR196670:TMR196672 TCV196670:TCV196672 SSZ196670:SSZ196672 SJD196670:SJD196672 RZH196670:RZH196672 RPL196670:RPL196672 RFP196670:RFP196672 QVT196670:QVT196672 QLX196670:QLX196672 QCB196670:QCB196672 PSF196670:PSF196672 PIJ196670:PIJ196672 OYN196670:OYN196672 OOR196670:OOR196672 OEV196670:OEV196672 NUZ196670:NUZ196672 NLD196670:NLD196672 NBH196670:NBH196672 MRL196670:MRL196672 MHP196670:MHP196672 LXT196670:LXT196672 LNX196670:LNX196672 LEB196670:LEB196672 KUF196670:KUF196672 KKJ196670:KKJ196672 KAN196670:KAN196672 JQR196670:JQR196672 JGV196670:JGV196672 IWZ196670:IWZ196672 IND196670:IND196672 IDH196670:IDH196672 HTL196670:HTL196672 HJP196670:HJP196672 GZT196670:GZT196672 GPX196670:GPX196672 GGB196670:GGB196672 FWF196670:FWF196672 FMJ196670:FMJ196672 FCN196670:FCN196672 ESR196670:ESR196672 EIV196670:EIV196672 DYZ196670:DYZ196672 DPD196670:DPD196672 DFH196670:DFH196672 CVL196670:CVL196672 CLP196670:CLP196672 CBT196670:CBT196672 BRX196670:BRX196672 BIB196670:BIB196672 AYF196670:AYF196672 AOJ196670:AOJ196672 AEN196670:AEN196672 UR196670:UR196672 KV196670:KV196672 BE196670:BE196672 WXH131134:WXH131136 WNL131134:WNL131136 WDP131134:WDP131136 VTT131134:VTT131136 VJX131134:VJX131136 VAB131134:VAB131136 UQF131134:UQF131136 UGJ131134:UGJ131136 TWN131134:TWN131136 TMR131134:TMR131136 TCV131134:TCV131136 SSZ131134:SSZ131136 SJD131134:SJD131136 RZH131134:RZH131136 RPL131134:RPL131136 RFP131134:RFP131136 QVT131134:QVT131136 QLX131134:QLX131136 QCB131134:QCB131136 PSF131134:PSF131136 PIJ131134:PIJ131136 OYN131134:OYN131136 OOR131134:OOR131136 OEV131134:OEV131136 NUZ131134:NUZ131136 NLD131134:NLD131136 NBH131134:NBH131136 MRL131134:MRL131136 MHP131134:MHP131136 LXT131134:LXT131136 LNX131134:LNX131136 LEB131134:LEB131136 KUF131134:KUF131136 KKJ131134:KKJ131136 KAN131134:KAN131136 JQR131134:JQR131136 JGV131134:JGV131136 IWZ131134:IWZ131136 IND131134:IND131136 IDH131134:IDH131136 HTL131134:HTL131136 HJP131134:HJP131136 GZT131134:GZT131136 GPX131134:GPX131136 GGB131134:GGB131136 FWF131134:FWF131136 FMJ131134:FMJ131136 FCN131134:FCN131136 ESR131134:ESR131136 EIV131134:EIV131136 DYZ131134:DYZ131136 DPD131134:DPD131136 DFH131134:DFH131136 CVL131134:CVL131136 CLP131134:CLP131136 CBT131134:CBT131136 BRX131134:BRX131136 BIB131134:BIB131136 AYF131134:AYF131136 AOJ131134:AOJ131136 AEN131134:AEN131136 UR131134:UR131136 KV131134:KV131136 BE131134:BE131136 WXH65598:WXH65600 WNL65598:WNL65600 WDP65598:WDP65600 VTT65598:VTT65600 VJX65598:VJX65600 VAB65598:VAB65600 UQF65598:UQF65600 UGJ65598:UGJ65600 TWN65598:TWN65600 TMR65598:TMR65600 TCV65598:TCV65600 SSZ65598:SSZ65600 SJD65598:SJD65600 RZH65598:RZH65600 RPL65598:RPL65600 RFP65598:RFP65600 QVT65598:QVT65600 QLX65598:QLX65600 QCB65598:QCB65600 PSF65598:PSF65600 PIJ65598:PIJ65600 OYN65598:OYN65600 OOR65598:OOR65600 OEV65598:OEV65600 NUZ65598:NUZ65600 NLD65598:NLD65600 NBH65598:NBH65600 MRL65598:MRL65600 MHP65598:MHP65600 LXT65598:LXT65600 LNX65598:LNX65600 LEB65598:LEB65600 KUF65598:KUF65600 KKJ65598:KKJ65600 KAN65598:KAN65600 JQR65598:JQR65600 JGV65598:JGV65600 IWZ65598:IWZ65600 IND65598:IND65600 IDH65598:IDH65600 HTL65598:HTL65600 HJP65598:HJP65600 GZT65598:GZT65600 GPX65598:GPX65600 GGB65598:GGB65600 FWF65598:FWF65600 FMJ65598:FMJ65600 FCN65598:FCN65600 ESR65598:ESR65600 EIV65598:EIV65600 DYZ65598:DYZ65600 DPD65598:DPD65600 DFH65598:DFH65600 CVL65598:CVL65600 CLP65598:CLP65600 CBT65598:CBT65600 BRX65598:BRX65600 BIB65598:BIB65600 AYF65598:AYF65600 AOJ65598:AOJ65600 AEN65598:AEN65600 UR65598:UR65600 KV65598:KV65600 BE65598:BE65600 WXH62:WXH64 WNL62:WNL64 WDP62:WDP64 VTT62:VTT64 VJX62:VJX64 VAB62:VAB64 UQF62:UQF64 UGJ62:UGJ64 TWN62:TWN64 TMR62:TMR64 TCV62:TCV64 SSZ62:SSZ64 SJD62:SJD64 RZH62:RZH64 RPL62:RPL64 RFP62:RFP64 QVT62:QVT64 QLX62:QLX64 QCB62:QCB64 PSF62:PSF64 PIJ62:PIJ64 OYN62:OYN64 OOR62:OOR64 OEV62:OEV64 NUZ62:NUZ64 NLD62:NLD64 NBH62:NBH64 MRL62:MRL64 MHP62:MHP64 LXT62:LXT64 LNX62:LNX64 LEB62:LEB64 KUF62:KUF64 KKJ62:KKJ64 KAN62:KAN64 JQR62:JQR64 JGV62:JGV64 IWZ62:IWZ64 IND62:IND64 IDH62:IDH64 HTL62:HTL64 HJP62:HJP64 GZT62:GZT64 GPX62:GPX64 GGB62:GGB64 FWF62:FWF64 FMJ62:FMJ64 FCN62:FCN64 ESR62:ESR64 EIV62:EIV64 DYZ62:DYZ64 DPD62:DPD64 DFH62:DFH64 CVL62:CVL64 CLP62:CLP64 CBT62:CBT64 BRX62:BRX64 BIB62:BIB64 AYF62:AYF64 AOJ62:AOJ64 AEN62:AEN64 UR62:UR64 KV62:KV64 BE62:BE64 WXG983105:WXG983106 WNK983105:WNK983106 WDO983105:WDO983106 VTS983105:VTS983106 VJW983105:VJW983106 VAA983105:VAA983106 UQE983105:UQE983106 UGI983105:UGI983106 TWM983105:TWM983106 TMQ983105:TMQ983106 TCU983105:TCU983106 SSY983105:SSY983106 SJC983105:SJC983106 RZG983105:RZG983106 RPK983105:RPK983106 RFO983105:RFO983106 QVS983105:QVS983106 QLW983105:QLW983106 QCA983105:QCA983106 PSE983105:PSE983106 PII983105:PII983106 OYM983105:OYM983106 OOQ983105:OOQ983106 OEU983105:OEU983106 NUY983105:NUY983106 NLC983105:NLC983106 NBG983105:NBG983106 MRK983105:MRK983106 MHO983105:MHO983106 LXS983105:LXS983106 LNW983105:LNW983106 LEA983105:LEA983106 KUE983105:KUE983106 KKI983105:KKI983106 KAM983105:KAM983106 JQQ983105:JQQ983106 JGU983105:JGU983106 IWY983105:IWY983106 INC983105:INC983106 IDG983105:IDG983106 HTK983105:HTK983106 HJO983105:HJO983106 GZS983105:GZS983106 GPW983105:GPW983106 GGA983105:GGA983106 FWE983105:FWE983106 FMI983105:FMI983106 FCM983105:FCM983106 ESQ983105:ESQ983106 EIU983105:EIU983106 DYY983105:DYY983106 DPC983105:DPC983106 DFG983105:DFG983106 CVK983105:CVK983106 CLO983105:CLO983106 CBS983105:CBS983106 BRW983105:BRW983106 BIA983105:BIA983106 AYE983105:AYE983106 AOI983105:AOI983106 AEM983105:AEM983106 UQ983105:UQ983106 KU983105:KU983106 BD983105:BD983106 WXG917569:WXG917570 WNK917569:WNK917570 WDO917569:WDO917570 VTS917569:VTS917570 VJW917569:VJW917570 VAA917569:VAA917570 UQE917569:UQE917570 UGI917569:UGI917570 TWM917569:TWM917570 TMQ917569:TMQ917570 TCU917569:TCU917570 SSY917569:SSY917570 SJC917569:SJC917570 RZG917569:RZG917570 RPK917569:RPK917570 RFO917569:RFO917570 QVS917569:QVS917570 QLW917569:QLW917570 QCA917569:QCA917570 PSE917569:PSE917570 PII917569:PII917570 OYM917569:OYM917570 OOQ917569:OOQ917570 OEU917569:OEU917570 NUY917569:NUY917570 NLC917569:NLC917570 NBG917569:NBG917570 MRK917569:MRK917570 MHO917569:MHO917570 LXS917569:LXS917570 LNW917569:LNW917570 LEA917569:LEA917570 KUE917569:KUE917570 KKI917569:KKI917570 KAM917569:KAM917570 JQQ917569:JQQ917570 JGU917569:JGU917570 IWY917569:IWY917570 INC917569:INC917570 IDG917569:IDG917570 HTK917569:HTK917570 HJO917569:HJO917570 GZS917569:GZS917570 GPW917569:GPW917570 GGA917569:GGA917570 FWE917569:FWE917570 FMI917569:FMI917570 FCM917569:FCM917570 ESQ917569:ESQ917570 EIU917569:EIU917570 DYY917569:DYY917570 DPC917569:DPC917570 DFG917569:DFG917570 CVK917569:CVK917570 CLO917569:CLO917570 CBS917569:CBS917570 BRW917569:BRW917570 BIA917569:BIA917570 AYE917569:AYE917570 AOI917569:AOI917570 AEM917569:AEM917570 UQ917569:UQ917570 KU917569:KU917570 BD917569:BD917570 WXG852033:WXG852034 WNK852033:WNK852034 WDO852033:WDO852034 VTS852033:VTS852034 VJW852033:VJW852034 VAA852033:VAA852034 UQE852033:UQE852034 UGI852033:UGI852034 TWM852033:TWM852034 TMQ852033:TMQ852034 TCU852033:TCU852034 SSY852033:SSY852034 SJC852033:SJC852034 RZG852033:RZG852034 RPK852033:RPK852034 RFO852033:RFO852034 QVS852033:QVS852034 QLW852033:QLW852034 QCA852033:QCA852034 PSE852033:PSE852034 PII852033:PII852034 OYM852033:OYM852034 OOQ852033:OOQ852034 OEU852033:OEU852034 NUY852033:NUY852034 NLC852033:NLC852034 NBG852033:NBG852034 MRK852033:MRK852034 MHO852033:MHO852034 LXS852033:LXS852034 LNW852033:LNW852034 LEA852033:LEA852034 KUE852033:KUE852034 KKI852033:KKI852034 KAM852033:KAM852034 JQQ852033:JQQ852034 JGU852033:JGU852034 IWY852033:IWY852034 INC852033:INC852034 IDG852033:IDG852034 HTK852033:HTK852034 HJO852033:HJO852034 GZS852033:GZS852034 GPW852033:GPW852034 GGA852033:GGA852034 FWE852033:FWE852034 FMI852033:FMI852034 FCM852033:FCM852034 ESQ852033:ESQ852034 EIU852033:EIU852034 DYY852033:DYY852034 DPC852033:DPC852034 DFG852033:DFG852034 CVK852033:CVK852034 CLO852033:CLO852034 CBS852033:CBS852034 BRW852033:BRW852034 BIA852033:BIA852034 AYE852033:AYE852034 AOI852033:AOI852034 AEM852033:AEM852034 UQ852033:UQ852034 KU852033:KU852034 BD852033:BD852034 WXG786497:WXG786498 WNK786497:WNK786498 WDO786497:WDO786498 VTS786497:VTS786498 VJW786497:VJW786498 VAA786497:VAA786498 UQE786497:UQE786498 UGI786497:UGI786498 TWM786497:TWM786498 TMQ786497:TMQ786498 TCU786497:TCU786498 SSY786497:SSY786498 SJC786497:SJC786498 RZG786497:RZG786498 RPK786497:RPK786498 RFO786497:RFO786498 QVS786497:QVS786498 QLW786497:QLW786498 QCA786497:QCA786498 PSE786497:PSE786498 PII786497:PII786498 OYM786497:OYM786498 OOQ786497:OOQ786498 OEU786497:OEU786498 NUY786497:NUY786498 NLC786497:NLC786498 NBG786497:NBG786498 MRK786497:MRK786498 MHO786497:MHO786498 LXS786497:LXS786498 LNW786497:LNW786498 LEA786497:LEA786498 KUE786497:KUE786498 KKI786497:KKI786498 KAM786497:KAM786498 JQQ786497:JQQ786498 JGU786497:JGU786498 IWY786497:IWY786498 INC786497:INC786498 IDG786497:IDG786498 HTK786497:HTK786498 HJO786497:HJO786498 GZS786497:GZS786498 GPW786497:GPW786498 GGA786497:GGA786498 FWE786497:FWE786498 FMI786497:FMI786498 FCM786497:FCM786498 ESQ786497:ESQ786498 EIU786497:EIU786498 DYY786497:DYY786498 DPC786497:DPC786498 DFG786497:DFG786498 CVK786497:CVK786498 CLO786497:CLO786498 CBS786497:CBS786498 BRW786497:BRW786498 BIA786497:BIA786498 AYE786497:AYE786498 AOI786497:AOI786498 AEM786497:AEM786498 UQ786497:UQ786498 KU786497:KU786498 BD786497:BD786498 WXG720961:WXG720962 WNK720961:WNK720962 WDO720961:WDO720962 VTS720961:VTS720962 VJW720961:VJW720962 VAA720961:VAA720962 UQE720961:UQE720962 UGI720961:UGI720962 TWM720961:TWM720962 TMQ720961:TMQ720962 TCU720961:TCU720962 SSY720961:SSY720962 SJC720961:SJC720962 RZG720961:RZG720962 RPK720961:RPK720962 RFO720961:RFO720962 QVS720961:QVS720962 QLW720961:QLW720962 QCA720961:QCA720962 PSE720961:PSE720962 PII720961:PII720962 OYM720961:OYM720962 OOQ720961:OOQ720962 OEU720961:OEU720962 NUY720961:NUY720962 NLC720961:NLC720962 NBG720961:NBG720962 MRK720961:MRK720962 MHO720961:MHO720962 LXS720961:LXS720962 LNW720961:LNW720962 LEA720961:LEA720962 KUE720961:KUE720962 KKI720961:KKI720962 KAM720961:KAM720962 JQQ720961:JQQ720962 JGU720961:JGU720962 IWY720961:IWY720962 INC720961:INC720962 IDG720961:IDG720962 HTK720961:HTK720962 HJO720961:HJO720962 GZS720961:GZS720962 GPW720961:GPW720962 GGA720961:GGA720962 FWE720961:FWE720962 FMI720961:FMI720962 FCM720961:FCM720962 ESQ720961:ESQ720962 EIU720961:EIU720962 DYY720961:DYY720962 DPC720961:DPC720962 DFG720961:DFG720962 CVK720961:CVK720962 CLO720961:CLO720962 CBS720961:CBS720962 BRW720961:BRW720962 BIA720961:BIA720962 AYE720961:AYE720962 AOI720961:AOI720962 AEM720961:AEM720962 UQ720961:UQ720962 KU720961:KU720962 BD720961:BD720962 WXG655425:WXG655426 WNK655425:WNK655426 WDO655425:WDO655426 VTS655425:VTS655426 VJW655425:VJW655426 VAA655425:VAA655426 UQE655425:UQE655426 UGI655425:UGI655426 TWM655425:TWM655426 TMQ655425:TMQ655426 TCU655425:TCU655426 SSY655425:SSY655426 SJC655425:SJC655426 RZG655425:RZG655426 RPK655425:RPK655426 RFO655425:RFO655426 QVS655425:QVS655426 QLW655425:QLW655426 QCA655425:QCA655426 PSE655425:PSE655426 PII655425:PII655426 OYM655425:OYM655426 OOQ655425:OOQ655426 OEU655425:OEU655426 NUY655425:NUY655426 NLC655425:NLC655426 NBG655425:NBG655426 MRK655425:MRK655426 MHO655425:MHO655426 LXS655425:LXS655426 LNW655425:LNW655426 LEA655425:LEA655426 KUE655425:KUE655426 KKI655425:KKI655426 KAM655425:KAM655426 JQQ655425:JQQ655426 JGU655425:JGU655426 IWY655425:IWY655426 INC655425:INC655426 IDG655425:IDG655426 HTK655425:HTK655426 HJO655425:HJO655426 GZS655425:GZS655426 GPW655425:GPW655426 GGA655425:GGA655426 FWE655425:FWE655426 FMI655425:FMI655426 FCM655425:FCM655426 ESQ655425:ESQ655426 EIU655425:EIU655426 DYY655425:DYY655426 DPC655425:DPC655426 DFG655425:DFG655426 CVK655425:CVK655426 CLO655425:CLO655426 CBS655425:CBS655426 BRW655425:BRW655426 BIA655425:BIA655426 AYE655425:AYE655426 AOI655425:AOI655426 AEM655425:AEM655426 UQ655425:UQ655426 KU655425:KU655426 BD655425:BD655426 WXG589889:WXG589890 WNK589889:WNK589890 WDO589889:WDO589890 VTS589889:VTS589890 VJW589889:VJW589890 VAA589889:VAA589890 UQE589889:UQE589890 UGI589889:UGI589890 TWM589889:TWM589890 TMQ589889:TMQ589890 TCU589889:TCU589890 SSY589889:SSY589890 SJC589889:SJC589890 RZG589889:RZG589890 RPK589889:RPK589890 RFO589889:RFO589890 QVS589889:QVS589890 QLW589889:QLW589890 QCA589889:QCA589890 PSE589889:PSE589890 PII589889:PII589890 OYM589889:OYM589890 OOQ589889:OOQ589890 OEU589889:OEU589890 NUY589889:NUY589890 NLC589889:NLC589890 NBG589889:NBG589890 MRK589889:MRK589890 MHO589889:MHO589890 LXS589889:LXS589890 LNW589889:LNW589890 LEA589889:LEA589890 KUE589889:KUE589890 KKI589889:KKI589890 KAM589889:KAM589890 JQQ589889:JQQ589890 JGU589889:JGU589890 IWY589889:IWY589890 INC589889:INC589890 IDG589889:IDG589890 HTK589889:HTK589890 HJO589889:HJO589890 GZS589889:GZS589890 GPW589889:GPW589890 GGA589889:GGA589890 FWE589889:FWE589890 FMI589889:FMI589890 FCM589889:FCM589890 ESQ589889:ESQ589890 EIU589889:EIU589890 DYY589889:DYY589890 DPC589889:DPC589890 DFG589889:DFG589890 CVK589889:CVK589890 CLO589889:CLO589890 CBS589889:CBS589890 BRW589889:BRW589890 BIA589889:BIA589890 AYE589889:AYE589890 AOI589889:AOI589890 AEM589889:AEM589890 UQ589889:UQ589890 KU589889:KU589890 BD589889:BD589890 WXG524353:WXG524354 WNK524353:WNK524354 WDO524353:WDO524354 VTS524353:VTS524354 VJW524353:VJW524354 VAA524353:VAA524354 UQE524353:UQE524354 UGI524353:UGI524354 TWM524353:TWM524354 TMQ524353:TMQ524354 TCU524353:TCU524354 SSY524353:SSY524354 SJC524353:SJC524354 RZG524353:RZG524354 RPK524353:RPK524354 RFO524353:RFO524354 QVS524353:QVS524354 QLW524353:QLW524354 QCA524353:QCA524354 PSE524353:PSE524354 PII524353:PII524354 OYM524353:OYM524354 OOQ524353:OOQ524354 OEU524353:OEU524354 NUY524353:NUY524354 NLC524353:NLC524354 NBG524353:NBG524354 MRK524353:MRK524354 MHO524353:MHO524354 LXS524353:LXS524354 LNW524353:LNW524354 LEA524353:LEA524354 KUE524353:KUE524354 KKI524353:KKI524354 KAM524353:KAM524354 JQQ524353:JQQ524354 JGU524353:JGU524354 IWY524353:IWY524354 INC524353:INC524354 IDG524353:IDG524354 HTK524353:HTK524354 HJO524353:HJO524354 GZS524353:GZS524354 GPW524353:GPW524354 GGA524353:GGA524354 FWE524353:FWE524354 FMI524353:FMI524354 FCM524353:FCM524354 ESQ524353:ESQ524354 EIU524353:EIU524354 DYY524353:DYY524354 DPC524353:DPC524354 DFG524353:DFG524354 CVK524353:CVK524354 CLO524353:CLO524354 CBS524353:CBS524354 BRW524353:BRW524354 BIA524353:BIA524354 AYE524353:AYE524354 AOI524353:AOI524354 AEM524353:AEM524354 UQ524353:UQ524354 KU524353:KU524354 BD524353:BD524354 WXG458817:WXG458818 WNK458817:WNK458818 WDO458817:WDO458818 VTS458817:VTS458818 VJW458817:VJW458818 VAA458817:VAA458818 UQE458817:UQE458818 UGI458817:UGI458818 TWM458817:TWM458818 TMQ458817:TMQ458818 TCU458817:TCU458818 SSY458817:SSY458818 SJC458817:SJC458818 RZG458817:RZG458818 RPK458817:RPK458818 RFO458817:RFO458818 QVS458817:QVS458818 QLW458817:QLW458818 QCA458817:QCA458818 PSE458817:PSE458818 PII458817:PII458818 OYM458817:OYM458818 OOQ458817:OOQ458818 OEU458817:OEU458818 NUY458817:NUY458818 NLC458817:NLC458818 NBG458817:NBG458818 MRK458817:MRK458818 MHO458817:MHO458818 LXS458817:LXS458818 LNW458817:LNW458818 LEA458817:LEA458818 KUE458817:KUE458818 KKI458817:KKI458818 KAM458817:KAM458818 JQQ458817:JQQ458818 JGU458817:JGU458818 IWY458817:IWY458818 INC458817:INC458818 IDG458817:IDG458818 HTK458817:HTK458818 HJO458817:HJO458818 GZS458817:GZS458818 GPW458817:GPW458818 GGA458817:GGA458818 FWE458817:FWE458818 FMI458817:FMI458818 FCM458817:FCM458818 ESQ458817:ESQ458818 EIU458817:EIU458818 DYY458817:DYY458818 DPC458817:DPC458818 DFG458817:DFG458818 CVK458817:CVK458818 CLO458817:CLO458818 CBS458817:CBS458818 BRW458817:BRW458818 BIA458817:BIA458818 AYE458817:AYE458818 AOI458817:AOI458818 AEM458817:AEM458818 UQ458817:UQ458818 KU458817:KU458818 BD458817:BD458818 WXG393281:WXG393282 WNK393281:WNK393282 WDO393281:WDO393282 VTS393281:VTS393282 VJW393281:VJW393282 VAA393281:VAA393282 UQE393281:UQE393282 UGI393281:UGI393282 TWM393281:TWM393282 TMQ393281:TMQ393282 TCU393281:TCU393282 SSY393281:SSY393282 SJC393281:SJC393282 RZG393281:RZG393282 RPK393281:RPK393282 RFO393281:RFO393282 QVS393281:QVS393282 QLW393281:QLW393282 QCA393281:QCA393282 PSE393281:PSE393282 PII393281:PII393282 OYM393281:OYM393282 OOQ393281:OOQ393282 OEU393281:OEU393282 NUY393281:NUY393282 NLC393281:NLC393282 NBG393281:NBG393282 MRK393281:MRK393282 MHO393281:MHO393282 LXS393281:LXS393282 LNW393281:LNW393282 LEA393281:LEA393282 KUE393281:KUE393282 KKI393281:KKI393282 KAM393281:KAM393282 JQQ393281:JQQ393282 JGU393281:JGU393282 IWY393281:IWY393282 INC393281:INC393282 IDG393281:IDG393282 HTK393281:HTK393282 HJO393281:HJO393282 GZS393281:GZS393282 GPW393281:GPW393282 GGA393281:GGA393282 FWE393281:FWE393282 FMI393281:FMI393282 FCM393281:FCM393282 ESQ393281:ESQ393282 EIU393281:EIU393282 DYY393281:DYY393282 DPC393281:DPC393282 DFG393281:DFG393282 CVK393281:CVK393282 CLO393281:CLO393282 CBS393281:CBS393282 BRW393281:BRW393282 BIA393281:BIA393282 AYE393281:AYE393282 AOI393281:AOI393282 AEM393281:AEM393282 UQ393281:UQ393282 KU393281:KU393282 BD393281:BD393282 WXG327745:WXG327746 WNK327745:WNK327746 WDO327745:WDO327746 VTS327745:VTS327746 VJW327745:VJW327746 VAA327745:VAA327746 UQE327745:UQE327746 UGI327745:UGI327746 TWM327745:TWM327746 TMQ327745:TMQ327746 TCU327745:TCU327746 SSY327745:SSY327746 SJC327745:SJC327746 RZG327745:RZG327746 RPK327745:RPK327746 RFO327745:RFO327746 QVS327745:QVS327746 QLW327745:QLW327746 QCA327745:QCA327746 PSE327745:PSE327746 PII327745:PII327746 OYM327745:OYM327746 OOQ327745:OOQ327746 OEU327745:OEU327746 NUY327745:NUY327746 NLC327745:NLC327746 NBG327745:NBG327746 MRK327745:MRK327746 MHO327745:MHO327746 LXS327745:LXS327746 LNW327745:LNW327746 LEA327745:LEA327746 KUE327745:KUE327746 KKI327745:KKI327746 KAM327745:KAM327746 JQQ327745:JQQ327746 JGU327745:JGU327746 IWY327745:IWY327746 INC327745:INC327746 IDG327745:IDG327746 HTK327745:HTK327746 HJO327745:HJO327746 GZS327745:GZS327746 GPW327745:GPW327746 GGA327745:GGA327746 FWE327745:FWE327746 FMI327745:FMI327746 FCM327745:FCM327746 ESQ327745:ESQ327746 EIU327745:EIU327746 DYY327745:DYY327746 DPC327745:DPC327746 DFG327745:DFG327746 CVK327745:CVK327746 CLO327745:CLO327746 CBS327745:CBS327746 BRW327745:BRW327746 BIA327745:BIA327746 AYE327745:AYE327746 AOI327745:AOI327746 AEM327745:AEM327746 UQ327745:UQ327746 KU327745:KU327746 BD327745:BD327746 WXG262209:WXG262210 WNK262209:WNK262210 WDO262209:WDO262210 VTS262209:VTS262210 VJW262209:VJW262210 VAA262209:VAA262210 UQE262209:UQE262210 UGI262209:UGI262210 TWM262209:TWM262210 TMQ262209:TMQ262210 TCU262209:TCU262210 SSY262209:SSY262210 SJC262209:SJC262210 RZG262209:RZG262210 RPK262209:RPK262210 RFO262209:RFO262210 QVS262209:QVS262210 QLW262209:QLW262210 QCA262209:QCA262210 PSE262209:PSE262210 PII262209:PII262210 OYM262209:OYM262210 OOQ262209:OOQ262210 OEU262209:OEU262210 NUY262209:NUY262210 NLC262209:NLC262210 NBG262209:NBG262210 MRK262209:MRK262210 MHO262209:MHO262210 LXS262209:LXS262210 LNW262209:LNW262210 LEA262209:LEA262210 KUE262209:KUE262210 KKI262209:KKI262210 KAM262209:KAM262210 JQQ262209:JQQ262210 JGU262209:JGU262210 IWY262209:IWY262210 INC262209:INC262210 IDG262209:IDG262210 HTK262209:HTK262210 HJO262209:HJO262210 GZS262209:GZS262210 GPW262209:GPW262210 GGA262209:GGA262210 FWE262209:FWE262210 FMI262209:FMI262210 FCM262209:FCM262210 ESQ262209:ESQ262210 EIU262209:EIU262210 DYY262209:DYY262210 DPC262209:DPC262210 DFG262209:DFG262210 CVK262209:CVK262210 CLO262209:CLO262210 CBS262209:CBS262210 BRW262209:BRW262210 BIA262209:BIA262210 AYE262209:AYE262210 AOI262209:AOI262210 AEM262209:AEM262210 UQ262209:UQ262210 KU262209:KU262210 BD262209:BD262210 WXG196673:WXG196674 WNK196673:WNK196674 WDO196673:WDO196674 VTS196673:VTS196674 VJW196673:VJW196674 VAA196673:VAA196674 UQE196673:UQE196674 UGI196673:UGI196674 TWM196673:TWM196674 TMQ196673:TMQ196674 TCU196673:TCU196674 SSY196673:SSY196674 SJC196673:SJC196674 RZG196673:RZG196674 RPK196673:RPK196674 RFO196673:RFO196674 QVS196673:QVS196674 QLW196673:QLW196674 QCA196673:QCA196674 PSE196673:PSE196674 PII196673:PII196674 OYM196673:OYM196674 OOQ196673:OOQ196674 OEU196673:OEU196674 NUY196673:NUY196674 NLC196673:NLC196674 NBG196673:NBG196674 MRK196673:MRK196674 MHO196673:MHO196674 LXS196673:LXS196674 LNW196673:LNW196674 LEA196673:LEA196674 KUE196673:KUE196674 KKI196673:KKI196674 KAM196673:KAM196674 JQQ196673:JQQ196674 JGU196673:JGU196674 IWY196673:IWY196674 INC196673:INC196674 IDG196673:IDG196674 HTK196673:HTK196674 HJO196673:HJO196674 GZS196673:GZS196674 GPW196673:GPW196674 GGA196673:GGA196674 FWE196673:FWE196674 FMI196673:FMI196674 FCM196673:FCM196674 ESQ196673:ESQ196674 EIU196673:EIU196674 DYY196673:DYY196674 DPC196673:DPC196674 DFG196673:DFG196674 CVK196673:CVK196674 CLO196673:CLO196674 CBS196673:CBS196674 BRW196673:BRW196674 BIA196673:BIA196674 AYE196673:AYE196674 AOI196673:AOI196674 AEM196673:AEM196674 UQ196673:UQ196674 KU196673:KU196674 BD196673:BD196674 WXG131137:WXG131138 WNK131137:WNK131138 WDO131137:WDO131138 VTS131137:VTS131138 VJW131137:VJW131138 VAA131137:VAA131138 UQE131137:UQE131138 UGI131137:UGI131138 TWM131137:TWM131138 TMQ131137:TMQ131138 TCU131137:TCU131138 SSY131137:SSY131138 SJC131137:SJC131138 RZG131137:RZG131138 RPK131137:RPK131138 RFO131137:RFO131138 QVS131137:QVS131138 QLW131137:QLW131138 QCA131137:QCA131138 PSE131137:PSE131138 PII131137:PII131138 OYM131137:OYM131138 OOQ131137:OOQ131138 OEU131137:OEU131138 NUY131137:NUY131138 NLC131137:NLC131138 NBG131137:NBG131138 MRK131137:MRK131138 MHO131137:MHO131138 LXS131137:LXS131138 LNW131137:LNW131138 LEA131137:LEA131138 KUE131137:KUE131138 KKI131137:KKI131138 KAM131137:KAM131138 JQQ131137:JQQ131138 JGU131137:JGU131138 IWY131137:IWY131138 INC131137:INC131138 IDG131137:IDG131138 HTK131137:HTK131138 HJO131137:HJO131138 GZS131137:GZS131138 GPW131137:GPW131138 GGA131137:GGA131138 FWE131137:FWE131138 FMI131137:FMI131138 FCM131137:FCM131138 ESQ131137:ESQ131138 EIU131137:EIU131138 DYY131137:DYY131138 DPC131137:DPC131138 DFG131137:DFG131138 CVK131137:CVK131138 CLO131137:CLO131138 CBS131137:CBS131138 BRW131137:BRW131138 BIA131137:BIA131138 AYE131137:AYE131138 AOI131137:AOI131138 AEM131137:AEM131138 UQ131137:UQ131138 KU131137:KU131138 BD131137:BD131138 WXG65601:WXG65602 WNK65601:WNK65602 WDO65601:WDO65602 VTS65601:VTS65602 VJW65601:VJW65602 VAA65601:VAA65602 UQE65601:UQE65602 UGI65601:UGI65602 TWM65601:TWM65602 TMQ65601:TMQ65602 TCU65601:TCU65602 SSY65601:SSY65602 SJC65601:SJC65602 RZG65601:RZG65602 RPK65601:RPK65602 RFO65601:RFO65602 QVS65601:QVS65602 QLW65601:QLW65602 QCA65601:QCA65602 PSE65601:PSE65602 PII65601:PII65602 OYM65601:OYM65602 OOQ65601:OOQ65602 OEU65601:OEU65602 NUY65601:NUY65602 NLC65601:NLC65602 NBG65601:NBG65602 MRK65601:MRK65602 MHO65601:MHO65602 LXS65601:LXS65602 LNW65601:LNW65602 LEA65601:LEA65602 KUE65601:KUE65602 KKI65601:KKI65602 KAM65601:KAM65602 JQQ65601:JQQ65602 JGU65601:JGU65602 IWY65601:IWY65602 INC65601:INC65602 IDG65601:IDG65602 HTK65601:HTK65602 HJO65601:HJO65602 GZS65601:GZS65602 GPW65601:GPW65602 GGA65601:GGA65602 FWE65601:FWE65602 FMI65601:FMI65602 FCM65601:FCM65602 ESQ65601:ESQ65602 EIU65601:EIU65602 DYY65601:DYY65602 DPC65601:DPC65602 DFG65601:DFG65602 CVK65601:CVK65602 CLO65601:CLO65602 CBS65601:CBS65602 BRW65601:BRW65602 BIA65601:BIA65602 AYE65601:AYE65602 AOI65601:AOI65602 AEM65601:AEM65602 UQ65601:UQ65602 KU65601:KU65602 BD65601:BD65602 WXG65:WXG66 WNK65:WNK66 WDO65:WDO66 VTS65:VTS66 VJW65:VJW66 VAA65:VAA66 UQE65:UQE66 UGI65:UGI66 TWM65:TWM66 TMQ65:TMQ66 TCU65:TCU66 SSY65:SSY66 SJC65:SJC66 RZG65:RZG66 RPK65:RPK66 RFO65:RFO66 QVS65:QVS66 QLW65:QLW66 QCA65:QCA66 PSE65:PSE66 PII65:PII66 OYM65:OYM66 OOQ65:OOQ66 OEU65:OEU66 NUY65:NUY66 NLC65:NLC66 NBG65:NBG66 MRK65:MRK66 MHO65:MHO66 LXS65:LXS66 LNW65:LNW66 LEA65:LEA66 KUE65:KUE66 KKI65:KKI66 KAM65:KAM66 JQQ65:JQQ66 JGU65:JGU66 IWY65:IWY66 INC65:INC66 IDG65:IDG66 HTK65:HTK66 HJO65:HJO66 GZS65:GZS66 GPW65:GPW66 GGA65:GGA66 FWE65:FWE66 FMI65:FMI66 FCM65:FCM66 ESQ65:ESQ66 EIU65:EIU66 DYY65:DYY66 DPC65:DPC66 DFG65:DFG66 CVK65:CVK66 CLO65:CLO66 CBS65:CBS66 BRW65:BRW66 BIA65:BIA66 AYE65:AYE66 AOI65:AOI66 AEM65:AEM66 UQ65:UQ66 KU65:KU66 BD65:BD66 WXF983102:WXF983106 WNJ983102:WNJ983106 WDN983102:WDN983106 VTR983102:VTR983106 VJV983102:VJV983106 UZZ983102:UZZ983106 UQD983102:UQD983106 UGH983102:UGH983106 TWL983102:TWL983106 TMP983102:TMP983106 TCT983102:TCT983106 SSX983102:SSX983106 SJB983102:SJB983106 RZF983102:RZF983106 RPJ983102:RPJ983106 RFN983102:RFN983106 QVR983102:QVR983106 QLV983102:QLV983106 QBZ983102:QBZ983106 PSD983102:PSD983106 PIH983102:PIH983106 OYL983102:OYL983106 OOP983102:OOP983106 OET983102:OET983106 NUX983102:NUX983106 NLB983102:NLB983106 NBF983102:NBF983106 MRJ983102:MRJ983106 MHN983102:MHN983106 LXR983102:LXR983106 LNV983102:LNV983106 LDZ983102:LDZ983106 KUD983102:KUD983106 KKH983102:KKH983106 KAL983102:KAL983106 JQP983102:JQP983106 JGT983102:JGT983106 IWX983102:IWX983106 INB983102:INB983106 IDF983102:IDF983106 HTJ983102:HTJ983106 HJN983102:HJN983106 GZR983102:GZR983106 GPV983102:GPV983106 GFZ983102:GFZ983106 FWD983102:FWD983106 FMH983102:FMH983106 FCL983102:FCL983106 ESP983102:ESP983106 EIT983102:EIT983106 DYX983102:DYX983106 DPB983102:DPB983106 DFF983102:DFF983106 CVJ983102:CVJ983106 CLN983102:CLN983106 CBR983102:CBR983106 BRV983102:BRV983106 BHZ983102:BHZ983106 AYD983102:AYD983106 AOH983102:AOH983106 AEL983102:AEL983106 UP983102:UP983106 KT983102:KT983106 BC983102:BC983106 WXF917566:WXF917570 WNJ917566:WNJ917570 WDN917566:WDN917570 VTR917566:VTR917570 VJV917566:VJV917570 UZZ917566:UZZ917570 UQD917566:UQD917570 UGH917566:UGH917570 TWL917566:TWL917570 TMP917566:TMP917570 TCT917566:TCT917570 SSX917566:SSX917570 SJB917566:SJB917570 RZF917566:RZF917570 RPJ917566:RPJ917570 RFN917566:RFN917570 QVR917566:QVR917570 QLV917566:QLV917570 QBZ917566:QBZ917570 PSD917566:PSD917570 PIH917566:PIH917570 OYL917566:OYL917570 OOP917566:OOP917570 OET917566:OET917570 NUX917566:NUX917570 NLB917566:NLB917570 NBF917566:NBF917570 MRJ917566:MRJ917570 MHN917566:MHN917570 LXR917566:LXR917570 LNV917566:LNV917570 LDZ917566:LDZ917570 KUD917566:KUD917570 KKH917566:KKH917570 KAL917566:KAL917570 JQP917566:JQP917570 JGT917566:JGT917570 IWX917566:IWX917570 INB917566:INB917570 IDF917566:IDF917570 HTJ917566:HTJ917570 HJN917566:HJN917570 GZR917566:GZR917570 GPV917566:GPV917570 GFZ917566:GFZ917570 FWD917566:FWD917570 FMH917566:FMH917570 FCL917566:FCL917570 ESP917566:ESP917570 EIT917566:EIT917570 DYX917566:DYX917570 DPB917566:DPB917570 DFF917566:DFF917570 CVJ917566:CVJ917570 CLN917566:CLN917570 CBR917566:CBR917570 BRV917566:BRV917570 BHZ917566:BHZ917570 AYD917566:AYD917570 AOH917566:AOH917570 AEL917566:AEL917570 UP917566:UP917570 KT917566:KT917570 BC917566:BC917570 WXF852030:WXF852034 WNJ852030:WNJ852034 WDN852030:WDN852034 VTR852030:VTR852034 VJV852030:VJV852034 UZZ852030:UZZ852034 UQD852030:UQD852034 UGH852030:UGH852034 TWL852030:TWL852034 TMP852030:TMP852034 TCT852030:TCT852034 SSX852030:SSX852034 SJB852030:SJB852034 RZF852030:RZF852034 RPJ852030:RPJ852034 RFN852030:RFN852034 QVR852030:QVR852034 QLV852030:QLV852034 QBZ852030:QBZ852034 PSD852030:PSD852034 PIH852030:PIH852034 OYL852030:OYL852034 OOP852030:OOP852034 OET852030:OET852034 NUX852030:NUX852034 NLB852030:NLB852034 NBF852030:NBF852034 MRJ852030:MRJ852034 MHN852030:MHN852034 LXR852030:LXR852034 LNV852030:LNV852034 LDZ852030:LDZ852034 KUD852030:KUD852034 KKH852030:KKH852034 KAL852030:KAL852034 JQP852030:JQP852034 JGT852030:JGT852034 IWX852030:IWX852034 INB852030:INB852034 IDF852030:IDF852034 HTJ852030:HTJ852034 HJN852030:HJN852034 GZR852030:GZR852034 GPV852030:GPV852034 GFZ852030:GFZ852034 FWD852030:FWD852034 FMH852030:FMH852034 FCL852030:FCL852034 ESP852030:ESP852034 EIT852030:EIT852034 DYX852030:DYX852034 DPB852030:DPB852034 DFF852030:DFF852034 CVJ852030:CVJ852034 CLN852030:CLN852034 CBR852030:CBR852034 BRV852030:BRV852034 BHZ852030:BHZ852034 AYD852030:AYD852034 AOH852030:AOH852034 AEL852030:AEL852034 UP852030:UP852034 KT852030:KT852034 BC852030:BC852034 WXF786494:WXF786498 WNJ786494:WNJ786498 WDN786494:WDN786498 VTR786494:VTR786498 VJV786494:VJV786498 UZZ786494:UZZ786498 UQD786494:UQD786498 UGH786494:UGH786498 TWL786494:TWL786498 TMP786494:TMP786498 TCT786494:TCT786498 SSX786494:SSX786498 SJB786494:SJB786498 RZF786494:RZF786498 RPJ786494:RPJ786498 RFN786494:RFN786498 QVR786494:QVR786498 QLV786494:QLV786498 QBZ786494:QBZ786498 PSD786494:PSD786498 PIH786494:PIH786498 OYL786494:OYL786498 OOP786494:OOP786498 OET786494:OET786498 NUX786494:NUX786498 NLB786494:NLB786498 NBF786494:NBF786498 MRJ786494:MRJ786498 MHN786494:MHN786498 LXR786494:LXR786498 LNV786494:LNV786498 LDZ786494:LDZ786498 KUD786494:KUD786498 KKH786494:KKH786498 KAL786494:KAL786498 JQP786494:JQP786498 JGT786494:JGT786498 IWX786494:IWX786498 INB786494:INB786498 IDF786494:IDF786498 HTJ786494:HTJ786498 HJN786494:HJN786498 GZR786494:GZR786498 GPV786494:GPV786498 GFZ786494:GFZ786498 FWD786494:FWD786498 FMH786494:FMH786498 FCL786494:FCL786498 ESP786494:ESP786498 EIT786494:EIT786498 DYX786494:DYX786498 DPB786494:DPB786498 DFF786494:DFF786498 CVJ786494:CVJ786498 CLN786494:CLN786498 CBR786494:CBR786498 BRV786494:BRV786498 BHZ786494:BHZ786498 AYD786494:AYD786498 AOH786494:AOH786498 AEL786494:AEL786498 UP786494:UP786498 KT786494:KT786498 BC786494:BC786498 WXF720958:WXF720962 WNJ720958:WNJ720962 WDN720958:WDN720962 VTR720958:VTR720962 VJV720958:VJV720962 UZZ720958:UZZ720962 UQD720958:UQD720962 UGH720958:UGH720962 TWL720958:TWL720962 TMP720958:TMP720962 TCT720958:TCT720962 SSX720958:SSX720962 SJB720958:SJB720962 RZF720958:RZF720962 RPJ720958:RPJ720962 RFN720958:RFN720962 QVR720958:QVR720962 QLV720958:QLV720962 QBZ720958:QBZ720962 PSD720958:PSD720962 PIH720958:PIH720962 OYL720958:OYL720962 OOP720958:OOP720962 OET720958:OET720962 NUX720958:NUX720962 NLB720958:NLB720962 NBF720958:NBF720962 MRJ720958:MRJ720962 MHN720958:MHN720962 LXR720958:LXR720962 LNV720958:LNV720962 LDZ720958:LDZ720962 KUD720958:KUD720962 KKH720958:KKH720962 KAL720958:KAL720962 JQP720958:JQP720962 JGT720958:JGT720962 IWX720958:IWX720962 INB720958:INB720962 IDF720958:IDF720962 HTJ720958:HTJ720962 HJN720958:HJN720962 GZR720958:GZR720962 GPV720958:GPV720962 GFZ720958:GFZ720962 FWD720958:FWD720962 FMH720958:FMH720962 FCL720958:FCL720962 ESP720958:ESP720962 EIT720958:EIT720962 DYX720958:DYX720962 DPB720958:DPB720962 DFF720958:DFF720962 CVJ720958:CVJ720962 CLN720958:CLN720962 CBR720958:CBR720962 BRV720958:BRV720962 BHZ720958:BHZ720962 AYD720958:AYD720962 AOH720958:AOH720962 AEL720958:AEL720962 UP720958:UP720962 KT720958:KT720962 BC720958:BC720962 WXF655422:WXF655426 WNJ655422:WNJ655426 WDN655422:WDN655426 VTR655422:VTR655426 VJV655422:VJV655426 UZZ655422:UZZ655426 UQD655422:UQD655426 UGH655422:UGH655426 TWL655422:TWL655426 TMP655422:TMP655426 TCT655422:TCT655426 SSX655422:SSX655426 SJB655422:SJB655426 RZF655422:RZF655426 RPJ655422:RPJ655426 RFN655422:RFN655426 QVR655422:QVR655426 QLV655422:QLV655426 QBZ655422:QBZ655426 PSD655422:PSD655426 PIH655422:PIH655426 OYL655422:OYL655426 OOP655422:OOP655426 OET655422:OET655426 NUX655422:NUX655426 NLB655422:NLB655426 NBF655422:NBF655426 MRJ655422:MRJ655426 MHN655422:MHN655426 LXR655422:LXR655426 LNV655422:LNV655426 LDZ655422:LDZ655426 KUD655422:KUD655426 KKH655422:KKH655426 KAL655422:KAL655426 JQP655422:JQP655426 JGT655422:JGT655426 IWX655422:IWX655426 INB655422:INB655426 IDF655422:IDF655426 HTJ655422:HTJ655426 HJN655422:HJN655426 GZR655422:GZR655426 GPV655422:GPV655426 GFZ655422:GFZ655426 FWD655422:FWD655426 FMH655422:FMH655426 FCL655422:FCL655426 ESP655422:ESP655426 EIT655422:EIT655426 DYX655422:DYX655426 DPB655422:DPB655426 DFF655422:DFF655426 CVJ655422:CVJ655426 CLN655422:CLN655426 CBR655422:CBR655426 BRV655422:BRV655426 BHZ655422:BHZ655426 AYD655422:AYD655426 AOH655422:AOH655426 AEL655422:AEL655426 UP655422:UP655426 KT655422:KT655426 BC655422:BC655426 WXF589886:WXF589890 WNJ589886:WNJ589890 WDN589886:WDN589890 VTR589886:VTR589890 VJV589886:VJV589890 UZZ589886:UZZ589890 UQD589886:UQD589890 UGH589886:UGH589890 TWL589886:TWL589890 TMP589886:TMP589890 TCT589886:TCT589890 SSX589886:SSX589890 SJB589886:SJB589890 RZF589886:RZF589890 RPJ589886:RPJ589890 RFN589886:RFN589890 QVR589886:QVR589890 QLV589886:QLV589890 QBZ589886:QBZ589890 PSD589886:PSD589890 PIH589886:PIH589890 OYL589886:OYL589890 OOP589886:OOP589890 OET589886:OET589890 NUX589886:NUX589890 NLB589886:NLB589890 NBF589886:NBF589890 MRJ589886:MRJ589890 MHN589886:MHN589890 LXR589886:LXR589890 LNV589886:LNV589890 LDZ589886:LDZ589890 KUD589886:KUD589890 KKH589886:KKH589890 KAL589886:KAL589890 JQP589886:JQP589890 JGT589886:JGT589890 IWX589886:IWX589890 INB589886:INB589890 IDF589886:IDF589890 HTJ589886:HTJ589890 HJN589886:HJN589890 GZR589886:GZR589890 GPV589886:GPV589890 GFZ589886:GFZ589890 FWD589886:FWD589890 FMH589886:FMH589890 FCL589886:FCL589890 ESP589886:ESP589890 EIT589886:EIT589890 DYX589886:DYX589890 DPB589886:DPB589890 DFF589886:DFF589890 CVJ589886:CVJ589890 CLN589886:CLN589890 CBR589886:CBR589890 BRV589886:BRV589890 BHZ589886:BHZ589890 AYD589886:AYD589890 AOH589886:AOH589890 AEL589886:AEL589890 UP589886:UP589890 KT589886:KT589890 BC589886:BC589890 WXF524350:WXF524354 WNJ524350:WNJ524354 WDN524350:WDN524354 VTR524350:VTR524354 VJV524350:VJV524354 UZZ524350:UZZ524354 UQD524350:UQD524354 UGH524350:UGH524354 TWL524350:TWL524354 TMP524350:TMP524354 TCT524350:TCT524354 SSX524350:SSX524354 SJB524350:SJB524354 RZF524350:RZF524354 RPJ524350:RPJ524354 RFN524350:RFN524354 QVR524350:QVR524354 QLV524350:QLV524354 QBZ524350:QBZ524354 PSD524350:PSD524354 PIH524350:PIH524354 OYL524350:OYL524354 OOP524350:OOP524354 OET524350:OET524354 NUX524350:NUX524354 NLB524350:NLB524354 NBF524350:NBF524354 MRJ524350:MRJ524354 MHN524350:MHN524354 LXR524350:LXR524354 LNV524350:LNV524354 LDZ524350:LDZ524354 KUD524350:KUD524354 KKH524350:KKH524354 KAL524350:KAL524354 JQP524350:JQP524354 JGT524350:JGT524354 IWX524350:IWX524354 INB524350:INB524354 IDF524350:IDF524354 HTJ524350:HTJ524354 HJN524350:HJN524354 GZR524350:GZR524354 GPV524350:GPV524354 GFZ524350:GFZ524354 FWD524350:FWD524354 FMH524350:FMH524354 FCL524350:FCL524354 ESP524350:ESP524354 EIT524350:EIT524354 DYX524350:DYX524354 DPB524350:DPB524354 DFF524350:DFF524354 CVJ524350:CVJ524354 CLN524350:CLN524354 CBR524350:CBR524354 BRV524350:BRV524354 BHZ524350:BHZ524354 AYD524350:AYD524354 AOH524350:AOH524354 AEL524350:AEL524354 UP524350:UP524354 KT524350:KT524354 BC524350:BC524354 WXF458814:WXF458818 WNJ458814:WNJ458818 WDN458814:WDN458818 VTR458814:VTR458818 VJV458814:VJV458818 UZZ458814:UZZ458818 UQD458814:UQD458818 UGH458814:UGH458818 TWL458814:TWL458818 TMP458814:TMP458818 TCT458814:TCT458818 SSX458814:SSX458818 SJB458814:SJB458818 RZF458814:RZF458818 RPJ458814:RPJ458818 RFN458814:RFN458818 QVR458814:QVR458818 QLV458814:QLV458818 QBZ458814:QBZ458818 PSD458814:PSD458818 PIH458814:PIH458818 OYL458814:OYL458818 OOP458814:OOP458818 OET458814:OET458818 NUX458814:NUX458818 NLB458814:NLB458818 NBF458814:NBF458818 MRJ458814:MRJ458818 MHN458814:MHN458818 LXR458814:LXR458818 LNV458814:LNV458818 LDZ458814:LDZ458818 KUD458814:KUD458818 KKH458814:KKH458818 KAL458814:KAL458818 JQP458814:JQP458818 JGT458814:JGT458818 IWX458814:IWX458818 INB458814:INB458818 IDF458814:IDF458818 HTJ458814:HTJ458818 HJN458814:HJN458818 GZR458814:GZR458818 GPV458814:GPV458818 GFZ458814:GFZ458818 FWD458814:FWD458818 FMH458814:FMH458818 FCL458814:FCL458818 ESP458814:ESP458818 EIT458814:EIT458818 DYX458814:DYX458818 DPB458814:DPB458818 DFF458814:DFF458818 CVJ458814:CVJ458818 CLN458814:CLN458818 CBR458814:CBR458818 BRV458814:BRV458818 BHZ458814:BHZ458818 AYD458814:AYD458818 AOH458814:AOH458818 AEL458814:AEL458818 UP458814:UP458818 KT458814:KT458818 BC458814:BC458818 WXF393278:WXF393282 WNJ393278:WNJ393282 WDN393278:WDN393282 VTR393278:VTR393282 VJV393278:VJV393282 UZZ393278:UZZ393282 UQD393278:UQD393282 UGH393278:UGH393282 TWL393278:TWL393282 TMP393278:TMP393282 TCT393278:TCT393282 SSX393278:SSX393282 SJB393278:SJB393282 RZF393278:RZF393282 RPJ393278:RPJ393282 RFN393278:RFN393282 QVR393278:QVR393282 QLV393278:QLV393282 QBZ393278:QBZ393282 PSD393278:PSD393282 PIH393278:PIH393282 OYL393278:OYL393282 OOP393278:OOP393282 OET393278:OET393282 NUX393278:NUX393282 NLB393278:NLB393282 NBF393278:NBF393282 MRJ393278:MRJ393282 MHN393278:MHN393282 LXR393278:LXR393282 LNV393278:LNV393282 LDZ393278:LDZ393282 KUD393278:KUD393282 KKH393278:KKH393282 KAL393278:KAL393282 JQP393278:JQP393282 JGT393278:JGT393282 IWX393278:IWX393282 INB393278:INB393282 IDF393278:IDF393282 HTJ393278:HTJ393282 HJN393278:HJN393282 GZR393278:GZR393282 GPV393278:GPV393282 GFZ393278:GFZ393282 FWD393278:FWD393282 FMH393278:FMH393282 FCL393278:FCL393282 ESP393278:ESP393282 EIT393278:EIT393282 DYX393278:DYX393282 DPB393278:DPB393282 DFF393278:DFF393282 CVJ393278:CVJ393282 CLN393278:CLN393282 CBR393278:CBR393282 BRV393278:BRV393282 BHZ393278:BHZ393282 AYD393278:AYD393282 AOH393278:AOH393282 AEL393278:AEL393282 UP393278:UP393282 KT393278:KT393282 BC393278:BC393282 WXF327742:WXF327746 WNJ327742:WNJ327746 WDN327742:WDN327746 VTR327742:VTR327746 VJV327742:VJV327746 UZZ327742:UZZ327746 UQD327742:UQD327746 UGH327742:UGH327746 TWL327742:TWL327746 TMP327742:TMP327746 TCT327742:TCT327746 SSX327742:SSX327746 SJB327742:SJB327746 RZF327742:RZF327746 RPJ327742:RPJ327746 RFN327742:RFN327746 QVR327742:QVR327746 QLV327742:QLV327746 QBZ327742:QBZ327746 PSD327742:PSD327746 PIH327742:PIH327746 OYL327742:OYL327746 OOP327742:OOP327746 OET327742:OET327746 NUX327742:NUX327746 NLB327742:NLB327746 NBF327742:NBF327746 MRJ327742:MRJ327746 MHN327742:MHN327746 LXR327742:LXR327746 LNV327742:LNV327746 LDZ327742:LDZ327746 KUD327742:KUD327746 KKH327742:KKH327746 KAL327742:KAL327746 JQP327742:JQP327746 JGT327742:JGT327746 IWX327742:IWX327746 INB327742:INB327746 IDF327742:IDF327746 HTJ327742:HTJ327746 HJN327742:HJN327746 GZR327742:GZR327746 GPV327742:GPV327746 GFZ327742:GFZ327746 FWD327742:FWD327746 FMH327742:FMH327746 FCL327742:FCL327746 ESP327742:ESP327746 EIT327742:EIT327746 DYX327742:DYX327746 DPB327742:DPB327746 DFF327742:DFF327746 CVJ327742:CVJ327746 CLN327742:CLN327746 CBR327742:CBR327746 BRV327742:BRV327746 BHZ327742:BHZ327746 AYD327742:AYD327746 AOH327742:AOH327746 AEL327742:AEL327746 UP327742:UP327746 KT327742:KT327746 BC327742:BC327746 WXF262206:WXF262210 WNJ262206:WNJ262210 WDN262206:WDN262210 VTR262206:VTR262210 VJV262206:VJV262210 UZZ262206:UZZ262210 UQD262206:UQD262210 UGH262206:UGH262210 TWL262206:TWL262210 TMP262206:TMP262210 TCT262206:TCT262210 SSX262206:SSX262210 SJB262206:SJB262210 RZF262206:RZF262210 RPJ262206:RPJ262210 RFN262206:RFN262210 QVR262206:QVR262210 QLV262206:QLV262210 QBZ262206:QBZ262210 PSD262206:PSD262210 PIH262206:PIH262210 OYL262206:OYL262210 OOP262206:OOP262210 OET262206:OET262210 NUX262206:NUX262210 NLB262206:NLB262210 NBF262206:NBF262210 MRJ262206:MRJ262210 MHN262206:MHN262210 LXR262206:LXR262210 LNV262206:LNV262210 LDZ262206:LDZ262210 KUD262206:KUD262210 KKH262206:KKH262210 KAL262206:KAL262210 JQP262206:JQP262210 JGT262206:JGT262210 IWX262206:IWX262210 INB262206:INB262210 IDF262206:IDF262210 HTJ262206:HTJ262210 HJN262206:HJN262210 GZR262206:GZR262210 GPV262206:GPV262210 GFZ262206:GFZ262210 FWD262206:FWD262210 FMH262206:FMH262210 FCL262206:FCL262210 ESP262206:ESP262210 EIT262206:EIT262210 DYX262206:DYX262210 DPB262206:DPB262210 DFF262206:DFF262210 CVJ262206:CVJ262210 CLN262206:CLN262210 CBR262206:CBR262210 BRV262206:BRV262210 BHZ262206:BHZ262210 AYD262206:AYD262210 AOH262206:AOH262210 AEL262206:AEL262210 UP262206:UP262210 KT262206:KT262210 BC262206:BC262210 WXF196670:WXF196674 WNJ196670:WNJ196674 WDN196670:WDN196674 VTR196670:VTR196674 VJV196670:VJV196674 UZZ196670:UZZ196674 UQD196670:UQD196674 UGH196670:UGH196674 TWL196670:TWL196674 TMP196670:TMP196674 TCT196670:TCT196674 SSX196670:SSX196674 SJB196670:SJB196674 RZF196670:RZF196674 RPJ196670:RPJ196674 RFN196670:RFN196674 QVR196670:QVR196674 QLV196670:QLV196674 QBZ196670:QBZ196674 PSD196670:PSD196674 PIH196670:PIH196674 OYL196670:OYL196674 OOP196670:OOP196674 OET196670:OET196674 NUX196670:NUX196674 NLB196670:NLB196674 NBF196670:NBF196674 MRJ196670:MRJ196674 MHN196670:MHN196674 LXR196670:LXR196674 LNV196670:LNV196674 LDZ196670:LDZ196674 KUD196670:KUD196674 KKH196670:KKH196674 KAL196670:KAL196674 JQP196670:JQP196674 JGT196670:JGT196674 IWX196670:IWX196674 INB196670:INB196674 IDF196670:IDF196674 HTJ196670:HTJ196674 HJN196670:HJN196674 GZR196670:GZR196674 GPV196670:GPV196674 GFZ196670:GFZ196674 FWD196670:FWD196674 FMH196670:FMH196674 FCL196670:FCL196674 ESP196670:ESP196674 EIT196670:EIT196674 DYX196670:DYX196674 DPB196670:DPB196674 DFF196670:DFF196674 CVJ196670:CVJ196674 CLN196670:CLN196674 CBR196670:CBR196674 BRV196670:BRV196674 BHZ196670:BHZ196674 AYD196670:AYD196674 AOH196670:AOH196674 AEL196670:AEL196674 UP196670:UP196674 KT196670:KT196674 BC196670:BC196674 WXF131134:WXF131138 WNJ131134:WNJ131138 WDN131134:WDN131138 VTR131134:VTR131138 VJV131134:VJV131138 UZZ131134:UZZ131138 UQD131134:UQD131138 UGH131134:UGH131138 TWL131134:TWL131138 TMP131134:TMP131138 TCT131134:TCT131138 SSX131134:SSX131138 SJB131134:SJB131138 RZF131134:RZF131138 RPJ131134:RPJ131138 RFN131134:RFN131138 QVR131134:QVR131138 QLV131134:QLV131138 QBZ131134:QBZ131138 PSD131134:PSD131138 PIH131134:PIH131138 OYL131134:OYL131138 OOP131134:OOP131138 OET131134:OET131138 NUX131134:NUX131138 NLB131134:NLB131138 NBF131134:NBF131138 MRJ131134:MRJ131138 MHN131134:MHN131138 LXR131134:LXR131138 LNV131134:LNV131138 LDZ131134:LDZ131138 KUD131134:KUD131138 KKH131134:KKH131138 KAL131134:KAL131138 JQP131134:JQP131138 JGT131134:JGT131138 IWX131134:IWX131138 INB131134:INB131138 IDF131134:IDF131138 HTJ131134:HTJ131138 HJN131134:HJN131138 GZR131134:GZR131138 GPV131134:GPV131138 GFZ131134:GFZ131138 FWD131134:FWD131138 FMH131134:FMH131138 FCL131134:FCL131138 ESP131134:ESP131138 EIT131134:EIT131138 DYX131134:DYX131138 DPB131134:DPB131138 DFF131134:DFF131138 CVJ131134:CVJ131138 CLN131134:CLN131138 CBR131134:CBR131138 BRV131134:BRV131138 BHZ131134:BHZ131138 AYD131134:AYD131138 AOH131134:AOH131138 AEL131134:AEL131138 UP131134:UP131138 KT131134:KT131138 BC131134:BC131138 WXF65598:WXF65602 WNJ65598:WNJ65602 WDN65598:WDN65602 VTR65598:VTR65602 VJV65598:VJV65602 UZZ65598:UZZ65602 UQD65598:UQD65602 UGH65598:UGH65602 TWL65598:TWL65602 TMP65598:TMP65602 TCT65598:TCT65602 SSX65598:SSX65602 SJB65598:SJB65602 RZF65598:RZF65602 RPJ65598:RPJ65602 RFN65598:RFN65602 QVR65598:QVR65602 QLV65598:QLV65602 QBZ65598:QBZ65602 PSD65598:PSD65602 PIH65598:PIH65602 OYL65598:OYL65602 OOP65598:OOP65602 OET65598:OET65602 NUX65598:NUX65602 NLB65598:NLB65602 NBF65598:NBF65602 MRJ65598:MRJ65602 MHN65598:MHN65602 LXR65598:LXR65602 LNV65598:LNV65602 LDZ65598:LDZ65602 KUD65598:KUD65602 KKH65598:KKH65602 KAL65598:KAL65602 JQP65598:JQP65602 JGT65598:JGT65602 IWX65598:IWX65602 INB65598:INB65602 IDF65598:IDF65602 HTJ65598:HTJ65602 HJN65598:HJN65602 GZR65598:GZR65602 GPV65598:GPV65602 GFZ65598:GFZ65602 FWD65598:FWD65602 FMH65598:FMH65602 FCL65598:FCL65602 ESP65598:ESP65602 EIT65598:EIT65602 DYX65598:DYX65602 DPB65598:DPB65602 DFF65598:DFF65602 CVJ65598:CVJ65602 CLN65598:CLN65602 CBR65598:CBR65602 BRV65598:BRV65602 BHZ65598:BHZ65602 AYD65598:AYD65602 AOH65598:AOH65602 AEL65598:AEL65602 UP65598:UP65602 KT65598:KT65602 BC65598:BC65602 WXF62:WXF66 WNJ62:WNJ66 WDN62:WDN66 VTR62:VTR66 VJV62:VJV66 UZZ62:UZZ66 UQD62:UQD66 UGH62:UGH66 TWL62:TWL66 TMP62:TMP66 TCT62:TCT66 SSX62:SSX66 SJB62:SJB66 RZF62:RZF66 RPJ62:RPJ66 RFN62:RFN66 QVR62:QVR66 QLV62:QLV66 QBZ62:QBZ66 PSD62:PSD66 PIH62:PIH66 OYL62:OYL66 OOP62:OOP66 OET62:OET66 NUX62:NUX66 NLB62:NLB66 NBF62:NBF66 MRJ62:MRJ66 MHN62:MHN66 LXR62:LXR66 LNV62:LNV66 LDZ62:LDZ66 KUD62:KUD66 KKH62:KKH66 KAL62:KAL66 JQP62:JQP66 JGT62:JGT66 IWX62:IWX66 INB62:INB66 IDF62:IDF66 HTJ62:HTJ66 HJN62:HJN66 GZR62:GZR66 GPV62:GPV66 GFZ62:GFZ66 FWD62:FWD66 FMH62:FMH66 FCL62:FCL66 ESP62:ESP66 EIT62:EIT66 DYX62:DYX66 DPB62:DPB66 DFF62:DFF66 CVJ62:CVJ66 CLN62:CLN66 CBR62:CBR66 BRV62:BRV66 BHZ62:BHZ66 AYD62:AYD66 AOH62:AOH66 AEL62:AEL66 UP62:UP66 KT62:KT66">
      <formula1>$A$537:$A$539</formula1>
    </dataValidation>
  </dataValidations>
  <printOptions horizontalCentered="1" verticalCentered="1"/>
  <pageMargins left="7.874015748031496E-2" right="0.23622047244094491" top="0.39370078740157483" bottom="0.39370078740157483" header="0.15748031496062992" footer="0.31496062992125984"/>
  <pageSetup paperSize="9" scale="41" fitToHeight="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26"/>
  <sheetViews>
    <sheetView showGridLines="0" view="pageBreakPreview" topLeftCell="C24" zoomScaleNormal="86" zoomScaleSheetLayoutView="100" zoomScalePageLayoutView="150" workbookViewId="0">
      <selection activeCell="K41" sqref="K41"/>
    </sheetView>
  </sheetViews>
  <sheetFormatPr baseColWidth="10" defaultColWidth="13.7109375" defaultRowHeight="12.75"/>
  <cols>
    <col min="1" max="1" width="36.28515625" style="2" customWidth="1"/>
    <col min="2" max="2" width="35.7109375" style="2" customWidth="1"/>
    <col min="3" max="3" width="33.7109375" style="2" customWidth="1"/>
    <col min="4" max="4" width="4.42578125" style="2" customWidth="1"/>
    <col min="5" max="5" width="4.7109375" style="2" bestFit="1" customWidth="1"/>
    <col min="6" max="6" width="6.28515625" style="2" bestFit="1" customWidth="1"/>
    <col min="7" max="7" width="5.7109375" style="2" customWidth="1"/>
    <col min="8" max="8" width="28" style="3" customWidth="1"/>
    <col min="9" max="9" width="19.5703125" style="2" customWidth="1"/>
    <col min="10" max="10" width="14.42578125" style="2" customWidth="1"/>
    <col min="11" max="11" width="12.42578125" style="2" customWidth="1"/>
    <col min="12" max="12" width="6" style="2" hidden="1" customWidth="1"/>
    <col min="13" max="13" width="6.140625" style="2" hidden="1" customWidth="1"/>
    <col min="14" max="14" width="6.28515625" style="2" hidden="1" customWidth="1"/>
    <col min="15" max="15" width="6.42578125" style="2" hidden="1" customWidth="1"/>
    <col min="16" max="16" width="5.85546875" style="2" hidden="1" customWidth="1"/>
    <col min="17" max="17" width="6.28515625" style="2" hidden="1" customWidth="1"/>
    <col min="18" max="18" width="6.140625" style="2" hidden="1" customWidth="1"/>
    <col min="19" max="19" width="6.28515625" style="2" hidden="1" customWidth="1"/>
    <col min="20" max="20" width="6.7109375" style="2" hidden="1" customWidth="1"/>
    <col min="21" max="21" width="6.28515625" style="2" hidden="1" customWidth="1"/>
    <col min="22" max="23" width="6.42578125" style="2" hidden="1" customWidth="1"/>
    <col min="24" max="50" width="6.7109375" style="2" hidden="1" customWidth="1"/>
    <col min="51" max="51" width="6.28515625" style="2" hidden="1" customWidth="1"/>
    <col min="52" max="52" width="6.42578125" style="2" hidden="1" customWidth="1"/>
    <col min="53" max="53" width="6.28515625" style="2" hidden="1" customWidth="1"/>
    <col min="54" max="54" width="6.42578125" style="2" hidden="1" customWidth="1"/>
    <col min="55" max="55" width="6.140625" style="2" hidden="1" customWidth="1"/>
    <col min="56" max="59" width="6.7109375" style="2" hidden="1" customWidth="1"/>
    <col min="60" max="60" width="15.7109375" style="2" hidden="1" customWidth="1"/>
    <col min="61" max="61" width="18" style="2" customWidth="1"/>
    <col min="62" max="62" width="17.42578125" style="2" hidden="1" customWidth="1"/>
    <col min="63" max="63" width="13.42578125" style="2" hidden="1" customWidth="1"/>
    <col min="64" max="64" width="13.42578125" style="2" customWidth="1"/>
    <col min="65" max="65" width="15.7109375" style="4" customWidth="1"/>
    <col min="66" max="66" width="20.7109375" style="2" customWidth="1"/>
    <col min="67" max="67" width="15.28515625" style="2" customWidth="1"/>
    <col min="68" max="280" width="13.7109375" style="2"/>
    <col min="281" max="281" width="26.28515625" style="2" customWidth="1"/>
    <col min="282" max="282" width="27.28515625" style="2" customWidth="1"/>
    <col min="283" max="283" width="7.42578125" style="2" customWidth="1"/>
    <col min="284" max="284" width="7" style="2" customWidth="1"/>
    <col min="285" max="285" width="7.7109375" style="2" customWidth="1"/>
    <col min="286" max="286" width="5.7109375" style="2" customWidth="1"/>
    <col min="287" max="287" width="29.42578125" style="2" customWidth="1"/>
    <col min="288" max="288" width="15.140625" style="2" customWidth="1"/>
    <col min="289" max="289" width="10.7109375" style="2" customWidth="1"/>
    <col min="290" max="290" width="11" style="2" customWidth="1"/>
    <col min="291" max="309" width="6.7109375" style="2" customWidth="1"/>
    <col min="310" max="310" width="5.28515625" style="2" customWidth="1"/>
    <col min="311" max="314" width="5.7109375" style="2" customWidth="1"/>
    <col min="315" max="315" width="8" style="2" customWidth="1"/>
    <col min="316" max="316" width="20.7109375" style="2" customWidth="1"/>
    <col min="317" max="320" width="15.28515625" style="2" customWidth="1"/>
    <col min="321" max="536" width="13.7109375" style="2"/>
    <col min="537" max="537" width="26.28515625" style="2" customWidth="1"/>
    <col min="538" max="538" width="27.28515625" style="2" customWidth="1"/>
    <col min="539" max="539" width="7.42578125" style="2" customWidth="1"/>
    <col min="540" max="540" width="7" style="2" customWidth="1"/>
    <col min="541" max="541" width="7.7109375" style="2" customWidth="1"/>
    <col min="542" max="542" width="5.7109375" style="2" customWidth="1"/>
    <col min="543" max="543" width="29.42578125" style="2" customWidth="1"/>
    <col min="544" max="544" width="15.140625" style="2" customWidth="1"/>
    <col min="545" max="545" width="10.7109375" style="2" customWidth="1"/>
    <col min="546" max="546" width="11" style="2" customWidth="1"/>
    <col min="547" max="565" width="6.7109375" style="2" customWidth="1"/>
    <col min="566" max="566" width="5.28515625" style="2" customWidth="1"/>
    <col min="567" max="570" width="5.7109375" style="2" customWidth="1"/>
    <col min="571" max="571" width="8" style="2" customWidth="1"/>
    <col min="572" max="572" width="20.7109375" style="2" customWidth="1"/>
    <col min="573" max="576" width="15.28515625" style="2" customWidth="1"/>
    <col min="577" max="792" width="13.7109375" style="2"/>
    <col min="793" max="793" width="26.28515625" style="2" customWidth="1"/>
    <col min="794" max="794" width="27.28515625" style="2" customWidth="1"/>
    <col min="795" max="795" width="7.42578125" style="2" customWidth="1"/>
    <col min="796" max="796" width="7" style="2" customWidth="1"/>
    <col min="797" max="797" width="7.7109375" style="2" customWidth="1"/>
    <col min="798" max="798" width="5.7109375" style="2" customWidth="1"/>
    <col min="799" max="799" width="29.42578125" style="2" customWidth="1"/>
    <col min="800" max="800" width="15.140625" style="2" customWidth="1"/>
    <col min="801" max="801" width="10.7109375" style="2" customWidth="1"/>
    <col min="802" max="802" width="11" style="2" customWidth="1"/>
    <col min="803" max="821" width="6.7109375" style="2" customWidth="1"/>
    <col min="822" max="822" width="5.28515625" style="2" customWidth="1"/>
    <col min="823" max="826" width="5.7109375" style="2" customWidth="1"/>
    <col min="827" max="827" width="8" style="2" customWidth="1"/>
    <col min="828" max="828" width="20.7109375" style="2" customWidth="1"/>
    <col min="829" max="832" width="15.28515625" style="2" customWidth="1"/>
    <col min="833" max="1048" width="13.7109375" style="2"/>
    <col min="1049" max="1049" width="26.28515625" style="2" customWidth="1"/>
    <col min="1050" max="1050" width="27.28515625" style="2" customWidth="1"/>
    <col min="1051" max="1051" width="7.42578125" style="2" customWidth="1"/>
    <col min="1052" max="1052" width="7" style="2" customWidth="1"/>
    <col min="1053" max="1053" width="7.7109375" style="2" customWidth="1"/>
    <col min="1054" max="1054" width="5.7109375" style="2" customWidth="1"/>
    <col min="1055" max="1055" width="29.42578125" style="2" customWidth="1"/>
    <col min="1056" max="1056" width="15.140625" style="2" customWidth="1"/>
    <col min="1057" max="1057" width="10.7109375" style="2" customWidth="1"/>
    <col min="1058" max="1058" width="11" style="2" customWidth="1"/>
    <col min="1059" max="1077" width="6.7109375" style="2" customWidth="1"/>
    <col min="1078" max="1078" width="5.28515625" style="2" customWidth="1"/>
    <col min="1079" max="1082" width="5.7109375" style="2" customWidth="1"/>
    <col min="1083" max="1083" width="8" style="2" customWidth="1"/>
    <col min="1084" max="1084" width="20.7109375" style="2" customWidth="1"/>
    <col min="1085" max="1088" width="15.28515625" style="2" customWidth="1"/>
    <col min="1089" max="1304" width="13.7109375" style="2"/>
    <col min="1305" max="1305" width="26.28515625" style="2" customWidth="1"/>
    <col min="1306" max="1306" width="27.28515625" style="2" customWidth="1"/>
    <col min="1307" max="1307" width="7.42578125" style="2" customWidth="1"/>
    <col min="1308" max="1308" width="7" style="2" customWidth="1"/>
    <col min="1309" max="1309" width="7.7109375" style="2" customWidth="1"/>
    <col min="1310" max="1310" width="5.7109375" style="2" customWidth="1"/>
    <col min="1311" max="1311" width="29.42578125" style="2" customWidth="1"/>
    <col min="1312" max="1312" width="15.140625" style="2" customWidth="1"/>
    <col min="1313" max="1313" width="10.7109375" style="2" customWidth="1"/>
    <col min="1314" max="1314" width="11" style="2" customWidth="1"/>
    <col min="1315" max="1333" width="6.7109375" style="2" customWidth="1"/>
    <col min="1334" max="1334" width="5.28515625" style="2" customWidth="1"/>
    <col min="1335" max="1338" width="5.7109375" style="2" customWidth="1"/>
    <col min="1339" max="1339" width="8" style="2" customWidth="1"/>
    <col min="1340" max="1340" width="20.7109375" style="2" customWidth="1"/>
    <col min="1341" max="1344" width="15.28515625" style="2" customWidth="1"/>
    <col min="1345" max="1560" width="13.7109375" style="2"/>
    <col min="1561" max="1561" width="26.28515625" style="2" customWidth="1"/>
    <col min="1562" max="1562" width="27.28515625" style="2" customWidth="1"/>
    <col min="1563" max="1563" width="7.42578125" style="2" customWidth="1"/>
    <col min="1564" max="1564" width="7" style="2" customWidth="1"/>
    <col min="1565" max="1565" width="7.7109375" style="2" customWidth="1"/>
    <col min="1566" max="1566" width="5.7109375" style="2" customWidth="1"/>
    <col min="1567" max="1567" width="29.42578125" style="2" customWidth="1"/>
    <col min="1568" max="1568" width="15.140625" style="2" customWidth="1"/>
    <col min="1569" max="1569" width="10.7109375" style="2" customWidth="1"/>
    <col min="1570" max="1570" width="11" style="2" customWidth="1"/>
    <col min="1571" max="1589" width="6.7109375" style="2" customWidth="1"/>
    <col min="1590" max="1590" width="5.28515625" style="2" customWidth="1"/>
    <col min="1591" max="1594" width="5.7109375" style="2" customWidth="1"/>
    <col min="1595" max="1595" width="8" style="2" customWidth="1"/>
    <col min="1596" max="1596" width="20.7109375" style="2" customWidth="1"/>
    <col min="1597" max="1600" width="15.28515625" style="2" customWidth="1"/>
    <col min="1601" max="1816" width="13.7109375" style="2"/>
    <col min="1817" max="1817" width="26.28515625" style="2" customWidth="1"/>
    <col min="1818" max="1818" width="27.28515625" style="2" customWidth="1"/>
    <col min="1819" max="1819" width="7.42578125" style="2" customWidth="1"/>
    <col min="1820" max="1820" width="7" style="2" customWidth="1"/>
    <col min="1821" max="1821" width="7.7109375" style="2" customWidth="1"/>
    <col min="1822" max="1822" width="5.7109375" style="2" customWidth="1"/>
    <col min="1823" max="1823" width="29.42578125" style="2" customWidth="1"/>
    <col min="1824" max="1824" width="15.140625" style="2" customWidth="1"/>
    <col min="1825" max="1825" width="10.7109375" style="2" customWidth="1"/>
    <col min="1826" max="1826" width="11" style="2" customWidth="1"/>
    <col min="1827" max="1845" width="6.7109375" style="2" customWidth="1"/>
    <col min="1846" max="1846" width="5.28515625" style="2" customWidth="1"/>
    <col min="1847" max="1850" width="5.7109375" style="2" customWidth="1"/>
    <col min="1851" max="1851" width="8" style="2" customWidth="1"/>
    <col min="1852" max="1852" width="20.7109375" style="2" customWidth="1"/>
    <col min="1853" max="1856" width="15.28515625" style="2" customWidth="1"/>
    <col min="1857" max="2072" width="13.7109375" style="2"/>
    <col min="2073" max="2073" width="26.28515625" style="2" customWidth="1"/>
    <col min="2074" max="2074" width="27.28515625" style="2" customWidth="1"/>
    <col min="2075" max="2075" width="7.42578125" style="2" customWidth="1"/>
    <col min="2076" max="2076" width="7" style="2" customWidth="1"/>
    <col min="2077" max="2077" width="7.7109375" style="2" customWidth="1"/>
    <col min="2078" max="2078" width="5.7109375" style="2" customWidth="1"/>
    <col min="2079" max="2079" width="29.42578125" style="2" customWidth="1"/>
    <col min="2080" max="2080" width="15.140625" style="2" customWidth="1"/>
    <col min="2081" max="2081" width="10.7109375" style="2" customWidth="1"/>
    <col min="2082" max="2082" width="11" style="2" customWidth="1"/>
    <col min="2083" max="2101" width="6.7109375" style="2" customWidth="1"/>
    <col min="2102" max="2102" width="5.28515625" style="2" customWidth="1"/>
    <col min="2103" max="2106" width="5.7109375" style="2" customWidth="1"/>
    <col min="2107" max="2107" width="8" style="2" customWidth="1"/>
    <col min="2108" max="2108" width="20.7109375" style="2" customWidth="1"/>
    <col min="2109" max="2112" width="15.28515625" style="2" customWidth="1"/>
    <col min="2113" max="2328" width="13.7109375" style="2"/>
    <col min="2329" max="2329" width="26.28515625" style="2" customWidth="1"/>
    <col min="2330" max="2330" width="27.28515625" style="2" customWidth="1"/>
    <col min="2331" max="2331" width="7.42578125" style="2" customWidth="1"/>
    <col min="2332" max="2332" width="7" style="2" customWidth="1"/>
    <col min="2333" max="2333" width="7.7109375" style="2" customWidth="1"/>
    <col min="2334" max="2334" width="5.7109375" style="2" customWidth="1"/>
    <col min="2335" max="2335" width="29.42578125" style="2" customWidth="1"/>
    <col min="2336" max="2336" width="15.140625" style="2" customWidth="1"/>
    <col min="2337" max="2337" width="10.7109375" style="2" customWidth="1"/>
    <col min="2338" max="2338" width="11" style="2" customWidth="1"/>
    <col min="2339" max="2357" width="6.7109375" style="2" customWidth="1"/>
    <col min="2358" max="2358" width="5.28515625" style="2" customWidth="1"/>
    <col min="2359" max="2362" width="5.7109375" style="2" customWidth="1"/>
    <col min="2363" max="2363" width="8" style="2" customWidth="1"/>
    <col min="2364" max="2364" width="20.7109375" style="2" customWidth="1"/>
    <col min="2365" max="2368" width="15.28515625" style="2" customWidth="1"/>
    <col min="2369" max="2584" width="13.7109375" style="2"/>
    <col min="2585" max="2585" width="26.28515625" style="2" customWidth="1"/>
    <col min="2586" max="2586" width="27.28515625" style="2" customWidth="1"/>
    <col min="2587" max="2587" width="7.42578125" style="2" customWidth="1"/>
    <col min="2588" max="2588" width="7" style="2" customWidth="1"/>
    <col min="2589" max="2589" width="7.7109375" style="2" customWidth="1"/>
    <col min="2590" max="2590" width="5.7109375" style="2" customWidth="1"/>
    <col min="2591" max="2591" width="29.42578125" style="2" customWidth="1"/>
    <col min="2592" max="2592" width="15.140625" style="2" customWidth="1"/>
    <col min="2593" max="2593" width="10.7109375" style="2" customWidth="1"/>
    <col min="2594" max="2594" width="11" style="2" customWidth="1"/>
    <col min="2595" max="2613" width="6.7109375" style="2" customWidth="1"/>
    <col min="2614" max="2614" width="5.28515625" style="2" customWidth="1"/>
    <col min="2615" max="2618" width="5.7109375" style="2" customWidth="1"/>
    <col min="2619" max="2619" width="8" style="2" customWidth="1"/>
    <col min="2620" max="2620" width="20.7109375" style="2" customWidth="1"/>
    <col min="2621" max="2624" width="15.28515625" style="2" customWidth="1"/>
    <col min="2625" max="2840" width="13.7109375" style="2"/>
    <col min="2841" max="2841" width="26.28515625" style="2" customWidth="1"/>
    <col min="2842" max="2842" width="27.28515625" style="2" customWidth="1"/>
    <col min="2843" max="2843" width="7.42578125" style="2" customWidth="1"/>
    <col min="2844" max="2844" width="7" style="2" customWidth="1"/>
    <col min="2845" max="2845" width="7.7109375" style="2" customWidth="1"/>
    <col min="2846" max="2846" width="5.7109375" style="2" customWidth="1"/>
    <col min="2847" max="2847" width="29.42578125" style="2" customWidth="1"/>
    <col min="2848" max="2848" width="15.140625" style="2" customWidth="1"/>
    <col min="2849" max="2849" width="10.7109375" style="2" customWidth="1"/>
    <col min="2850" max="2850" width="11" style="2" customWidth="1"/>
    <col min="2851" max="2869" width="6.7109375" style="2" customWidth="1"/>
    <col min="2870" max="2870" width="5.28515625" style="2" customWidth="1"/>
    <col min="2871" max="2874" width="5.7109375" style="2" customWidth="1"/>
    <col min="2875" max="2875" width="8" style="2" customWidth="1"/>
    <col min="2876" max="2876" width="20.7109375" style="2" customWidth="1"/>
    <col min="2877" max="2880" width="15.28515625" style="2" customWidth="1"/>
    <col min="2881" max="3096" width="13.7109375" style="2"/>
    <col min="3097" max="3097" width="26.28515625" style="2" customWidth="1"/>
    <col min="3098" max="3098" width="27.28515625" style="2" customWidth="1"/>
    <col min="3099" max="3099" width="7.42578125" style="2" customWidth="1"/>
    <col min="3100" max="3100" width="7" style="2" customWidth="1"/>
    <col min="3101" max="3101" width="7.7109375" style="2" customWidth="1"/>
    <col min="3102" max="3102" width="5.7109375" style="2" customWidth="1"/>
    <col min="3103" max="3103" width="29.42578125" style="2" customWidth="1"/>
    <col min="3104" max="3104" width="15.140625" style="2" customWidth="1"/>
    <col min="3105" max="3105" width="10.7109375" style="2" customWidth="1"/>
    <col min="3106" max="3106" width="11" style="2" customWidth="1"/>
    <col min="3107" max="3125" width="6.7109375" style="2" customWidth="1"/>
    <col min="3126" max="3126" width="5.28515625" style="2" customWidth="1"/>
    <col min="3127" max="3130" width="5.7109375" style="2" customWidth="1"/>
    <col min="3131" max="3131" width="8" style="2" customWidth="1"/>
    <col min="3132" max="3132" width="20.7109375" style="2" customWidth="1"/>
    <col min="3133" max="3136" width="15.28515625" style="2" customWidth="1"/>
    <col min="3137" max="3352" width="13.7109375" style="2"/>
    <col min="3353" max="3353" width="26.28515625" style="2" customWidth="1"/>
    <col min="3354" max="3354" width="27.28515625" style="2" customWidth="1"/>
    <col min="3355" max="3355" width="7.42578125" style="2" customWidth="1"/>
    <col min="3356" max="3356" width="7" style="2" customWidth="1"/>
    <col min="3357" max="3357" width="7.7109375" style="2" customWidth="1"/>
    <col min="3358" max="3358" width="5.7109375" style="2" customWidth="1"/>
    <col min="3359" max="3359" width="29.42578125" style="2" customWidth="1"/>
    <col min="3360" max="3360" width="15.140625" style="2" customWidth="1"/>
    <col min="3361" max="3361" width="10.7109375" style="2" customWidth="1"/>
    <col min="3362" max="3362" width="11" style="2" customWidth="1"/>
    <col min="3363" max="3381" width="6.7109375" style="2" customWidth="1"/>
    <col min="3382" max="3382" width="5.28515625" style="2" customWidth="1"/>
    <col min="3383" max="3386" width="5.7109375" style="2" customWidth="1"/>
    <col min="3387" max="3387" width="8" style="2" customWidth="1"/>
    <col min="3388" max="3388" width="20.7109375" style="2" customWidth="1"/>
    <col min="3389" max="3392" width="15.28515625" style="2" customWidth="1"/>
    <col min="3393" max="3608" width="13.7109375" style="2"/>
    <col min="3609" max="3609" width="26.28515625" style="2" customWidth="1"/>
    <col min="3610" max="3610" width="27.28515625" style="2" customWidth="1"/>
    <col min="3611" max="3611" width="7.42578125" style="2" customWidth="1"/>
    <col min="3612" max="3612" width="7" style="2" customWidth="1"/>
    <col min="3613" max="3613" width="7.7109375" style="2" customWidth="1"/>
    <col min="3614" max="3614" width="5.7109375" style="2" customWidth="1"/>
    <col min="3615" max="3615" width="29.42578125" style="2" customWidth="1"/>
    <col min="3616" max="3616" width="15.140625" style="2" customWidth="1"/>
    <col min="3617" max="3617" width="10.7109375" style="2" customWidth="1"/>
    <col min="3618" max="3618" width="11" style="2" customWidth="1"/>
    <col min="3619" max="3637" width="6.7109375" style="2" customWidth="1"/>
    <col min="3638" max="3638" width="5.28515625" style="2" customWidth="1"/>
    <col min="3639" max="3642" width="5.7109375" style="2" customWidth="1"/>
    <col min="3643" max="3643" width="8" style="2" customWidth="1"/>
    <col min="3644" max="3644" width="20.7109375" style="2" customWidth="1"/>
    <col min="3645" max="3648" width="15.28515625" style="2" customWidth="1"/>
    <col min="3649" max="3864" width="13.7109375" style="2"/>
    <col min="3865" max="3865" width="26.28515625" style="2" customWidth="1"/>
    <col min="3866" max="3866" width="27.28515625" style="2" customWidth="1"/>
    <col min="3867" max="3867" width="7.42578125" style="2" customWidth="1"/>
    <col min="3868" max="3868" width="7" style="2" customWidth="1"/>
    <col min="3869" max="3869" width="7.7109375" style="2" customWidth="1"/>
    <col min="3870" max="3870" width="5.7109375" style="2" customWidth="1"/>
    <col min="3871" max="3871" width="29.42578125" style="2" customWidth="1"/>
    <col min="3872" max="3872" width="15.140625" style="2" customWidth="1"/>
    <col min="3873" max="3873" width="10.7109375" style="2" customWidth="1"/>
    <col min="3874" max="3874" width="11" style="2" customWidth="1"/>
    <col min="3875" max="3893" width="6.7109375" style="2" customWidth="1"/>
    <col min="3894" max="3894" width="5.28515625" style="2" customWidth="1"/>
    <col min="3895" max="3898" width="5.7109375" style="2" customWidth="1"/>
    <col min="3899" max="3899" width="8" style="2" customWidth="1"/>
    <col min="3900" max="3900" width="20.7109375" style="2" customWidth="1"/>
    <col min="3901" max="3904" width="15.28515625" style="2" customWidth="1"/>
    <col min="3905" max="4120" width="13.7109375" style="2"/>
    <col min="4121" max="4121" width="26.28515625" style="2" customWidth="1"/>
    <col min="4122" max="4122" width="27.28515625" style="2" customWidth="1"/>
    <col min="4123" max="4123" width="7.42578125" style="2" customWidth="1"/>
    <col min="4124" max="4124" width="7" style="2" customWidth="1"/>
    <col min="4125" max="4125" width="7.7109375" style="2" customWidth="1"/>
    <col min="4126" max="4126" width="5.7109375" style="2" customWidth="1"/>
    <col min="4127" max="4127" width="29.42578125" style="2" customWidth="1"/>
    <col min="4128" max="4128" width="15.140625" style="2" customWidth="1"/>
    <col min="4129" max="4129" width="10.7109375" style="2" customWidth="1"/>
    <col min="4130" max="4130" width="11" style="2" customWidth="1"/>
    <col min="4131" max="4149" width="6.7109375" style="2" customWidth="1"/>
    <col min="4150" max="4150" width="5.28515625" style="2" customWidth="1"/>
    <col min="4151" max="4154" width="5.7109375" style="2" customWidth="1"/>
    <col min="4155" max="4155" width="8" style="2" customWidth="1"/>
    <col min="4156" max="4156" width="20.7109375" style="2" customWidth="1"/>
    <col min="4157" max="4160" width="15.28515625" style="2" customWidth="1"/>
    <col min="4161" max="4376" width="13.7109375" style="2"/>
    <col min="4377" max="4377" width="26.28515625" style="2" customWidth="1"/>
    <col min="4378" max="4378" width="27.28515625" style="2" customWidth="1"/>
    <col min="4379" max="4379" width="7.42578125" style="2" customWidth="1"/>
    <col min="4380" max="4380" width="7" style="2" customWidth="1"/>
    <col min="4381" max="4381" width="7.7109375" style="2" customWidth="1"/>
    <col min="4382" max="4382" width="5.7109375" style="2" customWidth="1"/>
    <col min="4383" max="4383" width="29.42578125" style="2" customWidth="1"/>
    <col min="4384" max="4384" width="15.140625" style="2" customWidth="1"/>
    <col min="4385" max="4385" width="10.7109375" style="2" customWidth="1"/>
    <col min="4386" max="4386" width="11" style="2" customWidth="1"/>
    <col min="4387" max="4405" width="6.7109375" style="2" customWidth="1"/>
    <col min="4406" max="4406" width="5.28515625" style="2" customWidth="1"/>
    <col min="4407" max="4410" width="5.7109375" style="2" customWidth="1"/>
    <col min="4411" max="4411" width="8" style="2" customWidth="1"/>
    <col min="4412" max="4412" width="20.7109375" style="2" customWidth="1"/>
    <col min="4413" max="4416" width="15.28515625" style="2" customWidth="1"/>
    <col min="4417" max="4632" width="13.7109375" style="2"/>
    <col min="4633" max="4633" width="26.28515625" style="2" customWidth="1"/>
    <col min="4634" max="4634" width="27.28515625" style="2" customWidth="1"/>
    <col min="4635" max="4635" width="7.42578125" style="2" customWidth="1"/>
    <col min="4636" max="4636" width="7" style="2" customWidth="1"/>
    <col min="4637" max="4637" width="7.7109375" style="2" customWidth="1"/>
    <col min="4638" max="4638" width="5.7109375" style="2" customWidth="1"/>
    <col min="4639" max="4639" width="29.42578125" style="2" customWidth="1"/>
    <col min="4640" max="4640" width="15.140625" style="2" customWidth="1"/>
    <col min="4641" max="4641" width="10.7109375" style="2" customWidth="1"/>
    <col min="4642" max="4642" width="11" style="2" customWidth="1"/>
    <col min="4643" max="4661" width="6.7109375" style="2" customWidth="1"/>
    <col min="4662" max="4662" width="5.28515625" style="2" customWidth="1"/>
    <col min="4663" max="4666" width="5.7109375" style="2" customWidth="1"/>
    <col min="4667" max="4667" width="8" style="2" customWidth="1"/>
    <col min="4668" max="4668" width="20.7109375" style="2" customWidth="1"/>
    <col min="4669" max="4672" width="15.28515625" style="2" customWidth="1"/>
    <col min="4673" max="4888" width="13.7109375" style="2"/>
    <col min="4889" max="4889" width="26.28515625" style="2" customWidth="1"/>
    <col min="4890" max="4890" width="27.28515625" style="2" customWidth="1"/>
    <col min="4891" max="4891" width="7.42578125" style="2" customWidth="1"/>
    <col min="4892" max="4892" width="7" style="2" customWidth="1"/>
    <col min="4893" max="4893" width="7.7109375" style="2" customWidth="1"/>
    <col min="4894" max="4894" width="5.7109375" style="2" customWidth="1"/>
    <col min="4895" max="4895" width="29.42578125" style="2" customWidth="1"/>
    <col min="4896" max="4896" width="15.140625" style="2" customWidth="1"/>
    <col min="4897" max="4897" width="10.7109375" style="2" customWidth="1"/>
    <col min="4898" max="4898" width="11" style="2" customWidth="1"/>
    <col min="4899" max="4917" width="6.7109375" style="2" customWidth="1"/>
    <col min="4918" max="4918" width="5.28515625" style="2" customWidth="1"/>
    <col min="4919" max="4922" width="5.7109375" style="2" customWidth="1"/>
    <col min="4923" max="4923" width="8" style="2" customWidth="1"/>
    <col min="4924" max="4924" width="20.7109375" style="2" customWidth="1"/>
    <col min="4925" max="4928" width="15.28515625" style="2" customWidth="1"/>
    <col min="4929" max="5144" width="13.7109375" style="2"/>
    <col min="5145" max="5145" width="26.28515625" style="2" customWidth="1"/>
    <col min="5146" max="5146" width="27.28515625" style="2" customWidth="1"/>
    <col min="5147" max="5147" width="7.42578125" style="2" customWidth="1"/>
    <col min="5148" max="5148" width="7" style="2" customWidth="1"/>
    <col min="5149" max="5149" width="7.7109375" style="2" customWidth="1"/>
    <col min="5150" max="5150" width="5.7109375" style="2" customWidth="1"/>
    <col min="5151" max="5151" width="29.42578125" style="2" customWidth="1"/>
    <col min="5152" max="5152" width="15.140625" style="2" customWidth="1"/>
    <col min="5153" max="5153" width="10.7109375" style="2" customWidth="1"/>
    <col min="5154" max="5154" width="11" style="2" customWidth="1"/>
    <col min="5155" max="5173" width="6.7109375" style="2" customWidth="1"/>
    <col min="5174" max="5174" width="5.28515625" style="2" customWidth="1"/>
    <col min="5175" max="5178" width="5.7109375" style="2" customWidth="1"/>
    <col min="5179" max="5179" width="8" style="2" customWidth="1"/>
    <col min="5180" max="5180" width="20.7109375" style="2" customWidth="1"/>
    <col min="5181" max="5184" width="15.28515625" style="2" customWidth="1"/>
    <col min="5185" max="5400" width="13.7109375" style="2"/>
    <col min="5401" max="5401" width="26.28515625" style="2" customWidth="1"/>
    <col min="5402" max="5402" width="27.28515625" style="2" customWidth="1"/>
    <col min="5403" max="5403" width="7.42578125" style="2" customWidth="1"/>
    <col min="5404" max="5404" width="7" style="2" customWidth="1"/>
    <col min="5405" max="5405" width="7.7109375" style="2" customWidth="1"/>
    <col min="5406" max="5406" width="5.7109375" style="2" customWidth="1"/>
    <col min="5407" max="5407" width="29.42578125" style="2" customWidth="1"/>
    <col min="5408" max="5408" width="15.140625" style="2" customWidth="1"/>
    <col min="5409" max="5409" width="10.7109375" style="2" customWidth="1"/>
    <col min="5410" max="5410" width="11" style="2" customWidth="1"/>
    <col min="5411" max="5429" width="6.7109375" style="2" customWidth="1"/>
    <col min="5430" max="5430" width="5.28515625" style="2" customWidth="1"/>
    <col min="5431" max="5434" width="5.7109375" style="2" customWidth="1"/>
    <col min="5435" max="5435" width="8" style="2" customWidth="1"/>
    <col min="5436" max="5436" width="20.7109375" style="2" customWidth="1"/>
    <col min="5437" max="5440" width="15.28515625" style="2" customWidth="1"/>
    <col min="5441" max="5656" width="13.7109375" style="2"/>
    <col min="5657" max="5657" width="26.28515625" style="2" customWidth="1"/>
    <col min="5658" max="5658" width="27.28515625" style="2" customWidth="1"/>
    <col min="5659" max="5659" width="7.42578125" style="2" customWidth="1"/>
    <col min="5660" max="5660" width="7" style="2" customWidth="1"/>
    <col min="5661" max="5661" width="7.7109375" style="2" customWidth="1"/>
    <col min="5662" max="5662" width="5.7109375" style="2" customWidth="1"/>
    <col min="5663" max="5663" width="29.42578125" style="2" customWidth="1"/>
    <col min="5664" max="5664" width="15.140625" style="2" customWidth="1"/>
    <col min="5665" max="5665" width="10.7109375" style="2" customWidth="1"/>
    <col min="5666" max="5666" width="11" style="2" customWidth="1"/>
    <col min="5667" max="5685" width="6.7109375" style="2" customWidth="1"/>
    <col min="5686" max="5686" width="5.28515625" style="2" customWidth="1"/>
    <col min="5687" max="5690" width="5.7109375" style="2" customWidth="1"/>
    <col min="5691" max="5691" width="8" style="2" customWidth="1"/>
    <col min="5692" max="5692" width="20.7109375" style="2" customWidth="1"/>
    <col min="5693" max="5696" width="15.28515625" style="2" customWidth="1"/>
    <col min="5697" max="5912" width="13.7109375" style="2"/>
    <col min="5913" max="5913" width="26.28515625" style="2" customWidth="1"/>
    <col min="5914" max="5914" width="27.28515625" style="2" customWidth="1"/>
    <col min="5915" max="5915" width="7.42578125" style="2" customWidth="1"/>
    <col min="5916" max="5916" width="7" style="2" customWidth="1"/>
    <col min="5917" max="5917" width="7.7109375" style="2" customWidth="1"/>
    <col min="5918" max="5918" width="5.7109375" style="2" customWidth="1"/>
    <col min="5919" max="5919" width="29.42578125" style="2" customWidth="1"/>
    <col min="5920" max="5920" width="15.140625" style="2" customWidth="1"/>
    <col min="5921" max="5921" width="10.7109375" style="2" customWidth="1"/>
    <col min="5922" max="5922" width="11" style="2" customWidth="1"/>
    <col min="5923" max="5941" width="6.7109375" style="2" customWidth="1"/>
    <col min="5942" max="5942" width="5.28515625" style="2" customWidth="1"/>
    <col min="5943" max="5946" width="5.7109375" style="2" customWidth="1"/>
    <col min="5947" max="5947" width="8" style="2" customWidth="1"/>
    <col min="5948" max="5948" width="20.7109375" style="2" customWidth="1"/>
    <col min="5949" max="5952" width="15.28515625" style="2" customWidth="1"/>
    <col min="5953" max="6168" width="13.7109375" style="2"/>
    <col min="6169" max="6169" width="26.28515625" style="2" customWidth="1"/>
    <col min="6170" max="6170" width="27.28515625" style="2" customWidth="1"/>
    <col min="6171" max="6171" width="7.42578125" style="2" customWidth="1"/>
    <col min="6172" max="6172" width="7" style="2" customWidth="1"/>
    <col min="6173" max="6173" width="7.7109375" style="2" customWidth="1"/>
    <col min="6174" max="6174" width="5.7109375" style="2" customWidth="1"/>
    <col min="6175" max="6175" width="29.42578125" style="2" customWidth="1"/>
    <col min="6176" max="6176" width="15.140625" style="2" customWidth="1"/>
    <col min="6177" max="6177" width="10.7109375" style="2" customWidth="1"/>
    <col min="6178" max="6178" width="11" style="2" customWidth="1"/>
    <col min="6179" max="6197" width="6.7109375" style="2" customWidth="1"/>
    <col min="6198" max="6198" width="5.28515625" style="2" customWidth="1"/>
    <col min="6199" max="6202" width="5.7109375" style="2" customWidth="1"/>
    <col min="6203" max="6203" width="8" style="2" customWidth="1"/>
    <col min="6204" max="6204" width="20.7109375" style="2" customWidth="1"/>
    <col min="6205" max="6208" width="15.28515625" style="2" customWidth="1"/>
    <col min="6209" max="6424" width="13.7109375" style="2"/>
    <col min="6425" max="6425" width="26.28515625" style="2" customWidth="1"/>
    <col min="6426" max="6426" width="27.28515625" style="2" customWidth="1"/>
    <col min="6427" max="6427" width="7.42578125" style="2" customWidth="1"/>
    <col min="6428" max="6428" width="7" style="2" customWidth="1"/>
    <col min="6429" max="6429" width="7.7109375" style="2" customWidth="1"/>
    <col min="6430" max="6430" width="5.7109375" style="2" customWidth="1"/>
    <col min="6431" max="6431" width="29.42578125" style="2" customWidth="1"/>
    <col min="6432" max="6432" width="15.140625" style="2" customWidth="1"/>
    <col min="6433" max="6433" width="10.7109375" style="2" customWidth="1"/>
    <col min="6434" max="6434" width="11" style="2" customWidth="1"/>
    <col min="6435" max="6453" width="6.7109375" style="2" customWidth="1"/>
    <col min="6454" max="6454" width="5.28515625" style="2" customWidth="1"/>
    <col min="6455" max="6458" width="5.7109375" style="2" customWidth="1"/>
    <col min="6459" max="6459" width="8" style="2" customWidth="1"/>
    <col min="6460" max="6460" width="20.7109375" style="2" customWidth="1"/>
    <col min="6461" max="6464" width="15.28515625" style="2" customWidth="1"/>
    <col min="6465" max="6680" width="13.7109375" style="2"/>
    <col min="6681" max="6681" width="26.28515625" style="2" customWidth="1"/>
    <col min="6682" max="6682" width="27.28515625" style="2" customWidth="1"/>
    <col min="6683" max="6683" width="7.42578125" style="2" customWidth="1"/>
    <col min="6684" max="6684" width="7" style="2" customWidth="1"/>
    <col min="6685" max="6685" width="7.7109375" style="2" customWidth="1"/>
    <col min="6686" max="6686" width="5.7109375" style="2" customWidth="1"/>
    <col min="6687" max="6687" width="29.42578125" style="2" customWidth="1"/>
    <col min="6688" max="6688" width="15.140625" style="2" customWidth="1"/>
    <col min="6689" max="6689" width="10.7109375" style="2" customWidth="1"/>
    <col min="6690" max="6690" width="11" style="2" customWidth="1"/>
    <col min="6691" max="6709" width="6.7109375" style="2" customWidth="1"/>
    <col min="6710" max="6710" width="5.28515625" style="2" customWidth="1"/>
    <col min="6711" max="6714" width="5.7109375" style="2" customWidth="1"/>
    <col min="6715" max="6715" width="8" style="2" customWidth="1"/>
    <col min="6716" max="6716" width="20.7109375" style="2" customWidth="1"/>
    <col min="6717" max="6720" width="15.28515625" style="2" customWidth="1"/>
    <col min="6721" max="6936" width="13.7109375" style="2"/>
    <col min="6937" max="6937" width="26.28515625" style="2" customWidth="1"/>
    <col min="6938" max="6938" width="27.28515625" style="2" customWidth="1"/>
    <col min="6939" max="6939" width="7.42578125" style="2" customWidth="1"/>
    <col min="6940" max="6940" width="7" style="2" customWidth="1"/>
    <col min="6941" max="6941" width="7.7109375" style="2" customWidth="1"/>
    <col min="6942" max="6942" width="5.7109375" style="2" customWidth="1"/>
    <col min="6943" max="6943" width="29.42578125" style="2" customWidth="1"/>
    <col min="6944" max="6944" width="15.140625" style="2" customWidth="1"/>
    <col min="6945" max="6945" width="10.7109375" style="2" customWidth="1"/>
    <col min="6946" max="6946" width="11" style="2" customWidth="1"/>
    <col min="6947" max="6965" width="6.7109375" style="2" customWidth="1"/>
    <col min="6966" max="6966" width="5.28515625" style="2" customWidth="1"/>
    <col min="6967" max="6970" width="5.7109375" style="2" customWidth="1"/>
    <col min="6971" max="6971" width="8" style="2" customWidth="1"/>
    <col min="6972" max="6972" width="20.7109375" style="2" customWidth="1"/>
    <col min="6973" max="6976" width="15.28515625" style="2" customWidth="1"/>
    <col min="6977" max="7192" width="13.7109375" style="2"/>
    <col min="7193" max="7193" width="26.28515625" style="2" customWidth="1"/>
    <col min="7194" max="7194" width="27.28515625" style="2" customWidth="1"/>
    <col min="7195" max="7195" width="7.42578125" style="2" customWidth="1"/>
    <col min="7196" max="7196" width="7" style="2" customWidth="1"/>
    <col min="7197" max="7197" width="7.7109375" style="2" customWidth="1"/>
    <col min="7198" max="7198" width="5.7109375" style="2" customWidth="1"/>
    <col min="7199" max="7199" width="29.42578125" style="2" customWidth="1"/>
    <col min="7200" max="7200" width="15.140625" style="2" customWidth="1"/>
    <col min="7201" max="7201" width="10.7109375" style="2" customWidth="1"/>
    <col min="7202" max="7202" width="11" style="2" customWidth="1"/>
    <col min="7203" max="7221" width="6.7109375" style="2" customWidth="1"/>
    <col min="7222" max="7222" width="5.28515625" style="2" customWidth="1"/>
    <col min="7223" max="7226" width="5.7109375" style="2" customWidth="1"/>
    <col min="7227" max="7227" width="8" style="2" customWidth="1"/>
    <col min="7228" max="7228" width="20.7109375" style="2" customWidth="1"/>
    <col min="7229" max="7232" width="15.28515625" style="2" customWidth="1"/>
    <col min="7233" max="7448" width="13.7109375" style="2"/>
    <col min="7449" max="7449" width="26.28515625" style="2" customWidth="1"/>
    <col min="7450" max="7450" width="27.28515625" style="2" customWidth="1"/>
    <col min="7451" max="7451" width="7.42578125" style="2" customWidth="1"/>
    <col min="7452" max="7452" width="7" style="2" customWidth="1"/>
    <col min="7453" max="7453" width="7.7109375" style="2" customWidth="1"/>
    <col min="7454" max="7454" width="5.7109375" style="2" customWidth="1"/>
    <col min="7455" max="7455" width="29.42578125" style="2" customWidth="1"/>
    <col min="7456" max="7456" width="15.140625" style="2" customWidth="1"/>
    <col min="7457" max="7457" width="10.7109375" style="2" customWidth="1"/>
    <col min="7458" max="7458" width="11" style="2" customWidth="1"/>
    <col min="7459" max="7477" width="6.7109375" style="2" customWidth="1"/>
    <col min="7478" max="7478" width="5.28515625" style="2" customWidth="1"/>
    <col min="7479" max="7482" width="5.7109375" style="2" customWidth="1"/>
    <col min="7483" max="7483" width="8" style="2" customWidth="1"/>
    <col min="7484" max="7484" width="20.7109375" style="2" customWidth="1"/>
    <col min="7485" max="7488" width="15.28515625" style="2" customWidth="1"/>
    <col min="7489" max="7704" width="13.7109375" style="2"/>
    <col min="7705" max="7705" width="26.28515625" style="2" customWidth="1"/>
    <col min="7706" max="7706" width="27.28515625" style="2" customWidth="1"/>
    <col min="7707" max="7707" width="7.42578125" style="2" customWidth="1"/>
    <col min="7708" max="7708" width="7" style="2" customWidth="1"/>
    <col min="7709" max="7709" width="7.7109375" style="2" customWidth="1"/>
    <col min="7710" max="7710" width="5.7109375" style="2" customWidth="1"/>
    <col min="7711" max="7711" width="29.42578125" style="2" customWidth="1"/>
    <col min="7712" max="7712" width="15.140625" style="2" customWidth="1"/>
    <col min="7713" max="7713" width="10.7109375" style="2" customWidth="1"/>
    <col min="7714" max="7714" width="11" style="2" customWidth="1"/>
    <col min="7715" max="7733" width="6.7109375" style="2" customWidth="1"/>
    <col min="7734" max="7734" width="5.28515625" style="2" customWidth="1"/>
    <col min="7735" max="7738" width="5.7109375" style="2" customWidth="1"/>
    <col min="7739" max="7739" width="8" style="2" customWidth="1"/>
    <col min="7740" max="7740" width="20.7109375" style="2" customWidth="1"/>
    <col min="7741" max="7744" width="15.28515625" style="2" customWidth="1"/>
    <col min="7745" max="7960" width="13.7109375" style="2"/>
    <col min="7961" max="7961" width="26.28515625" style="2" customWidth="1"/>
    <col min="7962" max="7962" width="27.28515625" style="2" customWidth="1"/>
    <col min="7963" max="7963" width="7.42578125" style="2" customWidth="1"/>
    <col min="7964" max="7964" width="7" style="2" customWidth="1"/>
    <col min="7965" max="7965" width="7.7109375" style="2" customWidth="1"/>
    <col min="7966" max="7966" width="5.7109375" style="2" customWidth="1"/>
    <col min="7967" max="7967" width="29.42578125" style="2" customWidth="1"/>
    <col min="7968" max="7968" width="15.140625" style="2" customWidth="1"/>
    <col min="7969" max="7969" width="10.7109375" style="2" customWidth="1"/>
    <col min="7970" max="7970" width="11" style="2" customWidth="1"/>
    <col min="7971" max="7989" width="6.7109375" style="2" customWidth="1"/>
    <col min="7990" max="7990" width="5.28515625" style="2" customWidth="1"/>
    <col min="7991" max="7994" width="5.7109375" style="2" customWidth="1"/>
    <col min="7995" max="7995" width="8" style="2" customWidth="1"/>
    <col min="7996" max="7996" width="20.7109375" style="2" customWidth="1"/>
    <col min="7997" max="8000" width="15.28515625" style="2" customWidth="1"/>
    <col min="8001" max="8216" width="13.7109375" style="2"/>
    <col min="8217" max="8217" width="26.28515625" style="2" customWidth="1"/>
    <col min="8218" max="8218" width="27.28515625" style="2" customWidth="1"/>
    <col min="8219" max="8219" width="7.42578125" style="2" customWidth="1"/>
    <col min="8220" max="8220" width="7" style="2" customWidth="1"/>
    <col min="8221" max="8221" width="7.7109375" style="2" customWidth="1"/>
    <col min="8222" max="8222" width="5.7109375" style="2" customWidth="1"/>
    <col min="8223" max="8223" width="29.42578125" style="2" customWidth="1"/>
    <col min="8224" max="8224" width="15.140625" style="2" customWidth="1"/>
    <col min="8225" max="8225" width="10.7109375" style="2" customWidth="1"/>
    <col min="8226" max="8226" width="11" style="2" customWidth="1"/>
    <col min="8227" max="8245" width="6.7109375" style="2" customWidth="1"/>
    <col min="8246" max="8246" width="5.28515625" style="2" customWidth="1"/>
    <col min="8247" max="8250" width="5.7109375" style="2" customWidth="1"/>
    <col min="8251" max="8251" width="8" style="2" customWidth="1"/>
    <col min="8252" max="8252" width="20.7109375" style="2" customWidth="1"/>
    <col min="8253" max="8256" width="15.28515625" style="2" customWidth="1"/>
    <col min="8257" max="8472" width="13.7109375" style="2"/>
    <col min="8473" max="8473" width="26.28515625" style="2" customWidth="1"/>
    <col min="8474" max="8474" width="27.28515625" style="2" customWidth="1"/>
    <col min="8475" max="8475" width="7.42578125" style="2" customWidth="1"/>
    <col min="8476" max="8476" width="7" style="2" customWidth="1"/>
    <col min="8477" max="8477" width="7.7109375" style="2" customWidth="1"/>
    <col min="8478" max="8478" width="5.7109375" style="2" customWidth="1"/>
    <col min="8479" max="8479" width="29.42578125" style="2" customWidth="1"/>
    <col min="8480" max="8480" width="15.140625" style="2" customWidth="1"/>
    <col min="8481" max="8481" width="10.7109375" style="2" customWidth="1"/>
    <col min="8482" max="8482" width="11" style="2" customWidth="1"/>
    <col min="8483" max="8501" width="6.7109375" style="2" customWidth="1"/>
    <col min="8502" max="8502" width="5.28515625" style="2" customWidth="1"/>
    <col min="8503" max="8506" width="5.7109375" style="2" customWidth="1"/>
    <col min="8507" max="8507" width="8" style="2" customWidth="1"/>
    <col min="8508" max="8508" width="20.7109375" style="2" customWidth="1"/>
    <col min="8509" max="8512" width="15.28515625" style="2" customWidth="1"/>
    <col min="8513" max="8728" width="13.7109375" style="2"/>
    <col min="8729" max="8729" width="26.28515625" style="2" customWidth="1"/>
    <col min="8730" max="8730" width="27.28515625" style="2" customWidth="1"/>
    <col min="8731" max="8731" width="7.42578125" style="2" customWidth="1"/>
    <col min="8732" max="8732" width="7" style="2" customWidth="1"/>
    <col min="8733" max="8733" width="7.7109375" style="2" customWidth="1"/>
    <col min="8734" max="8734" width="5.7109375" style="2" customWidth="1"/>
    <col min="8735" max="8735" width="29.42578125" style="2" customWidth="1"/>
    <col min="8736" max="8736" width="15.140625" style="2" customWidth="1"/>
    <col min="8737" max="8737" width="10.7109375" style="2" customWidth="1"/>
    <col min="8738" max="8738" width="11" style="2" customWidth="1"/>
    <col min="8739" max="8757" width="6.7109375" style="2" customWidth="1"/>
    <col min="8758" max="8758" width="5.28515625" style="2" customWidth="1"/>
    <col min="8759" max="8762" width="5.7109375" style="2" customWidth="1"/>
    <col min="8763" max="8763" width="8" style="2" customWidth="1"/>
    <col min="8764" max="8764" width="20.7109375" style="2" customWidth="1"/>
    <col min="8765" max="8768" width="15.28515625" style="2" customWidth="1"/>
    <col min="8769" max="8984" width="13.7109375" style="2"/>
    <col min="8985" max="8985" width="26.28515625" style="2" customWidth="1"/>
    <col min="8986" max="8986" width="27.28515625" style="2" customWidth="1"/>
    <col min="8987" max="8987" width="7.42578125" style="2" customWidth="1"/>
    <col min="8988" max="8988" width="7" style="2" customWidth="1"/>
    <col min="8989" max="8989" width="7.7109375" style="2" customWidth="1"/>
    <col min="8990" max="8990" width="5.7109375" style="2" customWidth="1"/>
    <col min="8991" max="8991" width="29.42578125" style="2" customWidth="1"/>
    <col min="8992" max="8992" width="15.140625" style="2" customWidth="1"/>
    <col min="8993" max="8993" width="10.7109375" style="2" customWidth="1"/>
    <col min="8994" max="8994" width="11" style="2" customWidth="1"/>
    <col min="8995" max="9013" width="6.7109375" style="2" customWidth="1"/>
    <col min="9014" max="9014" width="5.28515625" style="2" customWidth="1"/>
    <col min="9015" max="9018" width="5.7109375" style="2" customWidth="1"/>
    <col min="9019" max="9019" width="8" style="2" customWidth="1"/>
    <col min="9020" max="9020" width="20.7109375" style="2" customWidth="1"/>
    <col min="9021" max="9024" width="15.28515625" style="2" customWidth="1"/>
    <col min="9025" max="9240" width="13.7109375" style="2"/>
    <col min="9241" max="9241" width="26.28515625" style="2" customWidth="1"/>
    <col min="9242" max="9242" width="27.28515625" style="2" customWidth="1"/>
    <col min="9243" max="9243" width="7.42578125" style="2" customWidth="1"/>
    <col min="9244" max="9244" width="7" style="2" customWidth="1"/>
    <col min="9245" max="9245" width="7.7109375" style="2" customWidth="1"/>
    <col min="9246" max="9246" width="5.7109375" style="2" customWidth="1"/>
    <col min="9247" max="9247" width="29.42578125" style="2" customWidth="1"/>
    <col min="9248" max="9248" width="15.140625" style="2" customWidth="1"/>
    <col min="9249" max="9249" width="10.7109375" style="2" customWidth="1"/>
    <col min="9250" max="9250" width="11" style="2" customWidth="1"/>
    <col min="9251" max="9269" width="6.7109375" style="2" customWidth="1"/>
    <col min="9270" max="9270" width="5.28515625" style="2" customWidth="1"/>
    <col min="9271" max="9274" width="5.7109375" style="2" customWidth="1"/>
    <col min="9275" max="9275" width="8" style="2" customWidth="1"/>
    <col min="9276" max="9276" width="20.7109375" style="2" customWidth="1"/>
    <col min="9277" max="9280" width="15.28515625" style="2" customWidth="1"/>
    <col min="9281" max="9496" width="13.7109375" style="2"/>
    <col min="9497" max="9497" width="26.28515625" style="2" customWidth="1"/>
    <col min="9498" max="9498" width="27.28515625" style="2" customWidth="1"/>
    <col min="9499" max="9499" width="7.42578125" style="2" customWidth="1"/>
    <col min="9500" max="9500" width="7" style="2" customWidth="1"/>
    <col min="9501" max="9501" width="7.7109375" style="2" customWidth="1"/>
    <col min="9502" max="9502" width="5.7109375" style="2" customWidth="1"/>
    <col min="9503" max="9503" width="29.42578125" style="2" customWidth="1"/>
    <col min="9504" max="9504" width="15.140625" style="2" customWidth="1"/>
    <col min="9505" max="9505" width="10.7109375" style="2" customWidth="1"/>
    <col min="9506" max="9506" width="11" style="2" customWidth="1"/>
    <col min="9507" max="9525" width="6.7109375" style="2" customWidth="1"/>
    <col min="9526" max="9526" width="5.28515625" style="2" customWidth="1"/>
    <col min="9527" max="9530" width="5.7109375" style="2" customWidth="1"/>
    <col min="9531" max="9531" width="8" style="2" customWidth="1"/>
    <col min="9532" max="9532" width="20.7109375" style="2" customWidth="1"/>
    <col min="9533" max="9536" width="15.28515625" style="2" customWidth="1"/>
    <col min="9537" max="9752" width="13.7109375" style="2"/>
    <col min="9753" max="9753" width="26.28515625" style="2" customWidth="1"/>
    <col min="9754" max="9754" width="27.28515625" style="2" customWidth="1"/>
    <col min="9755" max="9755" width="7.42578125" style="2" customWidth="1"/>
    <col min="9756" max="9756" width="7" style="2" customWidth="1"/>
    <col min="9757" max="9757" width="7.7109375" style="2" customWidth="1"/>
    <col min="9758" max="9758" width="5.7109375" style="2" customWidth="1"/>
    <col min="9759" max="9759" width="29.42578125" style="2" customWidth="1"/>
    <col min="9760" max="9760" width="15.140625" style="2" customWidth="1"/>
    <col min="9761" max="9761" width="10.7109375" style="2" customWidth="1"/>
    <col min="9762" max="9762" width="11" style="2" customWidth="1"/>
    <col min="9763" max="9781" width="6.7109375" style="2" customWidth="1"/>
    <col min="9782" max="9782" width="5.28515625" style="2" customWidth="1"/>
    <col min="9783" max="9786" width="5.7109375" style="2" customWidth="1"/>
    <col min="9787" max="9787" width="8" style="2" customWidth="1"/>
    <col min="9788" max="9788" width="20.7109375" style="2" customWidth="1"/>
    <col min="9789" max="9792" width="15.28515625" style="2" customWidth="1"/>
    <col min="9793" max="10008" width="13.7109375" style="2"/>
    <col min="10009" max="10009" width="26.28515625" style="2" customWidth="1"/>
    <col min="10010" max="10010" width="27.28515625" style="2" customWidth="1"/>
    <col min="10011" max="10011" width="7.42578125" style="2" customWidth="1"/>
    <col min="10012" max="10012" width="7" style="2" customWidth="1"/>
    <col min="10013" max="10013" width="7.7109375" style="2" customWidth="1"/>
    <col min="10014" max="10014" width="5.7109375" style="2" customWidth="1"/>
    <col min="10015" max="10015" width="29.42578125" style="2" customWidth="1"/>
    <col min="10016" max="10016" width="15.140625" style="2" customWidth="1"/>
    <col min="10017" max="10017" width="10.7109375" style="2" customWidth="1"/>
    <col min="10018" max="10018" width="11" style="2" customWidth="1"/>
    <col min="10019" max="10037" width="6.7109375" style="2" customWidth="1"/>
    <col min="10038" max="10038" width="5.28515625" style="2" customWidth="1"/>
    <col min="10039" max="10042" width="5.7109375" style="2" customWidth="1"/>
    <col min="10043" max="10043" width="8" style="2" customWidth="1"/>
    <col min="10044" max="10044" width="20.7109375" style="2" customWidth="1"/>
    <col min="10045" max="10048" width="15.28515625" style="2" customWidth="1"/>
    <col min="10049" max="10264" width="13.7109375" style="2"/>
    <col min="10265" max="10265" width="26.28515625" style="2" customWidth="1"/>
    <col min="10266" max="10266" width="27.28515625" style="2" customWidth="1"/>
    <col min="10267" max="10267" width="7.42578125" style="2" customWidth="1"/>
    <col min="10268" max="10268" width="7" style="2" customWidth="1"/>
    <col min="10269" max="10269" width="7.7109375" style="2" customWidth="1"/>
    <col min="10270" max="10270" width="5.7109375" style="2" customWidth="1"/>
    <col min="10271" max="10271" width="29.42578125" style="2" customWidth="1"/>
    <col min="10272" max="10272" width="15.140625" style="2" customWidth="1"/>
    <col min="10273" max="10273" width="10.7109375" style="2" customWidth="1"/>
    <col min="10274" max="10274" width="11" style="2" customWidth="1"/>
    <col min="10275" max="10293" width="6.7109375" style="2" customWidth="1"/>
    <col min="10294" max="10294" width="5.28515625" style="2" customWidth="1"/>
    <col min="10295" max="10298" width="5.7109375" style="2" customWidth="1"/>
    <col min="10299" max="10299" width="8" style="2" customWidth="1"/>
    <col min="10300" max="10300" width="20.7109375" style="2" customWidth="1"/>
    <col min="10301" max="10304" width="15.28515625" style="2" customWidth="1"/>
    <col min="10305" max="10520" width="13.7109375" style="2"/>
    <col min="10521" max="10521" width="26.28515625" style="2" customWidth="1"/>
    <col min="10522" max="10522" width="27.28515625" style="2" customWidth="1"/>
    <col min="10523" max="10523" width="7.42578125" style="2" customWidth="1"/>
    <col min="10524" max="10524" width="7" style="2" customWidth="1"/>
    <col min="10525" max="10525" width="7.7109375" style="2" customWidth="1"/>
    <col min="10526" max="10526" width="5.7109375" style="2" customWidth="1"/>
    <col min="10527" max="10527" width="29.42578125" style="2" customWidth="1"/>
    <col min="10528" max="10528" width="15.140625" style="2" customWidth="1"/>
    <col min="10529" max="10529" width="10.7109375" style="2" customWidth="1"/>
    <col min="10530" max="10530" width="11" style="2" customWidth="1"/>
    <col min="10531" max="10549" width="6.7109375" style="2" customWidth="1"/>
    <col min="10550" max="10550" width="5.28515625" style="2" customWidth="1"/>
    <col min="10551" max="10554" width="5.7109375" style="2" customWidth="1"/>
    <col min="10555" max="10555" width="8" style="2" customWidth="1"/>
    <col min="10556" max="10556" width="20.7109375" style="2" customWidth="1"/>
    <col min="10557" max="10560" width="15.28515625" style="2" customWidth="1"/>
    <col min="10561" max="10776" width="13.7109375" style="2"/>
    <col min="10777" max="10777" width="26.28515625" style="2" customWidth="1"/>
    <col min="10778" max="10778" width="27.28515625" style="2" customWidth="1"/>
    <col min="10779" max="10779" width="7.42578125" style="2" customWidth="1"/>
    <col min="10780" max="10780" width="7" style="2" customWidth="1"/>
    <col min="10781" max="10781" width="7.7109375" style="2" customWidth="1"/>
    <col min="10782" max="10782" width="5.7109375" style="2" customWidth="1"/>
    <col min="10783" max="10783" width="29.42578125" style="2" customWidth="1"/>
    <col min="10784" max="10784" width="15.140625" style="2" customWidth="1"/>
    <col min="10785" max="10785" width="10.7109375" style="2" customWidth="1"/>
    <col min="10786" max="10786" width="11" style="2" customWidth="1"/>
    <col min="10787" max="10805" width="6.7109375" style="2" customWidth="1"/>
    <col min="10806" max="10806" width="5.28515625" style="2" customWidth="1"/>
    <col min="10807" max="10810" width="5.7109375" style="2" customWidth="1"/>
    <col min="10811" max="10811" width="8" style="2" customWidth="1"/>
    <col min="10812" max="10812" width="20.7109375" style="2" customWidth="1"/>
    <col min="10813" max="10816" width="15.28515625" style="2" customWidth="1"/>
    <col min="10817" max="11032" width="13.7109375" style="2"/>
    <col min="11033" max="11033" width="26.28515625" style="2" customWidth="1"/>
    <col min="11034" max="11034" width="27.28515625" style="2" customWidth="1"/>
    <col min="11035" max="11035" width="7.42578125" style="2" customWidth="1"/>
    <col min="11036" max="11036" width="7" style="2" customWidth="1"/>
    <col min="11037" max="11037" width="7.7109375" style="2" customWidth="1"/>
    <col min="11038" max="11038" width="5.7109375" style="2" customWidth="1"/>
    <col min="11039" max="11039" width="29.42578125" style="2" customWidth="1"/>
    <col min="11040" max="11040" width="15.140625" style="2" customWidth="1"/>
    <col min="11041" max="11041" width="10.7109375" style="2" customWidth="1"/>
    <col min="11042" max="11042" width="11" style="2" customWidth="1"/>
    <col min="11043" max="11061" width="6.7109375" style="2" customWidth="1"/>
    <col min="11062" max="11062" width="5.28515625" style="2" customWidth="1"/>
    <col min="11063" max="11066" width="5.7109375" style="2" customWidth="1"/>
    <col min="11067" max="11067" width="8" style="2" customWidth="1"/>
    <col min="11068" max="11068" width="20.7109375" style="2" customWidth="1"/>
    <col min="11069" max="11072" width="15.28515625" style="2" customWidth="1"/>
    <col min="11073" max="11288" width="13.7109375" style="2"/>
    <col min="11289" max="11289" width="26.28515625" style="2" customWidth="1"/>
    <col min="11290" max="11290" width="27.28515625" style="2" customWidth="1"/>
    <col min="11291" max="11291" width="7.42578125" style="2" customWidth="1"/>
    <col min="11292" max="11292" width="7" style="2" customWidth="1"/>
    <col min="11293" max="11293" width="7.7109375" style="2" customWidth="1"/>
    <col min="11294" max="11294" width="5.7109375" style="2" customWidth="1"/>
    <col min="11295" max="11295" width="29.42578125" style="2" customWidth="1"/>
    <col min="11296" max="11296" width="15.140625" style="2" customWidth="1"/>
    <col min="11297" max="11297" width="10.7109375" style="2" customWidth="1"/>
    <col min="11298" max="11298" width="11" style="2" customWidth="1"/>
    <col min="11299" max="11317" width="6.7109375" style="2" customWidth="1"/>
    <col min="11318" max="11318" width="5.28515625" style="2" customWidth="1"/>
    <col min="11319" max="11322" width="5.7109375" style="2" customWidth="1"/>
    <col min="11323" max="11323" width="8" style="2" customWidth="1"/>
    <col min="11324" max="11324" width="20.7109375" style="2" customWidth="1"/>
    <col min="11325" max="11328" width="15.28515625" style="2" customWidth="1"/>
    <col min="11329" max="11544" width="13.7109375" style="2"/>
    <col min="11545" max="11545" width="26.28515625" style="2" customWidth="1"/>
    <col min="11546" max="11546" width="27.28515625" style="2" customWidth="1"/>
    <col min="11547" max="11547" width="7.42578125" style="2" customWidth="1"/>
    <col min="11548" max="11548" width="7" style="2" customWidth="1"/>
    <col min="11549" max="11549" width="7.7109375" style="2" customWidth="1"/>
    <col min="11550" max="11550" width="5.7109375" style="2" customWidth="1"/>
    <col min="11551" max="11551" width="29.42578125" style="2" customWidth="1"/>
    <col min="11552" max="11552" width="15.140625" style="2" customWidth="1"/>
    <col min="11553" max="11553" width="10.7109375" style="2" customWidth="1"/>
    <col min="11554" max="11554" width="11" style="2" customWidth="1"/>
    <col min="11555" max="11573" width="6.7109375" style="2" customWidth="1"/>
    <col min="11574" max="11574" width="5.28515625" style="2" customWidth="1"/>
    <col min="11575" max="11578" width="5.7109375" style="2" customWidth="1"/>
    <col min="11579" max="11579" width="8" style="2" customWidth="1"/>
    <col min="11580" max="11580" width="20.7109375" style="2" customWidth="1"/>
    <col min="11581" max="11584" width="15.28515625" style="2" customWidth="1"/>
    <col min="11585" max="11800" width="13.7109375" style="2"/>
    <col min="11801" max="11801" width="26.28515625" style="2" customWidth="1"/>
    <col min="11802" max="11802" width="27.28515625" style="2" customWidth="1"/>
    <col min="11803" max="11803" width="7.42578125" style="2" customWidth="1"/>
    <col min="11804" max="11804" width="7" style="2" customWidth="1"/>
    <col min="11805" max="11805" width="7.7109375" style="2" customWidth="1"/>
    <col min="11806" max="11806" width="5.7109375" style="2" customWidth="1"/>
    <col min="11807" max="11807" width="29.42578125" style="2" customWidth="1"/>
    <col min="11808" max="11808" width="15.140625" style="2" customWidth="1"/>
    <col min="11809" max="11809" width="10.7109375" style="2" customWidth="1"/>
    <col min="11810" max="11810" width="11" style="2" customWidth="1"/>
    <col min="11811" max="11829" width="6.7109375" style="2" customWidth="1"/>
    <col min="11830" max="11830" width="5.28515625" style="2" customWidth="1"/>
    <col min="11831" max="11834" width="5.7109375" style="2" customWidth="1"/>
    <col min="11835" max="11835" width="8" style="2" customWidth="1"/>
    <col min="11836" max="11836" width="20.7109375" style="2" customWidth="1"/>
    <col min="11837" max="11840" width="15.28515625" style="2" customWidth="1"/>
    <col min="11841" max="12056" width="13.7109375" style="2"/>
    <col min="12057" max="12057" width="26.28515625" style="2" customWidth="1"/>
    <col min="12058" max="12058" width="27.28515625" style="2" customWidth="1"/>
    <col min="12059" max="12059" width="7.42578125" style="2" customWidth="1"/>
    <col min="12060" max="12060" width="7" style="2" customWidth="1"/>
    <col min="12061" max="12061" width="7.7109375" style="2" customWidth="1"/>
    <col min="12062" max="12062" width="5.7109375" style="2" customWidth="1"/>
    <col min="12063" max="12063" width="29.42578125" style="2" customWidth="1"/>
    <col min="12064" max="12064" width="15.140625" style="2" customWidth="1"/>
    <col min="12065" max="12065" width="10.7109375" style="2" customWidth="1"/>
    <col min="12066" max="12066" width="11" style="2" customWidth="1"/>
    <col min="12067" max="12085" width="6.7109375" style="2" customWidth="1"/>
    <col min="12086" max="12086" width="5.28515625" style="2" customWidth="1"/>
    <col min="12087" max="12090" width="5.7109375" style="2" customWidth="1"/>
    <col min="12091" max="12091" width="8" style="2" customWidth="1"/>
    <col min="12092" max="12092" width="20.7109375" style="2" customWidth="1"/>
    <col min="12093" max="12096" width="15.28515625" style="2" customWidth="1"/>
    <col min="12097" max="12312" width="13.7109375" style="2"/>
    <col min="12313" max="12313" width="26.28515625" style="2" customWidth="1"/>
    <col min="12314" max="12314" width="27.28515625" style="2" customWidth="1"/>
    <col min="12315" max="12315" width="7.42578125" style="2" customWidth="1"/>
    <col min="12316" max="12316" width="7" style="2" customWidth="1"/>
    <col min="12317" max="12317" width="7.7109375" style="2" customWidth="1"/>
    <col min="12318" max="12318" width="5.7109375" style="2" customWidth="1"/>
    <col min="12319" max="12319" width="29.42578125" style="2" customWidth="1"/>
    <col min="12320" max="12320" width="15.140625" style="2" customWidth="1"/>
    <col min="12321" max="12321" width="10.7109375" style="2" customWidth="1"/>
    <col min="12322" max="12322" width="11" style="2" customWidth="1"/>
    <col min="12323" max="12341" width="6.7109375" style="2" customWidth="1"/>
    <col min="12342" max="12342" width="5.28515625" style="2" customWidth="1"/>
    <col min="12343" max="12346" width="5.7109375" style="2" customWidth="1"/>
    <col min="12347" max="12347" width="8" style="2" customWidth="1"/>
    <col min="12348" max="12348" width="20.7109375" style="2" customWidth="1"/>
    <col min="12349" max="12352" width="15.28515625" style="2" customWidth="1"/>
    <col min="12353" max="12568" width="13.7109375" style="2"/>
    <col min="12569" max="12569" width="26.28515625" style="2" customWidth="1"/>
    <col min="12570" max="12570" width="27.28515625" style="2" customWidth="1"/>
    <col min="12571" max="12571" width="7.42578125" style="2" customWidth="1"/>
    <col min="12572" max="12572" width="7" style="2" customWidth="1"/>
    <col min="12573" max="12573" width="7.7109375" style="2" customWidth="1"/>
    <col min="12574" max="12574" width="5.7109375" style="2" customWidth="1"/>
    <col min="12575" max="12575" width="29.42578125" style="2" customWidth="1"/>
    <col min="12576" max="12576" width="15.140625" style="2" customWidth="1"/>
    <col min="12577" max="12577" width="10.7109375" style="2" customWidth="1"/>
    <col min="12578" max="12578" width="11" style="2" customWidth="1"/>
    <col min="12579" max="12597" width="6.7109375" style="2" customWidth="1"/>
    <col min="12598" max="12598" width="5.28515625" style="2" customWidth="1"/>
    <col min="12599" max="12602" width="5.7109375" style="2" customWidth="1"/>
    <col min="12603" max="12603" width="8" style="2" customWidth="1"/>
    <col min="12604" max="12604" width="20.7109375" style="2" customWidth="1"/>
    <col min="12605" max="12608" width="15.28515625" style="2" customWidth="1"/>
    <col min="12609" max="12824" width="13.7109375" style="2"/>
    <col min="12825" max="12825" width="26.28515625" style="2" customWidth="1"/>
    <col min="12826" max="12826" width="27.28515625" style="2" customWidth="1"/>
    <col min="12827" max="12827" width="7.42578125" style="2" customWidth="1"/>
    <col min="12828" max="12828" width="7" style="2" customWidth="1"/>
    <col min="12829" max="12829" width="7.7109375" style="2" customWidth="1"/>
    <col min="12830" max="12830" width="5.7109375" style="2" customWidth="1"/>
    <col min="12831" max="12831" width="29.42578125" style="2" customWidth="1"/>
    <col min="12832" max="12832" width="15.140625" style="2" customWidth="1"/>
    <col min="12833" max="12833" width="10.7109375" style="2" customWidth="1"/>
    <col min="12834" max="12834" width="11" style="2" customWidth="1"/>
    <col min="12835" max="12853" width="6.7109375" style="2" customWidth="1"/>
    <col min="12854" max="12854" width="5.28515625" style="2" customWidth="1"/>
    <col min="12855" max="12858" width="5.7109375" style="2" customWidth="1"/>
    <col min="12859" max="12859" width="8" style="2" customWidth="1"/>
    <col min="12860" max="12860" width="20.7109375" style="2" customWidth="1"/>
    <col min="12861" max="12864" width="15.28515625" style="2" customWidth="1"/>
    <col min="12865" max="13080" width="13.7109375" style="2"/>
    <col min="13081" max="13081" width="26.28515625" style="2" customWidth="1"/>
    <col min="13082" max="13082" width="27.28515625" style="2" customWidth="1"/>
    <col min="13083" max="13083" width="7.42578125" style="2" customWidth="1"/>
    <col min="13084" max="13084" width="7" style="2" customWidth="1"/>
    <col min="13085" max="13085" width="7.7109375" style="2" customWidth="1"/>
    <col min="13086" max="13086" width="5.7109375" style="2" customWidth="1"/>
    <col min="13087" max="13087" width="29.42578125" style="2" customWidth="1"/>
    <col min="13088" max="13088" width="15.140625" style="2" customWidth="1"/>
    <col min="13089" max="13089" width="10.7109375" style="2" customWidth="1"/>
    <col min="13090" max="13090" width="11" style="2" customWidth="1"/>
    <col min="13091" max="13109" width="6.7109375" style="2" customWidth="1"/>
    <col min="13110" max="13110" width="5.28515625" style="2" customWidth="1"/>
    <col min="13111" max="13114" width="5.7109375" style="2" customWidth="1"/>
    <col min="13115" max="13115" width="8" style="2" customWidth="1"/>
    <col min="13116" max="13116" width="20.7109375" style="2" customWidth="1"/>
    <col min="13117" max="13120" width="15.28515625" style="2" customWidth="1"/>
    <col min="13121" max="13336" width="13.7109375" style="2"/>
    <col min="13337" max="13337" width="26.28515625" style="2" customWidth="1"/>
    <col min="13338" max="13338" width="27.28515625" style="2" customWidth="1"/>
    <col min="13339" max="13339" width="7.42578125" style="2" customWidth="1"/>
    <col min="13340" max="13340" width="7" style="2" customWidth="1"/>
    <col min="13341" max="13341" width="7.7109375" style="2" customWidth="1"/>
    <col min="13342" max="13342" width="5.7109375" style="2" customWidth="1"/>
    <col min="13343" max="13343" width="29.42578125" style="2" customWidth="1"/>
    <col min="13344" max="13344" width="15.140625" style="2" customWidth="1"/>
    <col min="13345" max="13345" width="10.7109375" style="2" customWidth="1"/>
    <col min="13346" max="13346" width="11" style="2" customWidth="1"/>
    <col min="13347" max="13365" width="6.7109375" style="2" customWidth="1"/>
    <col min="13366" max="13366" width="5.28515625" style="2" customWidth="1"/>
    <col min="13367" max="13370" width="5.7109375" style="2" customWidth="1"/>
    <col min="13371" max="13371" width="8" style="2" customWidth="1"/>
    <col min="13372" max="13372" width="20.7109375" style="2" customWidth="1"/>
    <col min="13373" max="13376" width="15.28515625" style="2" customWidth="1"/>
    <col min="13377" max="13592" width="13.7109375" style="2"/>
    <col min="13593" max="13593" width="26.28515625" style="2" customWidth="1"/>
    <col min="13594" max="13594" width="27.28515625" style="2" customWidth="1"/>
    <col min="13595" max="13595" width="7.42578125" style="2" customWidth="1"/>
    <col min="13596" max="13596" width="7" style="2" customWidth="1"/>
    <col min="13597" max="13597" width="7.7109375" style="2" customWidth="1"/>
    <col min="13598" max="13598" width="5.7109375" style="2" customWidth="1"/>
    <col min="13599" max="13599" width="29.42578125" style="2" customWidth="1"/>
    <col min="13600" max="13600" width="15.140625" style="2" customWidth="1"/>
    <col min="13601" max="13601" width="10.7109375" style="2" customWidth="1"/>
    <col min="13602" max="13602" width="11" style="2" customWidth="1"/>
    <col min="13603" max="13621" width="6.7109375" style="2" customWidth="1"/>
    <col min="13622" max="13622" width="5.28515625" style="2" customWidth="1"/>
    <col min="13623" max="13626" width="5.7109375" style="2" customWidth="1"/>
    <col min="13627" max="13627" width="8" style="2" customWidth="1"/>
    <col min="13628" max="13628" width="20.7109375" style="2" customWidth="1"/>
    <col min="13629" max="13632" width="15.28515625" style="2" customWidth="1"/>
    <col min="13633" max="13848" width="13.7109375" style="2"/>
    <col min="13849" max="13849" width="26.28515625" style="2" customWidth="1"/>
    <col min="13850" max="13850" width="27.28515625" style="2" customWidth="1"/>
    <col min="13851" max="13851" width="7.42578125" style="2" customWidth="1"/>
    <col min="13852" max="13852" width="7" style="2" customWidth="1"/>
    <col min="13853" max="13853" width="7.7109375" style="2" customWidth="1"/>
    <col min="13854" max="13854" width="5.7109375" style="2" customWidth="1"/>
    <col min="13855" max="13855" width="29.42578125" style="2" customWidth="1"/>
    <col min="13856" max="13856" width="15.140625" style="2" customWidth="1"/>
    <col min="13857" max="13857" width="10.7109375" style="2" customWidth="1"/>
    <col min="13858" max="13858" width="11" style="2" customWidth="1"/>
    <col min="13859" max="13877" width="6.7109375" style="2" customWidth="1"/>
    <col min="13878" max="13878" width="5.28515625" style="2" customWidth="1"/>
    <col min="13879" max="13882" width="5.7109375" style="2" customWidth="1"/>
    <col min="13883" max="13883" width="8" style="2" customWidth="1"/>
    <col min="13884" max="13884" width="20.7109375" style="2" customWidth="1"/>
    <col min="13885" max="13888" width="15.28515625" style="2" customWidth="1"/>
    <col min="13889" max="14104" width="13.7109375" style="2"/>
    <col min="14105" max="14105" width="26.28515625" style="2" customWidth="1"/>
    <col min="14106" max="14106" width="27.28515625" style="2" customWidth="1"/>
    <col min="14107" max="14107" width="7.42578125" style="2" customWidth="1"/>
    <col min="14108" max="14108" width="7" style="2" customWidth="1"/>
    <col min="14109" max="14109" width="7.7109375" style="2" customWidth="1"/>
    <col min="14110" max="14110" width="5.7109375" style="2" customWidth="1"/>
    <col min="14111" max="14111" width="29.42578125" style="2" customWidth="1"/>
    <col min="14112" max="14112" width="15.140625" style="2" customWidth="1"/>
    <col min="14113" max="14113" width="10.7109375" style="2" customWidth="1"/>
    <col min="14114" max="14114" width="11" style="2" customWidth="1"/>
    <col min="14115" max="14133" width="6.7109375" style="2" customWidth="1"/>
    <col min="14134" max="14134" width="5.28515625" style="2" customWidth="1"/>
    <col min="14135" max="14138" width="5.7109375" style="2" customWidth="1"/>
    <col min="14139" max="14139" width="8" style="2" customWidth="1"/>
    <col min="14140" max="14140" width="20.7109375" style="2" customWidth="1"/>
    <col min="14141" max="14144" width="15.28515625" style="2" customWidth="1"/>
    <col min="14145" max="14360" width="13.7109375" style="2"/>
    <col min="14361" max="14361" width="26.28515625" style="2" customWidth="1"/>
    <col min="14362" max="14362" width="27.28515625" style="2" customWidth="1"/>
    <col min="14363" max="14363" width="7.42578125" style="2" customWidth="1"/>
    <col min="14364" max="14364" width="7" style="2" customWidth="1"/>
    <col min="14365" max="14365" width="7.7109375" style="2" customWidth="1"/>
    <col min="14366" max="14366" width="5.7109375" style="2" customWidth="1"/>
    <col min="14367" max="14367" width="29.42578125" style="2" customWidth="1"/>
    <col min="14368" max="14368" width="15.140625" style="2" customWidth="1"/>
    <col min="14369" max="14369" width="10.7109375" style="2" customWidth="1"/>
    <col min="14370" max="14370" width="11" style="2" customWidth="1"/>
    <col min="14371" max="14389" width="6.7109375" style="2" customWidth="1"/>
    <col min="14390" max="14390" width="5.28515625" style="2" customWidth="1"/>
    <col min="14391" max="14394" width="5.7109375" style="2" customWidth="1"/>
    <col min="14395" max="14395" width="8" style="2" customWidth="1"/>
    <col min="14396" max="14396" width="20.7109375" style="2" customWidth="1"/>
    <col min="14397" max="14400" width="15.28515625" style="2" customWidth="1"/>
    <col min="14401" max="14616" width="13.7109375" style="2"/>
    <col min="14617" max="14617" width="26.28515625" style="2" customWidth="1"/>
    <col min="14618" max="14618" width="27.28515625" style="2" customWidth="1"/>
    <col min="14619" max="14619" width="7.42578125" style="2" customWidth="1"/>
    <col min="14620" max="14620" width="7" style="2" customWidth="1"/>
    <col min="14621" max="14621" width="7.7109375" style="2" customWidth="1"/>
    <col min="14622" max="14622" width="5.7109375" style="2" customWidth="1"/>
    <col min="14623" max="14623" width="29.42578125" style="2" customWidth="1"/>
    <col min="14624" max="14624" width="15.140625" style="2" customWidth="1"/>
    <col min="14625" max="14625" width="10.7109375" style="2" customWidth="1"/>
    <col min="14626" max="14626" width="11" style="2" customWidth="1"/>
    <col min="14627" max="14645" width="6.7109375" style="2" customWidth="1"/>
    <col min="14646" max="14646" width="5.28515625" style="2" customWidth="1"/>
    <col min="14647" max="14650" width="5.7109375" style="2" customWidth="1"/>
    <col min="14651" max="14651" width="8" style="2" customWidth="1"/>
    <col min="14652" max="14652" width="20.7109375" style="2" customWidth="1"/>
    <col min="14653" max="14656" width="15.28515625" style="2" customWidth="1"/>
    <col min="14657" max="14872" width="13.7109375" style="2"/>
    <col min="14873" max="14873" width="26.28515625" style="2" customWidth="1"/>
    <col min="14874" max="14874" width="27.28515625" style="2" customWidth="1"/>
    <col min="14875" max="14875" width="7.42578125" style="2" customWidth="1"/>
    <col min="14876" max="14876" width="7" style="2" customWidth="1"/>
    <col min="14877" max="14877" width="7.7109375" style="2" customWidth="1"/>
    <col min="14878" max="14878" width="5.7109375" style="2" customWidth="1"/>
    <col min="14879" max="14879" width="29.42578125" style="2" customWidth="1"/>
    <col min="14880" max="14880" width="15.140625" style="2" customWidth="1"/>
    <col min="14881" max="14881" width="10.7109375" style="2" customWidth="1"/>
    <col min="14882" max="14882" width="11" style="2" customWidth="1"/>
    <col min="14883" max="14901" width="6.7109375" style="2" customWidth="1"/>
    <col min="14902" max="14902" width="5.28515625" style="2" customWidth="1"/>
    <col min="14903" max="14906" width="5.7109375" style="2" customWidth="1"/>
    <col min="14907" max="14907" width="8" style="2" customWidth="1"/>
    <col min="14908" max="14908" width="20.7109375" style="2" customWidth="1"/>
    <col min="14909" max="14912" width="15.28515625" style="2" customWidth="1"/>
    <col min="14913" max="15128" width="13.7109375" style="2"/>
    <col min="15129" max="15129" width="26.28515625" style="2" customWidth="1"/>
    <col min="15130" max="15130" width="27.28515625" style="2" customWidth="1"/>
    <col min="15131" max="15131" width="7.42578125" style="2" customWidth="1"/>
    <col min="15132" max="15132" width="7" style="2" customWidth="1"/>
    <col min="15133" max="15133" width="7.7109375" style="2" customWidth="1"/>
    <col min="15134" max="15134" width="5.7109375" style="2" customWidth="1"/>
    <col min="15135" max="15135" width="29.42578125" style="2" customWidth="1"/>
    <col min="15136" max="15136" width="15.140625" style="2" customWidth="1"/>
    <col min="15137" max="15137" width="10.7109375" style="2" customWidth="1"/>
    <col min="15138" max="15138" width="11" style="2" customWidth="1"/>
    <col min="15139" max="15157" width="6.7109375" style="2" customWidth="1"/>
    <col min="15158" max="15158" width="5.28515625" style="2" customWidth="1"/>
    <col min="15159" max="15162" width="5.7109375" style="2" customWidth="1"/>
    <col min="15163" max="15163" width="8" style="2" customWidth="1"/>
    <col min="15164" max="15164" width="20.7109375" style="2" customWidth="1"/>
    <col min="15165" max="15168" width="15.28515625" style="2" customWidth="1"/>
    <col min="15169" max="15384" width="13.7109375" style="2"/>
    <col min="15385" max="15385" width="26.28515625" style="2" customWidth="1"/>
    <col min="15386" max="15386" width="27.28515625" style="2" customWidth="1"/>
    <col min="15387" max="15387" width="7.42578125" style="2" customWidth="1"/>
    <col min="15388" max="15388" width="7" style="2" customWidth="1"/>
    <col min="15389" max="15389" width="7.7109375" style="2" customWidth="1"/>
    <col min="15390" max="15390" width="5.7109375" style="2" customWidth="1"/>
    <col min="15391" max="15391" width="29.42578125" style="2" customWidth="1"/>
    <col min="15392" max="15392" width="15.140625" style="2" customWidth="1"/>
    <col min="15393" max="15393" width="10.7109375" style="2" customWidth="1"/>
    <col min="15394" max="15394" width="11" style="2" customWidth="1"/>
    <col min="15395" max="15413" width="6.7109375" style="2" customWidth="1"/>
    <col min="15414" max="15414" width="5.28515625" style="2" customWidth="1"/>
    <col min="15415" max="15418" width="5.7109375" style="2" customWidth="1"/>
    <col min="15419" max="15419" width="8" style="2" customWidth="1"/>
    <col min="15420" max="15420" width="20.7109375" style="2" customWidth="1"/>
    <col min="15421" max="15424" width="15.28515625" style="2" customWidth="1"/>
    <col min="15425" max="15640" width="13.7109375" style="2"/>
    <col min="15641" max="15641" width="26.28515625" style="2" customWidth="1"/>
    <col min="15642" max="15642" width="27.28515625" style="2" customWidth="1"/>
    <col min="15643" max="15643" width="7.42578125" style="2" customWidth="1"/>
    <col min="15644" max="15644" width="7" style="2" customWidth="1"/>
    <col min="15645" max="15645" width="7.7109375" style="2" customWidth="1"/>
    <col min="15646" max="15646" width="5.7109375" style="2" customWidth="1"/>
    <col min="15647" max="15647" width="29.42578125" style="2" customWidth="1"/>
    <col min="15648" max="15648" width="15.140625" style="2" customWidth="1"/>
    <col min="15649" max="15649" width="10.7109375" style="2" customWidth="1"/>
    <col min="15650" max="15650" width="11" style="2" customWidth="1"/>
    <col min="15651" max="15669" width="6.7109375" style="2" customWidth="1"/>
    <col min="15670" max="15670" width="5.28515625" style="2" customWidth="1"/>
    <col min="15671" max="15674" width="5.7109375" style="2" customWidth="1"/>
    <col min="15675" max="15675" width="8" style="2" customWidth="1"/>
    <col min="15676" max="15676" width="20.7109375" style="2" customWidth="1"/>
    <col min="15677" max="15680" width="15.28515625" style="2" customWidth="1"/>
    <col min="15681" max="15896" width="13.7109375" style="2"/>
    <col min="15897" max="15897" width="26.28515625" style="2" customWidth="1"/>
    <col min="15898" max="15898" width="27.28515625" style="2" customWidth="1"/>
    <col min="15899" max="15899" width="7.42578125" style="2" customWidth="1"/>
    <col min="15900" max="15900" width="7" style="2" customWidth="1"/>
    <col min="15901" max="15901" width="7.7109375" style="2" customWidth="1"/>
    <col min="15902" max="15902" width="5.7109375" style="2" customWidth="1"/>
    <col min="15903" max="15903" width="29.42578125" style="2" customWidth="1"/>
    <col min="15904" max="15904" width="15.140625" style="2" customWidth="1"/>
    <col min="15905" max="15905" width="10.7109375" style="2" customWidth="1"/>
    <col min="15906" max="15906" width="11" style="2" customWidth="1"/>
    <col min="15907" max="15925" width="6.7109375" style="2" customWidth="1"/>
    <col min="15926" max="15926" width="5.28515625" style="2" customWidth="1"/>
    <col min="15927" max="15930" width="5.7109375" style="2" customWidth="1"/>
    <col min="15931" max="15931" width="8" style="2" customWidth="1"/>
    <col min="15932" max="15932" width="20.7109375" style="2" customWidth="1"/>
    <col min="15933" max="15936" width="15.28515625" style="2" customWidth="1"/>
    <col min="15937" max="16152" width="13.7109375" style="2"/>
    <col min="16153" max="16153" width="26.28515625" style="2" customWidth="1"/>
    <col min="16154" max="16154" width="27.28515625" style="2" customWidth="1"/>
    <col min="16155" max="16155" width="7.42578125" style="2" customWidth="1"/>
    <col min="16156" max="16156" width="7" style="2" customWidth="1"/>
    <col min="16157" max="16157" width="7.7109375" style="2" customWidth="1"/>
    <col min="16158" max="16158" width="5.7109375" style="2" customWidth="1"/>
    <col min="16159" max="16159" width="29.42578125" style="2" customWidth="1"/>
    <col min="16160" max="16160" width="15.140625" style="2" customWidth="1"/>
    <col min="16161" max="16161" width="10.7109375" style="2" customWidth="1"/>
    <col min="16162" max="16162" width="11" style="2" customWidth="1"/>
    <col min="16163" max="16181" width="6.7109375" style="2" customWidth="1"/>
    <col min="16182" max="16182" width="5.28515625" style="2" customWidth="1"/>
    <col min="16183" max="16186" width="5.7109375" style="2" customWidth="1"/>
    <col min="16187" max="16187" width="8" style="2" customWidth="1"/>
    <col min="16188" max="16188" width="20.7109375" style="2" customWidth="1"/>
    <col min="16189" max="16192" width="15.28515625" style="2" customWidth="1"/>
    <col min="16193" max="16384" width="13.7109375" style="2"/>
  </cols>
  <sheetData>
    <row r="1" spans="1:67">
      <c r="A1" s="146"/>
      <c r="B1" s="146"/>
      <c r="C1" s="146"/>
      <c r="D1" s="146"/>
      <c r="E1" s="146"/>
      <c r="F1" s="146"/>
      <c r="G1" s="542" t="s">
        <v>1514</v>
      </c>
      <c r="H1" s="542"/>
      <c r="I1" s="542"/>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52"/>
      <c r="BA1" s="152"/>
      <c r="BB1" s="152"/>
      <c r="BC1" s="152"/>
      <c r="BD1" s="152"/>
      <c r="BE1" s="146"/>
      <c r="BF1" s="146"/>
      <c r="BJ1" s="151"/>
    </row>
    <row r="2" spans="1:67" ht="15">
      <c r="A2" s="543"/>
      <c r="B2" s="544"/>
      <c r="C2" s="545"/>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51"/>
    </row>
    <row r="3" spans="1:67" ht="15">
      <c r="A3" s="543"/>
      <c r="B3" s="544"/>
      <c r="C3" s="545"/>
      <c r="D3" s="1"/>
      <c r="E3" s="1"/>
      <c r="F3" s="154"/>
      <c r="G3" s="154"/>
      <c r="H3" s="173"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F3" s="153"/>
      <c r="BJ3" s="151"/>
    </row>
    <row r="4" spans="1:67" ht="12.75" customHeight="1">
      <c r="A4" s="546"/>
      <c r="B4" s="547"/>
      <c r="C4" s="545"/>
      <c r="D4" s="552" t="s">
        <v>1</v>
      </c>
      <c r="E4" s="553"/>
      <c r="F4" s="553"/>
      <c r="G4" s="554"/>
      <c r="H4" s="165" t="s">
        <v>1539</v>
      </c>
      <c r="I4" s="162"/>
      <c r="J4" s="552" t="s">
        <v>1515</v>
      </c>
      <c r="K4" s="554"/>
      <c r="L4" s="669" t="s">
        <v>1516</v>
      </c>
      <c r="M4" s="669"/>
      <c r="N4" s="669"/>
      <c r="O4" s="669"/>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201"/>
      <c r="BJ4" s="151"/>
      <c r="BM4" s="151"/>
      <c r="BN4" s="151"/>
      <c r="BO4" s="151"/>
    </row>
    <row r="5" spans="1:67" ht="12.75" customHeight="1">
      <c r="H5" s="2"/>
      <c r="I5" s="3"/>
      <c r="BJ5" s="151"/>
      <c r="BK5" s="705" t="s">
        <v>1523</v>
      </c>
      <c r="BL5" s="376"/>
      <c r="BM5" s="2"/>
    </row>
    <row r="6" spans="1:67" ht="15">
      <c r="D6" s="555" t="s">
        <v>2</v>
      </c>
      <c r="E6" s="556"/>
      <c r="F6" s="556"/>
      <c r="G6" s="557"/>
      <c r="H6" s="558" t="s">
        <v>1536</v>
      </c>
      <c r="I6" s="549"/>
      <c r="J6" s="555" t="s">
        <v>1517</v>
      </c>
      <c r="K6" s="557"/>
      <c r="L6" s="669" t="s">
        <v>1518</v>
      </c>
      <c r="M6" s="669"/>
      <c r="N6" s="669"/>
      <c r="O6" s="669"/>
      <c r="P6" s="669"/>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200"/>
      <c r="BK6" s="706"/>
      <c r="BL6" s="714" t="s">
        <v>1882</v>
      </c>
      <c r="BM6" s="717" t="s">
        <v>1840</v>
      </c>
      <c r="BN6" s="4"/>
    </row>
    <row r="7" spans="1:67" ht="11.25" customHeight="1">
      <c r="H7" s="2"/>
      <c r="I7" s="145"/>
      <c r="J7" s="145"/>
      <c r="K7" s="145"/>
      <c r="L7" s="145"/>
      <c r="M7" s="166"/>
      <c r="N7" s="166"/>
      <c r="O7" s="166"/>
      <c r="P7" s="166"/>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K7" s="706"/>
      <c r="BL7" s="715"/>
      <c r="BM7" s="717"/>
      <c r="BN7" s="4"/>
    </row>
    <row r="8" spans="1:67">
      <c r="BK8" s="707"/>
      <c r="BL8" s="715"/>
      <c r="BM8" s="717"/>
    </row>
    <row r="9" spans="1:67" ht="25.9" customHeight="1">
      <c r="A9" s="494" t="s">
        <v>4</v>
      </c>
      <c r="B9" s="496" t="s">
        <v>54</v>
      </c>
      <c r="C9" s="494" t="s">
        <v>5</v>
      </c>
      <c r="D9" s="494" t="s">
        <v>6</v>
      </c>
      <c r="E9" s="494"/>
      <c r="F9" s="494"/>
      <c r="G9" s="494"/>
      <c r="H9" s="495" t="s">
        <v>7</v>
      </c>
      <c r="I9" s="494" t="s">
        <v>8</v>
      </c>
      <c r="J9" s="494" t="s">
        <v>9</v>
      </c>
      <c r="K9" s="494" t="s">
        <v>10</v>
      </c>
      <c r="L9" s="493" t="s">
        <v>58</v>
      </c>
      <c r="M9" s="493"/>
      <c r="N9" s="493"/>
      <c r="O9" s="493"/>
      <c r="P9" s="493" t="s">
        <v>59</v>
      </c>
      <c r="Q9" s="493"/>
      <c r="R9" s="493"/>
      <c r="S9" s="493"/>
      <c r="T9" s="493" t="s">
        <v>60</v>
      </c>
      <c r="U9" s="493"/>
      <c r="V9" s="493"/>
      <c r="W9" s="493"/>
      <c r="X9" s="493" t="s">
        <v>61</v>
      </c>
      <c r="Y9" s="493"/>
      <c r="Z9" s="493"/>
      <c r="AA9" s="493"/>
      <c r="AB9" s="493" t="s">
        <v>62</v>
      </c>
      <c r="AC9" s="493"/>
      <c r="AD9" s="493"/>
      <c r="AE9" s="493"/>
      <c r="AF9" s="493" t="s">
        <v>63</v>
      </c>
      <c r="AG9" s="493"/>
      <c r="AH9" s="493"/>
      <c r="AI9" s="493"/>
      <c r="AJ9" s="493" t="s">
        <v>64</v>
      </c>
      <c r="AK9" s="493"/>
      <c r="AL9" s="493"/>
      <c r="AM9" s="493"/>
      <c r="AN9" s="493" t="s">
        <v>11</v>
      </c>
      <c r="AO9" s="493"/>
      <c r="AP9" s="493"/>
      <c r="AQ9" s="493"/>
      <c r="AR9" s="493" t="s">
        <v>12</v>
      </c>
      <c r="AS9" s="493"/>
      <c r="AT9" s="493"/>
      <c r="AU9" s="493"/>
      <c r="AV9" s="493" t="s">
        <v>13</v>
      </c>
      <c r="AW9" s="493"/>
      <c r="AX9" s="493"/>
      <c r="AY9" s="493"/>
      <c r="AZ9" s="493" t="s">
        <v>14</v>
      </c>
      <c r="BA9" s="493"/>
      <c r="BB9" s="493"/>
      <c r="BC9" s="493"/>
      <c r="BD9" s="493" t="s">
        <v>15</v>
      </c>
      <c r="BE9" s="493"/>
      <c r="BF9" s="493"/>
      <c r="BG9" s="493"/>
      <c r="BH9" s="498" t="s">
        <v>16</v>
      </c>
      <c r="BI9" s="480" t="s">
        <v>17</v>
      </c>
      <c r="BJ9" s="528" t="s">
        <v>26</v>
      </c>
      <c r="BK9" s="713" t="s">
        <v>1512</v>
      </c>
      <c r="BL9" s="716"/>
      <c r="BM9" s="717"/>
    </row>
    <row r="10" spans="1:67" ht="22.5">
      <c r="A10" s="494"/>
      <c r="B10" s="497"/>
      <c r="C10" s="494"/>
      <c r="D10" s="174" t="s">
        <v>18</v>
      </c>
      <c r="E10" s="174" t="s">
        <v>19</v>
      </c>
      <c r="F10" s="174" t="s">
        <v>20</v>
      </c>
      <c r="G10" s="45" t="s">
        <v>21</v>
      </c>
      <c r="H10" s="495"/>
      <c r="I10" s="494"/>
      <c r="J10" s="494"/>
      <c r="K10" s="494"/>
      <c r="L10" s="142" t="s">
        <v>22</v>
      </c>
      <c r="M10" s="45" t="s">
        <v>23</v>
      </c>
      <c r="N10" s="45" t="s">
        <v>24</v>
      </c>
      <c r="O10" s="45" t="s">
        <v>25</v>
      </c>
      <c r="P10" s="45" t="s">
        <v>22</v>
      </c>
      <c r="Q10" s="45" t="s">
        <v>23</v>
      </c>
      <c r="R10" s="45" t="s">
        <v>24</v>
      </c>
      <c r="S10" s="45" t="s">
        <v>25</v>
      </c>
      <c r="T10" s="45" t="s">
        <v>22</v>
      </c>
      <c r="U10" s="45" t="s">
        <v>23</v>
      </c>
      <c r="V10" s="45" t="s">
        <v>24</v>
      </c>
      <c r="W10" s="45" t="s">
        <v>25</v>
      </c>
      <c r="X10" s="45" t="s">
        <v>22</v>
      </c>
      <c r="Y10" s="45" t="s">
        <v>23</v>
      </c>
      <c r="Z10" s="45" t="s">
        <v>24</v>
      </c>
      <c r="AA10" s="45" t="s">
        <v>25</v>
      </c>
      <c r="AB10" s="45" t="s">
        <v>22</v>
      </c>
      <c r="AC10" s="45" t="s">
        <v>23</v>
      </c>
      <c r="AD10" s="45" t="s">
        <v>24</v>
      </c>
      <c r="AE10" s="45" t="s">
        <v>25</v>
      </c>
      <c r="AF10" s="45" t="s">
        <v>22</v>
      </c>
      <c r="AG10" s="45" t="s">
        <v>23</v>
      </c>
      <c r="AH10" s="45" t="s">
        <v>24</v>
      </c>
      <c r="AI10" s="45" t="s">
        <v>25</v>
      </c>
      <c r="AJ10" s="45" t="s">
        <v>22</v>
      </c>
      <c r="AK10" s="45" t="s">
        <v>23</v>
      </c>
      <c r="AL10" s="45" t="s">
        <v>24</v>
      </c>
      <c r="AM10" s="45" t="s">
        <v>25</v>
      </c>
      <c r="AN10" s="45" t="s">
        <v>22</v>
      </c>
      <c r="AO10" s="45" t="s">
        <v>23</v>
      </c>
      <c r="AP10" s="45" t="s">
        <v>24</v>
      </c>
      <c r="AQ10" s="45" t="s">
        <v>25</v>
      </c>
      <c r="AR10" s="45" t="s">
        <v>22</v>
      </c>
      <c r="AS10" s="45" t="s">
        <v>23</v>
      </c>
      <c r="AT10" s="45" t="s">
        <v>24</v>
      </c>
      <c r="AU10" s="45" t="s">
        <v>25</v>
      </c>
      <c r="AV10" s="45" t="s">
        <v>22</v>
      </c>
      <c r="AW10" s="45" t="s">
        <v>23</v>
      </c>
      <c r="AX10" s="45" t="s">
        <v>24</v>
      </c>
      <c r="AY10" s="45" t="s">
        <v>25</v>
      </c>
      <c r="AZ10" s="45" t="s">
        <v>22</v>
      </c>
      <c r="BA10" s="45" t="s">
        <v>23</v>
      </c>
      <c r="BB10" s="45" t="s">
        <v>24</v>
      </c>
      <c r="BC10" s="45" t="s">
        <v>25</v>
      </c>
      <c r="BD10" s="45" t="s">
        <v>22</v>
      </c>
      <c r="BE10" s="45" t="s">
        <v>23</v>
      </c>
      <c r="BF10" s="45" t="s">
        <v>24</v>
      </c>
      <c r="BG10" s="45" t="s">
        <v>25</v>
      </c>
      <c r="BH10" s="498"/>
      <c r="BI10" s="481"/>
      <c r="BJ10" s="529"/>
      <c r="BK10" s="713"/>
      <c r="BL10" s="287" t="s">
        <v>1841</v>
      </c>
      <c r="BM10" s="287" t="s">
        <v>1770</v>
      </c>
    </row>
    <row r="11" spans="1:67" ht="66" hidden="1" customHeight="1">
      <c r="A11" s="685" t="s">
        <v>883</v>
      </c>
      <c r="B11" s="79"/>
      <c r="C11" s="31" t="s">
        <v>884</v>
      </c>
      <c r="D11" s="45">
        <v>5</v>
      </c>
      <c r="E11" s="45">
        <v>5</v>
      </c>
      <c r="F11" s="45">
        <v>5</v>
      </c>
      <c r="G11" s="58">
        <f t="shared" ref="G11:G39" si="0">+D11*E11*F11</f>
        <v>125</v>
      </c>
      <c r="H11" s="46" t="s">
        <v>885</v>
      </c>
      <c r="I11" s="45" t="s">
        <v>812</v>
      </c>
      <c r="J11" s="45" t="s">
        <v>886</v>
      </c>
      <c r="K11" s="45" t="s">
        <v>887</v>
      </c>
      <c r="L11" s="33"/>
      <c r="M11" s="33"/>
      <c r="N11" s="33"/>
      <c r="O11" s="33"/>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7"/>
      <c r="BI11" s="45" t="s">
        <v>887</v>
      </c>
      <c r="BJ11" s="109" t="s">
        <v>38</v>
      </c>
      <c r="BK11" s="114" t="s">
        <v>38</v>
      </c>
      <c r="BL11" s="404" t="s">
        <v>38</v>
      </c>
      <c r="BM11" s="92" t="s">
        <v>1785</v>
      </c>
    </row>
    <row r="12" spans="1:67" ht="78.75" hidden="1">
      <c r="A12" s="685"/>
      <c r="B12" s="38" t="s">
        <v>888</v>
      </c>
      <c r="C12" s="80" t="s">
        <v>889</v>
      </c>
      <c r="D12" s="45">
        <v>3</v>
      </c>
      <c r="E12" s="45">
        <v>3</v>
      </c>
      <c r="F12" s="45">
        <v>5</v>
      </c>
      <c r="G12" s="254">
        <f t="shared" si="0"/>
        <v>45</v>
      </c>
      <c r="H12" s="46" t="s">
        <v>890</v>
      </c>
      <c r="I12" s="45" t="s">
        <v>812</v>
      </c>
      <c r="J12" s="45" t="s">
        <v>891</v>
      </c>
      <c r="K12" s="45" t="s">
        <v>892</v>
      </c>
      <c r="L12" s="45"/>
      <c r="M12" s="45"/>
      <c r="N12" s="45"/>
      <c r="O12" s="45"/>
      <c r="P12" s="45"/>
      <c r="Q12" s="45"/>
      <c r="R12" s="45"/>
      <c r="S12" s="45"/>
      <c r="T12" s="45"/>
      <c r="U12" s="45"/>
      <c r="V12" s="45"/>
      <c r="W12" s="45"/>
      <c r="X12" s="33"/>
      <c r="Y12" s="33"/>
      <c r="Z12" s="33"/>
      <c r="AA12" s="33"/>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7"/>
      <c r="BI12" s="45" t="s">
        <v>887</v>
      </c>
      <c r="BJ12" s="108" t="s">
        <v>41</v>
      </c>
      <c r="BK12" s="114" t="s">
        <v>38</v>
      </c>
      <c r="BL12" s="404" t="s">
        <v>38</v>
      </c>
      <c r="BM12" s="250" t="s">
        <v>1786</v>
      </c>
    </row>
    <row r="13" spans="1:67" ht="51" hidden="1">
      <c r="A13" s="685"/>
      <c r="B13" s="38" t="s">
        <v>893</v>
      </c>
      <c r="C13" s="31"/>
      <c r="D13" s="45">
        <v>5</v>
      </c>
      <c r="E13" s="45">
        <v>3</v>
      </c>
      <c r="F13" s="45">
        <v>5</v>
      </c>
      <c r="G13" s="254">
        <f t="shared" si="0"/>
        <v>75</v>
      </c>
      <c r="H13" s="46" t="s">
        <v>894</v>
      </c>
      <c r="I13" s="45" t="s">
        <v>812</v>
      </c>
      <c r="J13" s="45" t="s">
        <v>886</v>
      </c>
      <c r="K13" s="45" t="s">
        <v>887</v>
      </c>
      <c r="L13" s="33"/>
      <c r="M13" s="33"/>
      <c r="N13" s="33"/>
      <c r="O13" s="33"/>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7"/>
      <c r="BI13" s="45" t="s">
        <v>887</v>
      </c>
      <c r="BJ13" s="109" t="s">
        <v>38</v>
      </c>
      <c r="BK13" s="114" t="s">
        <v>38</v>
      </c>
      <c r="BL13" s="404" t="s">
        <v>38</v>
      </c>
      <c r="BM13" s="92" t="s">
        <v>1785</v>
      </c>
    </row>
    <row r="14" spans="1:67" ht="78.75" hidden="1">
      <c r="A14" s="685"/>
      <c r="B14" s="38" t="s">
        <v>895</v>
      </c>
      <c r="C14" s="31"/>
      <c r="D14" s="45">
        <v>5</v>
      </c>
      <c r="E14" s="45">
        <v>3</v>
      </c>
      <c r="F14" s="45">
        <v>5</v>
      </c>
      <c r="G14" s="254">
        <f t="shared" si="0"/>
        <v>75</v>
      </c>
      <c r="H14" s="46" t="s">
        <v>896</v>
      </c>
      <c r="I14" s="45" t="s">
        <v>812</v>
      </c>
      <c r="J14" s="45" t="s">
        <v>886</v>
      </c>
      <c r="K14" s="45" t="s">
        <v>887</v>
      </c>
      <c r="L14" s="45"/>
      <c r="M14" s="45"/>
      <c r="N14" s="45"/>
      <c r="O14" s="33"/>
      <c r="P14" s="45"/>
      <c r="Q14" s="45"/>
      <c r="R14" s="45"/>
      <c r="S14" s="33"/>
      <c r="T14" s="45"/>
      <c r="U14" s="45"/>
      <c r="V14" s="45"/>
      <c r="W14" s="33"/>
      <c r="X14" s="45"/>
      <c r="Y14" s="45"/>
      <c r="Z14" s="45"/>
      <c r="AA14" s="33"/>
      <c r="AB14" s="45"/>
      <c r="AC14" s="45"/>
      <c r="AD14" s="45"/>
      <c r="AE14" s="33"/>
      <c r="AF14" s="45"/>
      <c r="AG14" s="45"/>
      <c r="AH14" s="45"/>
      <c r="AI14" s="33"/>
      <c r="AJ14" s="45"/>
      <c r="AK14" s="45"/>
      <c r="AL14" s="45"/>
      <c r="AM14" s="33"/>
      <c r="AN14" s="45"/>
      <c r="AO14" s="45"/>
      <c r="AP14" s="45"/>
      <c r="AQ14" s="33"/>
      <c r="AR14" s="45"/>
      <c r="AS14" s="45"/>
      <c r="AT14" s="45"/>
      <c r="AU14" s="33"/>
      <c r="AV14" s="45"/>
      <c r="AW14" s="45"/>
      <c r="AX14" s="45"/>
      <c r="AY14" s="33"/>
      <c r="AZ14" s="45"/>
      <c r="BA14" s="149"/>
      <c r="BB14" s="149"/>
      <c r="BC14" s="149"/>
      <c r="BD14" s="45"/>
      <c r="BE14" s="45"/>
      <c r="BF14" s="45"/>
      <c r="BG14" s="54"/>
      <c r="BH14" s="47"/>
      <c r="BI14" s="45" t="s">
        <v>887</v>
      </c>
      <c r="BJ14" s="106" t="s">
        <v>1494</v>
      </c>
      <c r="BK14" s="114" t="s">
        <v>38</v>
      </c>
      <c r="BL14" s="404" t="s">
        <v>38</v>
      </c>
      <c r="BM14" s="92" t="s">
        <v>1787</v>
      </c>
    </row>
    <row r="15" spans="1:67" ht="147" hidden="1" customHeight="1">
      <c r="A15" s="81" t="s">
        <v>897</v>
      </c>
      <c r="B15" s="79"/>
      <c r="C15" s="31" t="s">
        <v>898</v>
      </c>
      <c r="D15" s="45">
        <v>5</v>
      </c>
      <c r="E15" s="45">
        <v>5</v>
      </c>
      <c r="F15" s="45">
        <v>5</v>
      </c>
      <c r="G15" s="58">
        <f t="shared" si="0"/>
        <v>125</v>
      </c>
      <c r="H15" s="46" t="s">
        <v>899</v>
      </c>
      <c r="I15" s="45" t="s">
        <v>812</v>
      </c>
      <c r="J15" s="45" t="s">
        <v>886</v>
      </c>
      <c r="K15" s="45" t="s">
        <v>887</v>
      </c>
      <c r="L15" s="33"/>
      <c r="M15" s="33"/>
      <c r="N15" s="33"/>
      <c r="O15" s="33"/>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149"/>
      <c r="AW15" s="45"/>
      <c r="AX15" s="45"/>
      <c r="AY15" s="45"/>
      <c r="AZ15" s="45"/>
      <c r="BA15" s="45"/>
      <c r="BB15" s="45"/>
      <c r="BC15" s="45"/>
      <c r="BD15" s="45"/>
      <c r="BE15" s="45"/>
      <c r="BF15" s="45"/>
      <c r="BG15" s="45"/>
      <c r="BH15" s="47"/>
      <c r="BI15" s="45" t="s">
        <v>887</v>
      </c>
      <c r="BJ15" s="109" t="s">
        <v>38</v>
      </c>
      <c r="BK15" s="377" t="s">
        <v>39</v>
      </c>
      <c r="BL15" s="404" t="s">
        <v>38</v>
      </c>
      <c r="BM15" s="92"/>
    </row>
    <row r="16" spans="1:67" ht="72.75" customHeight="1">
      <c r="A16" s="509" t="s">
        <v>900</v>
      </c>
      <c r="B16" s="711"/>
      <c r="C16" s="514" t="s">
        <v>901</v>
      </c>
      <c r="D16" s="496">
        <v>4</v>
      </c>
      <c r="E16" s="496">
        <v>5</v>
      </c>
      <c r="F16" s="496">
        <v>5</v>
      </c>
      <c r="G16" s="526">
        <f>+D16*E16*F16</f>
        <v>100</v>
      </c>
      <c r="H16" s="46" t="s">
        <v>902</v>
      </c>
      <c r="I16" s="45" t="s">
        <v>812</v>
      </c>
      <c r="J16" s="45" t="s">
        <v>886</v>
      </c>
      <c r="K16" s="45" t="s">
        <v>887</v>
      </c>
      <c r="L16" s="45"/>
      <c r="M16" s="45"/>
      <c r="N16" s="45"/>
      <c r="O16" s="45"/>
      <c r="P16" s="45"/>
      <c r="Q16" s="45"/>
      <c r="R16" s="45"/>
      <c r="S16" s="45"/>
      <c r="T16" s="45"/>
      <c r="U16" s="45"/>
      <c r="V16" s="45"/>
      <c r="W16" s="45"/>
      <c r="X16" s="33"/>
      <c r="Y16" s="33"/>
      <c r="Z16" s="33"/>
      <c r="AA16" s="33"/>
      <c r="AB16" s="45"/>
      <c r="AC16" s="45"/>
      <c r="AD16" s="45"/>
      <c r="AE16" s="45"/>
      <c r="AF16" s="45"/>
      <c r="AG16" s="45"/>
      <c r="AH16" s="45"/>
      <c r="AI16" s="45"/>
      <c r="AJ16" s="45"/>
      <c r="AK16" s="45"/>
      <c r="AL16" s="45"/>
      <c r="AM16" s="45"/>
      <c r="AN16" s="45"/>
      <c r="AO16" s="45"/>
      <c r="AP16" s="45"/>
      <c r="AQ16" s="45"/>
      <c r="AR16" s="45"/>
      <c r="AS16" s="45"/>
      <c r="AT16" s="45"/>
      <c r="AU16" s="45"/>
      <c r="AV16" s="54"/>
      <c r="AW16" s="45"/>
      <c r="AX16" s="45"/>
      <c r="AY16" s="45"/>
      <c r="AZ16" s="45"/>
      <c r="BA16" s="45"/>
      <c r="BB16" s="45"/>
      <c r="BC16" s="45"/>
      <c r="BD16" s="45"/>
      <c r="BE16" s="45"/>
      <c r="BF16" s="45"/>
      <c r="BG16" s="45"/>
      <c r="BH16" s="47"/>
      <c r="BI16" s="45" t="s">
        <v>887</v>
      </c>
      <c r="BJ16" s="108" t="s">
        <v>41</v>
      </c>
      <c r="BK16" s="378" t="s">
        <v>39</v>
      </c>
      <c r="BL16" s="98" t="s">
        <v>39</v>
      </c>
      <c r="BM16" s="2"/>
    </row>
    <row r="17" spans="1:65" ht="87" hidden="1" customHeight="1">
      <c r="A17" s="511"/>
      <c r="B17" s="712"/>
      <c r="C17" s="616"/>
      <c r="D17" s="497"/>
      <c r="E17" s="497"/>
      <c r="F17" s="497"/>
      <c r="G17" s="537"/>
      <c r="H17" s="46" t="s">
        <v>903</v>
      </c>
      <c r="I17" s="45" t="s">
        <v>812</v>
      </c>
      <c r="J17" s="45" t="s">
        <v>886</v>
      </c>
      <c r="K17" s="45" t="s">
        <v>887</v>
      </c>
      <c r="L17" s="33"/>
      <c r="M17" s="33"/>
      <c r="N17" s="33"/>
      <c r="O17" s="33"/>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7"/>
      <c r="BI17" s="45" t="s">
        <v>887</v>
      </c>
      <c r="BJ17" s="106"/>
      <c r="BK17" s="271" t="s">
        <v>38</v>
      </c>
      <c r="BL17" s="411" t="s">
        <v>38</v>
      </c>
      <c r="BM17" s="360" t="s">
        <v>1788</v>
      </c>
    </row>
    <row r="18" spans="1:65" ht="51" hidden="1">
      <c r="A18" s="685" t="s">
        <v>904</v>
      </c>
      <c r="B18" s="38" t="s">
        <v>905</v>
      </c>
      <c r="C18" s="621" t="s">
        <v>906</v>
      </c>
      <c r="D18" s="496">
        <v>5</v>
      </c>
      <c r="E18" s="496">
        <v>5</v>
      </c>
      <c r="F18" s="496">
        <v>5</v>
      </c>
      <c r="G18" s="526">
        <f t="shared" si="0"/>
        <v>125</v>
      </c>
      <c r="H18" s="46" t="s">
        <v>907</v>
      </c>
      <c r="I18" s="45" t="s">
        <v>812</v>
      </c>
      <c r="J18" s="45" t="s">
        <v>891</v>
      </c>
      <c r="K18" s="45" t="s">
        <v>892</v>
      </c>
      <c r="L18" s="45"/>
      <c r="M18" s="45"/>
      <c r="N18" s="45"/>
      <c r="O18" s="45"/>
      <c r="P18" s="33"/>
      <c r="Q18" s="33"/>
      <c r="R18" s="33"/>
      <c r="S18" s="33"/>
      <c r="T18" s="33"/>
      <c r="U18" s="33"/>
      <c r="V18" s="33"/>
      <c r="W18" s="33"/>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7"/>
      <c r="BI18" s="45" t="s">
        <v>887</v>
      </c>
      <c r="BJ18" s="108" t="s">
        <v>41</v>
      </c>
      <c r="BK18" s="271" t="s">
        <v>38</v>
      </c>
      <c r="BL18" s="411" t="s">
        <v>38</v>
      </c>
      <c r="BM18" s="702" t="s">
        <v>1789</v>
      </c>
    </row>
    <row r="19" spans="1:65" ht="51" hidden="1">
      <c r="A19" s="685"/>
      <c r="B19" s="38" t="s">
        <v>908</v>
      </c>
      <c r="C19" s="621"/>
      <c r="D19" s="540"/>
      <c r="E19" s="540"/>
      <c r="F19" s="540"/>
      <c r="G19" s="527"/>
      <c r="H19" s="46" t="s">
        <v>909</v>
      </c>
      <c r="I19" s="45" t="s">
        <v>812</v>
      </c>
      <c r="J19" s="45" t="s">
        <v>886</v>
      </c>
      <c r="K19" s="45" t="s">
        <v>887</v>
      </c>
      <c r="L19" s="33"/>
      <c r="M19" s="33"/>
      <c r="N19" s="33"/>
      <c r="O19" s="33"/>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7"/>
      <c r="BI19" s="45" t="s">
        <v>887</v>
      </c>
      <c r="BJ19" s="109" t="s">
        <v>38</v>
      </c>
      <c r="BK19" s="411" t="s">
        <v>38</v>
      </c>
      <c r="BL19" s="411" t="s">
        <v>38</v>
      </c>
      <c r="BM19" s="703"/>
    </row>
    <row r="20" spans="1:65" ht="51" hidden="1">
      <c r="A20" s="685"/>
      <c r="B20" s="38" t="s">
        <v>910</v>
      </c>
      <c r="C20" s="621"/>
      <c r="D20" s="540"/>
      <c r="E20" s="540"/>
      <c r="F20" s="540"/>
      <c r="G20" s="527"/>
      <c r="H20" s="82" t="s">
        <v>894</v>
      </c>
      <c r="I20" s="45" t="s">
        <v>812</v>
      </c>
      <c r="J20" s="45" t="s">
        <v>886</v>
      </c>
      <c r="K20" s="45" t="s">
        <v>887</v>
      </c>
      <c r="L20" s="33"/>
      <c r="M20" s="33"/>
      <c r="N20" s="33"/>
      <c r="O20" s="33"/>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7"/>
      <c r="BI20" s="45" t="s">
        <v>887</v>
      </c>
      <c r="BJ20" s="109" t="s">
        <v>38</v>
      </c>
      <c r="BK20" s="411" t="s">
        <v>38</v>
      </c>
      <c r="BL20" s="411" t="s">
        <v>38</v>
      </c>
      <c r="BM20" s="703"/>
    </row>
    <row r="21" spans="1:65" ht="38.25" hidden="1">
      <c r="A21" s="685"/>
      <c r="B21" s="38" t="s">
        <v>911</v>
      </c>
      <c r="C21" s="621"/>
      <c r="D21" s="497"/>
      <c r="E21" s="497"/>
      <c r="F21" s="497"/>
      <c r="G21" s="537"/>
      <c r="H21" s="46" t="s">
        <v>896</v>
      </c>
      <c r="I21" s="45" t="s">
        <v>812</v>
      </c>
      <c r="J21" s="45" t="s">
        <v>886</v>
      </c>
      <c r="K21" s="45" t="s">
        <v>887</v>
      </c>
      <c r="L21" s="45"/>
      <c r="M21" s="45"/>
      <c r="N21" s="45"/>
      <c r="O21" s="33"/>
      <c r="P21" s="45"/>
      <c r="Q21" s="45"/>
      <c r="R21" s="45"/>
      <c r="S21" s="33"/>
      <c r="T21" s="45"/>
      <c r="U21" s="45"/>
      <c r="V21" s="45"/>
      <c r="W21" s="33"/>
      <c r="X21" s="45"/>
      <c r="Y21" s="45"/>
      <c r="Z21" s="45"/>
      <c r="AA21" s="33"/>
      <c r="AB21" s="45"/>
      <c r="AC21" s="45"/>
      <c r="AD21" s="45"/>
      <c r="AE21" s="33"/>
      <c r="AF21" s="45"/>
      <c r="AG21" s="45"/>
      <c r="AH21" s="45"/>
      <c r="AI21" s="33"/>
      <c r="AJ21" s="45"/>
      <c r="AK21" s="45"/>
      <c r="AL21" s="45"/>
      <c r="AM21" s="33"/>
      <c r="AN21" s="45"/>
      <c r="AO21" s="45"/>
      <c r="AP21" s="45"/>
      <c r="AQ21" s="33"/>
      <c r="AR21" s="45"/>
      <c r="AS21" s="45"/>
      <c r="AT21" s="45"/>
      <c r="AU21" s="33"/>
      <c r="AV21" s="45"/>
      <c r="AW21" s="45"/>
      <c r="AX21" s="45"/>
      <c r="AY21" s="33"/>
      <c r="AZ21" s="45"/>
      <c r="BA21" s="45"/>
      <c r="BB21" s="45"/>
      <c r="BC21" s="33"/>
      <c r="BD21" s="45"/>
      <c r="BE21" s="45"/>
      <c r="BF21" s="45"/>
      <c r="BG21" s="33"/>
      <c r="BH21" s="47"/>
      <c r="BI21" s="45" t="s">
        <v>887</v>
      </c>
      <c r="BJ21" s="109" t="s">
        <v>38</v>
      </c>
      <c r="BK21" s="411" t="s">
        <v>38</v>
      </c>
      <c r="BL21" s="411" t="s">
        <v>38</v>
      </c>
      <c r="BM21" s="704"/>
    </row>
    <row r="22" spans="1:65" ht="51" hidden="1">
      <c r="A22" s="685" t="s">
        <v>912</v>
      </c>
      <c r="B22" s="38" t="s">
        <v>913</v>
      </c>
      <c r="C22" s="621" t="s">
        <v>914</v>
      </c>
      <c r="D22" s="496">
        <v>4</v>
      </c>
      <c r="E22" s="496">
        <v>5</v>
      </c>
      <c r="F22" s="496">
        <v>5</v>
      </c>
      <c r="G22" s="526">
        <f t="shared" si="0"/>
        <v>100</v>
      </c>
      <c r="H22" s="46" t="s">
        <v>915</v>
      </c>
      <c r="I22" s="45" t="s">
        <v>812</v>
      </c>
      <c r="J22" s="45" t="s">
        <v>886</v>
      </c>
      <c r="K22" s="45" t="s">
        <v>887</v>
      </c>
      <c r="L22" s="45"/>
      <c r="M22" s="45"/>
      <c r="N22" s="45"/>
      <c r="O22" s="33"/>
      <c r="P22" s="45"/>
      <c r="Q22" s="45"/>
      <c r="R22" s="45"/>
      <c r="S22" s="33"/>
      <c r="T22" s="45"/>
      <c r="U22" s="45"/>
      <c r="V22" s="45"/>
      <c r="W22" s="33"/>
      <c r="X22" s="45"/>
      <c r="Y22" s="45"/>
      <c r="Z22" s="45"/>
      <c r="AA22" s="33"/>
      <c r="AB22" s="45"/>
      <c r="AC22" s="45"/>
      <c r="AD22" s="45"/>
      <c r="AE22" s="33"/>
      <c r="AF22" s="45"/>
      <c r="AG22" s="45"/>
      <c r="AH22" s="45"/>
      <c r="AI22" s="33"/>
      <c r="AJ22" s="45"/>
      <c r="AK22" s="45"/>
      <c r="AL22" s="45"/>
      <c r="AM22" s="33"/>
      <c r="AN22" s="45"/>
      <c r="AO22" s="45"/>
      <c r="AP22" s="45"/>
      <c r="AQ22" s="33"/>
      <c r="AR22" s="45"/>
      <c r="AS22" s="45"/>
      <c r="AT22" s="45"/>
      <c r="AU22" s="33"/>
      <c r="AV22" s="45"/>
      <c r="AW22" s="45"/>
      <c r="AX22" s="45"/>
      <c r="AY22" s="33"/>
      <c r="AZ22" s="45"/>
      <c r="BA22" s="45"/>
      <c r="BB22" s="45"/>
      <c r="BC22" s="33"/>
      <c r="BD22" s="45"/>
      <c r="BE22" s="45"/>
      <c r="BF22" s="45"/>
      <c r="BG22" s="33"/>
      <c r="BH22" s="47"/>
      <c r="BI22" s="45" t="s">
        <v>887</v>
      </c>
      <c r="BJ22" s="109" t="s">
        <v>38</v>
      </c>
      <c r="BK22" s="126" t="s">
        <v>38</v>
      </c>
      <c r="BL22" s="410" t="s">
        <v>38</v>
      </c>
      <c r="BM22" s="2"/>
    </row>
    <row r="23" spans="1:65" ht="63.75" hidden="1">
      <c r="A23" s="685"/>
      <c r="B23" s="38" t="s">
        <v>916</v>
      </c>
      <c r="C23" s="621"/>
      <c r="D23" s="540"/>
      <c r="E23" s="540"/>
      <c r="F23" s="540"/>
      <c r="G23" s="527"/>
      <c r="H23" s="46" t="s">
        <v>917</v>
      </c>
      <c r="I23" s="45" t="s">
        <v>812</v>
      </c>
      <c r="J23" s="45" t="s">
        <v>886</v>
      </c>
      <c r="K23" s="45" t="s">
        <v>887</v>
      </c>
      <c r="L23" s="45"/>
      <c r="M23" s="45"/>
      <c r="N23" s="45"/>
      <c r="O23" s="33"/>
      <c r="P23" s="45"/>
      <c r="Q23" s="45"/>
      <c r="R23" s="45"/>
      <c r="S23" s="33"/>
      <c r="T23" s="45"/>
      <c r="U23" s="45"/>
      <c r="V23" s="45"/>
      <c r="W23" s="33"/>
      <c r="X23" s="45"/>
      <c r="Y23" s="45"/>
      <c r="Z23" s="45"/>
      <c r="AA23" s="33"/>
      <c r="AB23" s="45"/>
      <c r="AC23" s="45"/>
      <c r="AD23" s="45"/>
      <c r="AE23" s="33"/>
      <c r="AF23" s="45"/>
      <c r="AG23" s="45"/>
      <c r="AH23" s="45"/>
      <c r="AI23" s="33"/>
      <c r="AJ23" s="45"/>
      <c r="AK23" s="45"/>
      <c r="AL23" s="45"/>
      <c r="AM23" s="33"/>
      <c r="AN23" s="45"/>
      <c r="AO23" s="45"/>
      <c r="AP23" s="45"/>
      <c r="AQ23" s="33"/>
      <c r="AR23" s="45"/>
      <c r="AS23" s="45"/>
      <c r="AT23" s="45"/>
      <c r="AU23" s="33"/>
      <c r="AV23" s="45"/>
      <c r="AW23" s="45"/>
      <c r="AX23" s="45"/>
      <c r="AY23" s="33"/>
      <c r="AZ23" s="45"/>
      <c r="BA23" s="45"/>
      <c r="BB23" s="45"/>
      <c r="BC23" s="33"/>
      <c r="BD23" s="45"/>
      <c r="BE23" s="45"/>
      <c r="BF23" s="45"/>
      <c r="BG23" s="33"/>
      <c r="BH23" s="47"/>
      <c r="BI23" s="45" t="s">
        <v>887</v>
      </c>
      <c r="BJ23" s="109" t="s">
        <v>38</v>
      </c>
      <c r="BK23" s="410" t="s">
        <v>38</v>
      </c>
      <c r="BL23" s="410" t="s">
        <v>38</v>
      </c>
      <c r="BM23" s="2"/>
    </row>
    <row r="24" spans="1:65" ht="63.75">
      <c r="A24" s="685"/>
      <c r="B24" s="38" t="s">
        <v>918</v>
      </c>
      <c r="C24" s="621"/>
      <c r="D24" s="540"/>
      <c r="E24" s="540"/>
      <c r="F24" s="540"/>
      <c r="G24" s="527"/>
      <c r="H24" s="46" t="s">
        <v>919</v>
      </c>
      <c r="I24" s="45" t="s">
        <v>812</v>
      </c>
      <c r="J24" s="45" t="s">
        <v>886</v>
      </c>
      <c r="K24" s="45" t="s">
        <v>887</v>
      </c>
      <c r="L24" s="45"/>
      <c r="M24" s="45"/>
      <c r="N24" s="45"/>
      <c r="O24" s="33"/>
      <c r="P24" s="45"/>
      <c r="Q24" s="45"/>
      <c r="R24" s="45"/>
      <c r="S24" s="33"/>
      <c r="T24" s="45"/>
      <c r="U24" s="45"/>
      <c r="V24" s="45"/>
      <c r="W24" s="33"/>
      <c r="X24" s="45"/>
      <c r="Y24" s="45"/>
      <c r="Z24" s="45"/>
      <c r="AA24" s="33"/>
      <c r="AB24" s="45"/>
      <c r="AC24" s="45"/>
      <c r="AD24" s="45"/>
      <c r="AE24" s="33"/>
      <c r="AF24" s="45"/>
      <c r="AG24" s="45"/>
      <c r="AH24" s="45"/>
      <c r="AI24" s="33"/>
      <c r="AJ24" s="45"/>
      <c r="AK24" s="45"/>
      <c r="AL24" s="45"/>
      <c r="AM24" s="33"/>
      <c r="AN24" s="45"/>
      <c r="AO24" s="45"/>
      <c r="AP24" s="45"/>
      <c r="AQ24" s="33"/>
      <c r="AR24" s="45"/>
      <c r="AS24" s="45"/>
      <c r="AT24" s="45"/>
      <c r="AU24" s="33"/>
      <c r="AV24" s="45"/>
      <c r="AW24" s="45"/>
      <c r="AX24" s="45"/>
      <c r="AY24" s="33"/>
      <c r="AZ24" s="45"/>
      <c r="BA24" s="45"/>
      <c r="BB24" s="45"/>
      <c r="BC24" s="33"/>
      <c r="BD24" s="45"/>
      <c r="BE24" s="45"/>
      <c r="BF24" s="45"/>
      <c r="BG24" s="33"/>
      <c r="BH24" s="47"/>
      <c r="BI24" s="45" t="s">
        <v>887</v>
      </c>
      <c r="BJ24" s="108" t="s">
        <v>41</v>
      </c>
      <c r="BK24" s="379" t="s">
        <v>39</v>
      </c>
      <c r="BL24" s="409" t="s">
        <v>41</v>
      </c>
      <c r="BM24" s="2"/>
    </row>
    <row r="25" spans="1:65" ht="51" hidden="1">
      <c r="A25" s="685"/>
      <c r="B25" s="38" t="s">
        <v>920</v>
      </c>
      <c r="C25" s="621"/>
      <c r="D25" s="540"/>
      <c r="E25" s="540"/>
      <c r="F25" s="540"/>
      <c r="G25" s="527"/>
      <c r="H25" s="46" t="s">
        <v>921</v>
      </c>
      <c r="I25" s="45" t="s">
        <v>812</v>
      </c>
      <c r="J25" s="45" t="s">
        <v>886</v>
      </c>
      <c r="K25" s="45" t="s">
        <v>887</v>
      </c>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7"/>
      <c r="BI25" s="45" t="s">
        <v>887</v>
      </c>
      <c r="BJ25" s="484" t="s">
        <v>38</v>
      </c>
      <c r="BK25" s="608" t="s">
        <v>38</v>
      </c>
      <c r="BL25" s="608" t="s">
        <v>38</v>
      </c>
      <c r="BM25" s="2"/>
    </row>
    <row r="26" spans="1:65" ht="33" hidden="1" customHeight="1">
      <c r="A26" s="685"/>
      <c r="B26" s="38" t="s">
        <v>922</v>
      </c>
      <c r="C26" s="621"/>
      <c r="D26" s="540"/>
      <c r="E26" s="540"/>
      <c r="F26" s="540"/>
      <c r="G26" s="527"/>
      <c r="H26" s="46"/>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7"/>
      <c r="BI26" s="48"/>
      <c r="BJ26" s="598"/>
      <c r="BK26" s="603"/>
      <c r="BL26" s="603"/>
      <c r="BM26" s="2"/>
    </row>
    <row r="27" spans="1:65" ht="38.25" hidden="1">
      <c r="A27" s="685"/>
      <c r="B27" s="38" t="s">
        <v>923</v>
      </c>
      <c r="C27" s="621"/>
      <c r="D27" s="540"/>
      <c r="E27" s="540"/>
      <c r="F27" s="540"/>
      <c r="G27" s="527"/>
      <c r="H27" s="46"/>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7"/>
      <c r="BI27" s="48"/>
      <c r="BJ27" s="598"/>
      <c r="BK27" s="603"/>
      <c r="BL27" s="603"/>
      <c r="BM27" s="2"/>
    </row>
    <row r="28" spans="1:65" ht="38.25" hidden="1">
      <c r="A28" s="685"/>
      <c r="B28" s="38" t="s">
        <v>924</v>
      </c>
      <c r="C28" s="621"/>
      <c r="D28" s="497"/>
      <c r="E28" s="497"/>
      <c r="F28" s="497"/>
      <c r="G28" s="537"/>
      <c r="H28" s="46"/>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7"/>
      <c r="BI28" s="48"/>
      <c r="BJ28" s="485"/>
      <c r="BK28" s="604"/>
      <c r="BL28" s="604"/>
      <c r="BM28" s="2"/>
    </row>
    <row r="29" spans="1:65" ht="25.5">
      <c r="A29" s="685" t="s">
        <v>925</v>
      </c>
      <c r="B29" s="38" t="s">
        <v>926</v>
      </c>
      <c r="C29" s="621" t="s">
        <v>927</v>
      </c>
      <c r="D29" s="496">
        <v>4</v>
      </c>
      <c r="E29" s="496">
        <v>2</v>
      </c>
      <c r="F29" s="496">
        <v>2</v>
      </c>
      <c r="G29" s="526">
        <f t="shared" si="0"/>
        <v>16</v>
      </c>
      <c r="H29" s="625" t="s">
        <v>1880</v>
      </c>
      <c r="I29" s="496" t="s">
        <v>812</v>
      </c>
      <c r="J29" s="496" t="s">
        <v>886</v>
      </c>
      <c r="K29" s="496" t="s">
        <v>887</v>
      </c>
      <c r="L29" s="496" t="s">
        <v>887</v>
      </c>
      <c r="M29" s="496" t="s">
        <v>887</v>
      </c>
      <c r="N29" s="496" t="s">
        <v>887</v>
      </c>
      <c r="O29" s="496" t="s">
        <v>887</v>
      </c>
      <c r="P29" s="496" t="s">
        <v>887</v>
      </c>
      <c r="Q29" s="496" t="s">
        <v>887</v>
      </c>
      <c r="R29" s="496" t="s">
        <v>887</v>
      </c>
      <c r="S29" s="496" t="s">
        <v>887</v>
      </c>
      <c r="T29" s="496" t="s">
        <v>887</v>
      </c>
      <c r="U29" s="496" t="s">
        <v>887</v>
      </c>
      <c r="V29" s="496" t="s">
        <v>887</v>
      </c>
      <c r="W29" s="496" t="s">
        <v>887</v>
      </c>
      <c r="X29" s="496" t="s">
        <v>887</v>
      </c>
      <c r="Y29" s="496" t="s">
        <v>887</v>
      </c>
      <c r="Z29" s="496" t="s">
        <v>887</v>
      </c>
      <c r="AA29" s="496" t="s">
        <v>887</v>
      </c>
      <c r="AB29" s="496" t="s">
        <v>887</v>
      </c>
      <c r="AC29" s="496" t="s">
        <v>887</v>
      </c>
      <c r="AD29" s="496" t="s">
        <v>887</v>
      </c>
      <c r="AE29" s="496" t="s">
        <v>887</v>
      </c>
      <c r="AF29" s="496" t="s">
        <v>887</v>
      </c>
      <c r="AG29" s="496" t="s">
        <v>887</v>
      </c>
      <c r="AH29" s="496" t="s">
        <v>887</v>
      </c>
      <c r="AI29" s="496" t="s">
        <v>887</v>
      </c>
      <c r="AJ29" s="496" t="s">
        <v>887</v>
      </c>
      <c r="AK29" s="496" t="s">
        <v>887</v>
      </c>
      <c r="AL29" s="496" t="s">
        <v>887</v>
      </c>
      <c r="AM29" s="496" t="s">
        <v>887</v>
      </c>
      <c r="AN29" s="496" t="s">
        <v>887</v>
      </c>
      <c r="AO29" s="496" t="s">
        <v>887</v>
      </c>
      <c r="AP29" s="496" t="s">
        <v>887</v>
      </c>
      <c r="AQ29" s="496" t="s">
        <v>887</v>
      </c>
      <c r="AR29" s="496" t="s">
        <v>887</v>
      </c>
      <c r="AS29" s="496" t="s">
        <v>887</v>
      </c>
      <c r="AT29" s="496" t="s">
        <v>887</v>
      </c>
      <c r="AU29" s="496" t="s">
        <v>887</v>
      </c>
      <c r="AV29" s="496" t="s">
        <v>887</v>
      </c>
      <c r="AW29" s="496" t="s">
        <v>887</v>
      </c>
      <c r="AX29" s="496" t="s">
        <v>887</v>
      </c>
      <c r="AY29" s="496" t="s">
        <v>887</v>
      </c>
      <c r="AZ29" s="496" t="s">
        <v>887</v>
      </c>
      <c r="BA29" s="496" t="s">
        <v>887</v>
      </c>
      <c r="BB29" s="496" t="s">
        <v>887</v>
      </c>
      <c r="BC29" s="496" t="s">
        <v>887</v>
      </c>
      <c r="BD29" s="496" t="s">
        <v>887</v>
      </c>
      <c r="BE29" s="496" t="s">
        <v>887</v>
      </c>
      <c r="BF29" s="496" t="s">
        <v>887</v>
      </c>
      <c r="BG29" s="496" t="s">
        <v>887</v>
      </c>
      <c r="BH29" s="496" t="s">
        <v>887</v>
      </c>
      <c r="BI29" s="496" t="s">
        <v>887</v>
      </c>
      <c r="BJ29" s="600" t="s">
        <v>28</v>
      </c>
      <c r="BK29" s="708" t="s">
        <v>1469</v>
      </c>
      <c r="BL29" s="698" t="s">
        <v>1469</v>
      </c>
      <c r="BM29" s="701" t="s">
        <v>1874</v>
      </c>
    </row>
    <row r="30" spans="1:65" ht="25.5">
      <c r="A30" s="685"/>
      <c r="B30" s="38" t="s">
        <v>928</v>
      </c>
      <c r="C30" s="621"/>
      <c r="D30" s="540"/>
      <c r="E30" s="540"/>
      <c r="F30" s="540"/>
      <c r="G30" s="527"/>
      <c r="H30" s="626"/>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601"/>
      <c r="BK30" s="709"/>
      <c r="BL30" s="699"/>
      <c r="BM30" s="701"/>
    </row>
    <row r="31" spans="1:65" ht="25.5">
      <c r="A31" s="685"/>
      <c r="B31" s="38" t="s">
        <v>929</v>
      </c>
      <c r="C31" s="621"/>
      <c r="D31" s="540"/>
      <c r="E31" s="540"/>
      <c r="F31" s="540"/>
      <c r="G31" s="527"/>
      <c r="H31" s="626"/>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601"/>
      <c r="BK31" s="709"/>
      <c r="BL31" s="699"/>
      <c r="BM31" s="701"/>
    </row>
    <row r="32" spans="1:65" ht="38.25">
      <c r="A32" s="685"/>
      <c r="B32" s="38" t="s">
        <v>930</v>
      </c>
      <c r="C32" s="621"/>
      <c r="D32" s="497"/>
      <c r="E32" s="497"/>
      <c r="F32" s="497"/>
      <c r="G32" s="537"/>
      <c r="H32" s="62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602"/>
      <c r="BK32" s="710"/>
      <c r="BL32" s="700"/>
      <c r="BM32" s="701"/>
    </row>
    <row r="33" spans="1:65" ht="189" customHeight="1">
      <c r="A33" s="81" t="s">
        <v>931</v>
      </c>
      <c r="B33" s="79"/>
      <c r="C33" s="31" t="s">
        <v>932</v>
      </c>
      <c r="D33" s="45">
        <v>4</v>
      </c>
      <c r="E33" s="45">
        <v>2</v>
      </c>
      <c r="F33" s="45">
        <v>2</v>
      </c>
      <c r="G33" s="58">
        <f t="shared" si="0"/>
        <v>16</v>
      </c>
      <c r="H33" s="46" t="s">
        <v>1880</v>
      </c>
      <c r="I33" s="45" t="s">
        <v>812</v>
      </c>
      <c r="J33" s="45" t="s">
        <v>886</v>
      </c>
      <c r="K33" s="45" t="s">
        <v>1881</v>
      </c>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7"/>
      <c r="BI33" s="48" t="s">
        <v>887</v>
      </c>
      <c r="BJ33" s="140" t="s">
        <v>28</v>
      </c>
      <c r="BK33" s="203" t="s">
        <v>1469</v>
      </c>
      <c r="BL33" s="224" t="s">
        <v>1469</v>
      </c>
      <c r="BM33" s="120" t="s">
        <v>1874</v>
      </c>
    </row>
    <row r="34" spans="1:65" ht="51" hidden="1">
      <c r="A34" s="685" t="s">
        <v>933</v>
      </c>
      <c r="B34" s="38" t="s">
        <v>934</v>
      </c>
      <c r="C34" s="621" t="s">
        <v>935</v>
      </c>
      <c r="D34" s="496">
        <v>4</v>
      </c>
      <c r="E34" s="496">
        <v>5</v>
      </c>
      <c r="F34" s="496">
        <v>5</v>
      </c>
      <c r="G34" s="526">
        <f t="shared" si="0"/>
        <v>100</v>
      </c>
      <c r="H34" s="46" t="s">
        <v>936</v>
      </c>
      <c r="I34" s="45" t="s">
        <v>812</v>
      </c>
      <c r="J34" s="45" t="s">
        <v>891</v>
      </c>
      <c r="K34" s="45" t="s">
        <v>892</v>
      </c>
      <c r="L34" s="33"/>
      <c r="M34" s="33"/>
      <c r="N34" s="33"/>
      <c r="O34" s="33"/>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7"/>
      <c r="BI34" s="45" t="s">
        <v>887</v>
      </c>
      <c r="BJ34" s="140" t="s">
        <v>1494</v>
      </c>
      <c r="BK34" s="380" t="s">
        <v>38</v>
      </c>
      <c r="BL34" s="380" t="s">
        <v>38</v>
      </c>
      <c r="BM34" s="2"/>
    </row>
    <row r="35" spans="1:65" ht="51" hidden="1">
      <c r="A35" s="685"/>
      <c r="B35" s="38" t="s">
        <v>937</v>
      </c>
      <c r="C35" s="621"/>
      <c r="D35" s="540"/>
      <c r="E35" s="540"/>
      <c r="F35" s="540"/>
      <c r="G35" s="527"/>
      <c r="H35" s="46" t="s">
        <v>938</v>
      </c>
      <c r="I35" s="45" t="s">
        <v>812</v>
      </c>
      <c r="J35" s="45" t="s">
        <v>886</v>
      </c>
      <c r="K35" s="45" t="s">
        <v>887</v>
      </c>
      <c r="L35" s="33"/>
      <c r="M35" s="33"/>
      <c r="N35" s="33"/>
      <c r="O35" s="33"/>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7"/>
      <c r="BI35" s="45" t="s">
        <v>887</v>
      </c>
      <c r="BJ35" s="140" t="s">
        <v>1494</v>
      </c>
      <c r="BK35" s="380" t="s">
        <v>38</v>
      </c>
      <c r="BL35" s="380" t="s">
        <v>38</v>
      </c>
      <c r="BM35" s="2"/>
    </row>
    <row r="36" spans="1:65" ht="51" hidden="1">
      <c r="A36" s="685"/>
      <c r="B36" s="38" t="s">
        <v>939</v>
      </c>
      <c r="C36" s="621"/>
      <c r="D36" s="540"/>
      <c r="E36" s="540"/>
      <c r="F36" s="540"/>
      <c r="G36" s="527"/>
      <c r="H36" s="82" t="s">
        <v>894</v>
      </c>
      <c r="I36" s="45" t="s">
        <v>812</v>
      </c>
      <c r="J36" s="45" t="s">
        <v>886</v>
      </c>
      <c r="K36" s="45" t="s">
        <v>887</v>
      </c>
      <c r="L36" s="33"/>
      <c r="M36" s="33"/>
      <c r="N36" s="33"/>
      <c r="O36" s="33"/>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7"/>
      <c r="BI36" s="45" t="s">
        <v>887</v>
      </c>
      <c r="BJ36" s="140" t="s">
        <v>1494</v>
      </c>
      <c r="BK36" s="380" t="s">
        <v>38</v>
      </c>
      <c r="BL36" s="380" t="s">
        <v>38</v>
      </c>
      <c r="BM36" s="2"/>
    </row>
    <row r="37" spans="1:65" hidden="1">
      <c r="A37" s="685"/>
      <c r="B37" s="38" t="s">
        <v>940</v>
      </c>
      <c r="C37" s="621"/>
      <c r="D37" s="540"/>
      <c r="E37" s="540"/>
      <c r="F37" s="540"/>
      <c r="G37" s="527"/>
      <c r="H37" s="46"/>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7"/>
      <c r="BI37" s="48"/>
      <c r="BJ37" s="140" t="s">
        <v>1494</v>
      </c>
      <c r="BK37" s="380" t="s">
        <v>38</v>
      </c>
      <c r="BL37" s="380" t="s">
        <v>38</v>
      </c>
      <c r="BM37" s="2"/>
    </row>
    <row r="38" spans="1:65" hidden="1">
      <c r="A38" s="685"/>
      <c r="B38" s="38" t="s">
        <v>941</v>
      </c>
      <c r="C38" s="621"/>
      <c r="D38" s="497"/>
      <c r="E38" s="497"/>
      <c r="F38" s="497"/>
      <c r="G38" s="537"/>
      <c r="H38" s="46"/>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7"/>
      <c r="BI38" s="48"/>
      <c r="BJ38" s="140" t="s">
        <v>1494</v>
      </c>
      <c r="BK38" s="380" t="s">
        <v>38</v>
      </c>
      <c r="BL38" s="380" t="s">
        <v>38</v>
      </c>
      <c r="BM38" s="2"/>
    </row>
    <row r="39" spans="1:65" ht="51">
      <c r="A39" s="685" t="s">
        <v>942</v>
      </c>
      <c r="B39" s="38" t="s">
        <v>943</v>
      </c>
      <c r="C39" s="621" t="s">
        <v>944</v>
      </c>
      <c r="D39" s="496">
        <v>5</v>
      </c>
      <c r="E39" s="496">
        <v>5</v>
      </c>
      <c r="F39" s="496">
        <v>5</v>
      </c>
      <c r="G39" s="526">
        <f t="shared" si="0"/>
        <v>125</v>
      </c>
      <c r="H39" s="46" t="s">
        <v>945</v>
      </c>
      <c r="I39" s="45" t="s">
        <v>812</v>
      </c>
      <c r="J39" s="45" t="s">
        <v>891</v>
      </c>
      <c r="K39" s="45" t="s">
        <v>892</v>
      </c>
      <c r="L39" s="45"/>
      <c r="M39" s="45"/>
      <c r="N39" s="45"/>
      <c r="O39" s="45"/>
      <c r="P39" s="45"/>
      <c r="Q39" s="45"/>
      <c r="R39" s="45"/>
      <c r="S39" s="45"/>
      <c r="T39" s="33"/>
      <c r="U39" s="33"/>
      <c r="V39" s="33"/>
      <c r="W39" s="33"/>
      <c r="X39" s="33"/>
      <c r="Y39" s="33"/>
      <c r="Z39" s="33"/>
      <c r="AA39" s="33"/>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7"/>
      <c r="BI39" s="45" t="s">
        <v>887</v>
      </c>
      <c r="BJ39" s="140" t="s">
        <v>1494</v>
      </c>
      <c r="BK39" s="380" t="s">
        <v>38</v>
      </c>
      <c r="BL39" s="380" t="s">
        <v>38</v>
      </c>
      <c r="BM39" s="2"/>
    </row>
    <row r="40" spans="1:65" ht="51">
      <c r="A40" s="685"/>
      <c r="B40" s="38" t="s">
        <v>946</v>
      </c>
      <c r="C40" s="621"/>
      <c r="D40" s="540"/>
      <c r="E40" s="540"/>
      <c r="F40" s="540"/>
      <c r="G40" s="527"/>
      <c r="H40" s="82" t="s">
        <v>894</v>
      </c>
      <c r="I40" s="45" t="s">
        <v>812</v>
      </c>
      <c r="J40" s="45" t="s">
        <v>886</v>
      </c>
      <c r="K40" s="45" t="s">
        <v>887</v>
      </c>
      <c r="L40" s="33"/>
      <c r="M40" s="33"/>
      <c r="N40" s="33"/>
      <c r="O40" s="33"/>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7"/>
      <c r="BI40" s="45" t="s">
        <v>887</v>
      </c>
      <c r="BJ40" s="140" t="s">
        <v>1494</v>
      </c>
      <c r="BK40" s="380" t="s">
        <v>38</v>
      </c>
      <c r="BL40" s="380" t="s">
        <v>38</v>
      </c>
      <c r="BM40" s="2"/>
    </row>
    <row r="41" spans="1:65" ht="38.25">
      <c r="A41" s="685"/>
      <c r="B41" s="38" t="s">
        <v>947</v>
      </c>
      <c r="C41" s="621"/>
      <c r="D41" s="540"/>
      <c r="E41" s="540"/>
      <c r="F41" s="540"/>
      <c r="G41" s="527"/>
      <c r="H41" s="46" t="s">
        <v>896</v>
      </c>
      <c r="I41" s="45" t="s">
        <v>812</v>
      </c>
      <c r="J41" s="45" t="s">
        <v>886</v>
      </c>
      <c r="K41" s="45" t="s">
        <v>887</v>
      </c>
      <c r="L41" s="45"/>
      <c r="M41" s="45"/>
      <c r="N41" s="45"/>
      <c r="O41" s="33"/>
      <c r="P41" s="45"/>
      <c r="Q41" s="45"/>
      <c r="R41" s="45"/>
      <c r="S41" s="33"/>
      <c r="T41" s="45"/>
      <c r="U41" s="45"/>
      <c r="V41" s="45"/>
      <c r="W41" s="33"/>
      <c r="X41" s="45"/>
      <c r="Y41" s="45"/>
      <c r="Z41" s="45"/>
      <c r="AA41" s="33"/>
      <c r="AB41" s="45"/>
      <c r="AC41" s="45"/>
      <c r="AD41" s="45"/>
      <c r="AE41" s="33"/>
      <c r="AF41" s="45"/>
      <c r="AG41" s="45"/>
      <c r="AH41" s="45"/>
      <c r="AI41" s="33"/>
      <c r="AJ41" s="45"/>
      <c r="AK41" s="45"/>
      <c r="AL41" s="45"/>
      <c r="AM41" s="33"/>
      <c r="AN41" s="45"/>
      <c r="AO41" s="45"/>
      <c r="AP41" s="45"/>
      <c r="AQ41" s="33"/>
      <c r="AR41" s="45"/>
      <c r="AS41" s="45"/>
      <c r="AT41" s="45"/>
      <c r="AU41" s="33"/>
      <c r="AV41" s="45"/>
      <c r="AW41" s="45"/>
      <c r="AX41" s="45"/>
      <c r="AY41" s="33"/>
      <c r="AZ41" s="45"/>
      <c r="BA41" s="45"/>
      <c r="BB41" s="45"/>
      <c r="BC41" s="33"/>
      <c r="BD41" s="45"/>
      <c r="BE41" s="45"/>
      <c r="BF41" s="45"/>
      <c r="BG41" s="33"/>
      <c r="BH41" s="47"/>
      <c r="BI41" s="45" t="s">
        <v>887</v>
      </c>
      <c r="BJ41" s="600" t="s">
        <v>1494</v>
      </c>
      <c r="BK41" s="187" t="s">
        <v>38</v>
      </c>
      <c r="BL41" s="380" t="s">
        <v>38</v>
      </c>
      <c r="BM41" s="2"/>
    </row>
    <row r="42" spans="1:65" ht="89.25">
      <c r="A42" s="685"/>
      <c r="B42" s="38" t="s">
        <v>948</v>
      </c>
      <c r="C42" s="621"/>
      <c r="D42" s="540"/>
      <c r="E42" s="540"/>
      <c r="F42" s="540"/>
      <c r="G42" s="527"/>
      <c r="H42" s="46"/>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7"/>
      <c r="BI42" s="142" t="s">
        <v>887</v>
      </c>
      <c r="BJ42" s="601"/>
      <c r="BK42" s="187" t="s">
        <v>38</v>
      </c>
      <c r="BL42" s="380" t="s">
        <v>38</v>
      </c>
      <c r="BM42" s="2"/>
    </row>
    <row r="43" spans="1:65" ht="51">
      <c r="A43" s="685"/>
      <c r="B43" s="38" t="s">
        <v>949</v>
      </c>
      <c r="C43" s="621"/>
      <c r="D43" s="540"/>
      <c r="E43" s="540"/>
      <c r="F43" s="540"/>
      <c r="G43" s="527"/>
      <c r="H43" s="46"/>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7"/>
      <c r="BI43" s="142" t="s">
        <v>887</v>
      </c>
      <c r="BJ43" s="601"/>
      <c r="BK43" s="187" t="s">
        <v>38</v>
      </c>
      <c r="BL43" s="380" t="s">
        <v>38</v>
      </c>
      <c r="BM43" s="2"/>
    </row>
    <row r="44" spans="1:65" ht="63.75">
      <c r="A44" s="685"/>
      <c r="B44" s="38" t="s">
        <v>950</v>
      </c>
      <c r="C44" s="621"/>
      <c r="D44" s="540"/>
      <c r="E44" s="540"/>
      <c r="F44" s="540"/>
      <c r="G44" s="527"/>
      <c r="H44" s="46"/>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7"/>
      <c r="BI44" s="142" t="s">
        <v>887</v>
      </c>
      <c r="BJ44" s="601"/>
      <c r="BK44" s="187" t="s">
        <v>38</v>
      </c>
      <c r="BL44" s="380" t="s">
        <v>38</v>
      </c>
      <c r="BM44" s="2"/>
    </row>
    <row r="45" spans="1:65" ht="89.25">
      <c r="A45" s="685"/>
      <c r="B45" s="38" t="s">
        <v>951</v>
      </c>
      <c r="C45" s="621"/>
      <c r="D45" s="540"/>
      <c r="E45" s="540"/>
      <c r="F45" s="540"/>
      <c r="G45" s="527"/>
      <c r="H45" s="46"/>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7"/>
      <c r="BI45" s="142" t="s">
        <v>887</v>
      </c>
      <c r="BJ45" s="601"/>
      <c r="BK45" s="187" t="s">
        <v>38</v>
      </c>
      <c r="BL45" s="380" t="s">
        <v>38</v>
      </c>
      <c r="BM45" s="2"/>
    </row>
    <row r="46" spans="1:65" ht="51">
      <c r="A46" s="685"/>
      <c r="B46" s="38" t="s">
        <v>952</v>
      </c>
      <c r="C46" s="621"/>
      <c r="D46" s="497"/>
      <c r="E46" s="497"/>
      <c r="F46" s="497"/>
      <c r="G46" s="537"/>
      <c r="H46" s="46"/>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7"/>
      <c r="BI46" s="142" t="s">
        <v>887</v>
      </c>
      <c r="BJ46" s="602"/>
      <c r="BK46" s="187" t="s">
        <v>38</v>
      </c>
      <c r="BL46" s="380" t="s">
        <v>38</v>
      </c>
      <c r="BM46" s="2"/>
    </row>
    <row r="47" spans="1:65">
      <c r="C47" s="70" t="s">
        <v>30</v>
      </c>
      <c r="D47" s="71"/>
      <c r="E47" s="71"/>
      <c r="F47" s="72"/>
      <c r="G47" s="73"/>
      <c r="H47" s="5">
        <v>25</v>
      </c>
    </row>
    <row r="48" spans="1:65">
      <c r="J48" s="2" t="s">
        <v>93</v>
      </c>
    </row>
    <row r="51" spans="1:63">
      <c r="I51" s="489" t="s">
        <v>1862</v>
      </c>
      <c r="J51" s="491"/>
      <c r="BJ51" s="489" t="s">
        <v>1863</v>
      </c>
      <c r="BK51" s="491"/>
    </row>
    <row r="52" spans="1:63">
      <c r="I52" s="490"/>
      <c r="J52" s="492"/>
      <c r="BJ52" s="490"/>
      <c r="BK52" s="492"/>
    </row>
    <row r="53" spans="1:63">
      <c r="A53" s="2" t="s">
        <v>38</v>
      </c>
      <c r="I53" s="486" t="s">
        <v>55</v>
      </c>
      <c r="J53" s="486"/>
      <c r="BJ53" s="486" t="s">
        <v>55</v>
      </c>
      <c r="BK53" s="486"/>
    </row>
    <row r="54" spans="1:63">
      <c r="A54" s="2" t="s">
        <v>39</v>
      </c>
      <c r="I54" s="486"/>
      <c r="J54" s="486"/>
      <c r="BI54" s="2" t="s">
        <v>93</v>
      </c>
      <c r="BJ54" s="486"/>
      <c r="BK54" s="486"/>
    </row>
    <row r="55" spans="1:63">
      <c r="A55" s="2" t="s">
        <v>1469</v>
      </c>
      <c r="I55" s="8" t="s">
        <v>38</v>
      </c>
      <c r="J55" s="9">
        <v>26</v>
      </c>
      <c r="BJ55" s="8" t="s">
        <v>38</v>
      </c>
      <c r="BK55" s="9">
        <v>26</v>
      </c>
    </row>
    <row r="56" spans="1:63">
      <c r="A56" s="2" t="s">
        <v>43</v>
      </c>
      <c r="I56" s="14" t="s">
        <v>39</v>
      </c>
      <c r="J56" s="9">
        <f>COUNTIF(BK11:BK46,A54)</f>
        <v>3</v>
      </c>
      <c r="BJ56" s="14" t="s">
        <v>39</v>
      </c>
      <c r="BK56" s="9">
        <v>1</v>
      </c>
    </row>
    <row r="57" spans="1:63">
      <c r="I57" s="14" t="s">
        <v>41</v>
      </c>
      <c r="J57" s="9">
        <v>1</v>
      </c>
      <c r="BJ57" s="14" t="s">
        <v>41</v>
      </c>
      <c r="BK57" s="9">
        <v>3</v>
      </c>
    </row>
    <row r="58" spans="1:63">
      <c r="I58" s="14" t="s">
        <v>43</v>
      </c>
      <c r="J58" s="9">
        <f>COUNTIF(BK11:BK46,A56)</f>
        <v>0</v>
      </c>
      <c r="BJ58" s="14" t="s">
        <v>43</v>
      </c>
      <c r="BK58" s="9">
        <f>COUNTIF(DL11:DL46,BB56)</f>
        <v>0</v>
      </c>
    </row>
    <row r="59" spans="1:63">
      <c r="I59" s="487" t="s">
        <v>45</v>
      </c>
      <c r="J59" s="488"/>
      <c r="BJ59" s="487" t="s">
        <v>45</v>
      </c>
      <c r="BK59" s="488"/>
    </row>
    <row r="60" spans="1:63">
      <c r="I60" s="8" t="s">
        <v>38</v>
      </c>
      <c r="J60" s="15">
        <f>+J55/30</f>
        <v>0.8666666666666667</v>
      </c>
      <c r="BJ60" s="8" t="s">
        <v>38</v>
      </c>
      <c r="BK60" s="15">
        <f>+BK55/30</f>
        <v>0.8666666666666667</v>
      </c>
    </row>
    <row r="61" spans="1:63">
      <c r="I61" s="8" t="s">
        <v>39</v>
      </c>
      <c r="J61" s="15">
        <f t="shared" ref="J61:J63" si="1">+J56/30</f>
        <v>0.1</v>
      </c>
      <c r="BJ61" s="8" t="s">
        <v>39</v>
      </c>
      <c r="BK61" s="15">
        <f t="shared" ref="BK61:BK63" si="2">+BK56/30</f>
        <v>3.3333333333333333E-2</v>
      </c>
    </row>
    <row r="62" spans="1:63">
      <c r="I62" s="8" t="s">
        <v>41</v>
      </c>
      <c r="J62" s="15">
        <f t="shared" si="1"/>
        <v>3.3333333333333333E-2</v>
      </c>
      <c r="BJ62" s="8" t="s">
        <v>41</v>
      </c>
      <c r="BK62" s="15">
        <f t="shared" si="2"/>
        <v>0.1</v>
      </c>
    </row>
    <row r="63" spans="1:63">
      <c r="I63" s="8" t="s">
        <v>43</v>
      </c>
      <c r="J63" s="15">
        <f t="shared" si="1"/>
        <v>0</v>
      </c>
      <c r="BJ63" s="8" t="s">
        <v>43</v>
      </c>
      <c r="BK63" s="15">
        <f t="shared" si="2"/>
        <v>0</v>
      </c>
    </row>
    <row r="68" spans="61:62">
      <c r="BI68" s="2" t="s">
        <v>93</v>
      </c>
      <c r="BJ68" s="2">
        <f>COUNTIF(BL11:BL46,"COMPLETO")</f>
        <v>26</v>
      </c>
    </row>
    <row r="192" spans="61:62" ht="13.5" thickBot="1">
      <c r="BI192" s="614"/>
      <c r="BJ192" s="614"/>
    </row>
    <row r="193" spans="3:65">
      <c r="C193" s="538" t="s">
        <v>31</v>
      </c>
      <c r="D193" s="539"/>
      <c r="E193" s="539"/>
      <c r="F193" s="539"/>
      <c r="G193" s="539"/>
      <c r="H193" s="539"/>
      <c r="I193" s="6"/>
      <c r="J193" s="7"/>
      <c r="AN193" s="516" t="s">
        <v>32</v>
      </c>
      <c r="AO193" s="517"/>
      <c r="AP193" s="518"/>
      <c r="AQ193" s="516" t="s">
        <v>33</v>
      </c>
      <c r="AR193" s="517"/>
      <c r="AS193" s="517"/>
      <c r="AT193" s="517"/>
      <c r="AU193" s="517"/>
      <c r="AV193" s="518"/>
      <c r="AW193" s="516" t="s">
        <v>34</v>
      </c>
      <c r="AX193" s="517"/>
      <c r="AY193" s="518"/>
      <c r="AZ193" s="516" t="s">
        <v>35</v>
      </c>
      <c r="BA193" s="517"/>
      <c r="BB193" s="518"/>
      <c r="BC193" s="522" t="s">
        <v>36</v>
      </c>
      <c r="BD193" s="523"/>
      <c r="BE193" s="522" t="s">
        <v>37</v>
      </c>
      <c r="BF193" s="523"/>
      <c r="BI193" s="495" t="s">
        <v>55</v>
      </c>
      <c r="BJ193" s="495"/>
    </row>
    <row r="194" spans="3:65">
      <c r="C194" s="10"/>
      <c r="D194" s="11"/>
      <c r="E194" s="11"/>
      <c r="F194" s="11"/>
      <c r="G194" s="11"/>
      <c r="H194" s="12"/>
      <c r="I194" s="11"/>
      <c r="J194" s="13"/>
      <c r="AN194" s="519"/>
      <c r="AO194" s="520"/>
      <c r="AP194" s="521"/>
      <c r="AQ194" s="519"/>
      <c r="AR194" s="520"/>
      <c r="AS194" s="520"/>
      <c r="AT194" s="520"/>
      <c r="AU194" s="520"/>
      <c r="AV194" s="521"/>
      <c r="AW194" s="519"/>
      <c r="AX194" s="520"/>
      <c r="AY194" s="521"/>
      <c r="AZ194" s="519"/>
      <c r="BA194" s="520"/>
      <c r="BB194" s="521"/>
      <c r="BC194" s="524"/>
      <c r="BD194" s="525"/>
      <c r="BE194" s="524"/>
      <c r="BF194" s="525"/>
      <c r="BI194" s="495"/>
      <c r="BJ194" s="495"/>
      <c r="BM194" s="2"/>
    </row>
    <row r="195" spans="3:65">
      <c r="C195" s="531" t="s">
        <v>56</v>
      </c>
      <c r="D195" s="532"/>
      <c r="E195" s="532"/>
      <c r="F195" s="532"/>
      <c r="G195" s="532"/>
      <c r="H195" s="532"/>
      <c r="I195" s="532"/>
      <c r="J195" s="533"/>
      <c r="AN195" s="534"/>
      <c r="AO195" s="535"/>
      <c r="AP195" s="536"/>
      <c r="AQ195" s="477"/>
      <c r="AR195" s="477"/>
      <c r="AS195" s="477"/>
      <c r="AT195" s="477"/>
      <c r="AU195" s="477"/>
      <c r="AV195" s="477"/>
      <c r="AW195" s="477"/>
      <c r="AX195" s="477"/>
      <c r="AY195" s="477"/>
      <c r="AZ195" s="530"/>
      <c r="BA195" s="477"/>
      <c r="BB195" s="477"/>
      <c r="BC195" s="477"/>
      <c r="BD195" s="477"/>
      <c r="BE195" s="477"/>
      <c r="BF195" s="477"/>
      <c r="BI195" s="8" t="s">
        <v>38</v>
      </c>
      <c r="BJ195" s="9" t="e">
        <f>COUNTIF(#REF!,A212)</f>
        <v>#REF!</v>
      </c>
      <c r="BM195" s="2"/>
    </row>
    <row r="196" spans="3:65">
      <c r="C196" s="10"/>
      <c r="D196" s="11"/>
      <c r="E196" s="11"/>
      <c r="F196" s="11"/>
      <c r="G196" s="11"/>
      <c r="H196" s="12"/>
      <c r="I196" s="11"/>
      <c r="J196" s="13"/>
      <c r="AN196" s="534"/>
      <c r="AO196" s="535"/>
      <c r="AP196" s="536"/>
      <c r="AQ196" s="477"/>
      <c r="AR196" s="477"/>
      <c r="AS196" s="477"/>
      <c r="AT196" s="477"/>
      <c r="AU196" s="477"/>
      <c r="AV196" s="477"/>
      <c r="AW196" s="530"/>
      <c r="AX196" s="477"/>
      <c r="AY196" s="477"/>
      <c r="AZ196" s="530"/>
      <c r="BA196" s="477"/>
      <c r="BB196" s="477"/>
      <c r="BC196" s="477"/>
      <c r="BD196" s="477"/>
      <c r="BE196" s="477"/>
      <c r="BF196" s="477"/>
      <c r="BI196" s="14" t="s">
        <v>39</v>
      </c>
      <c r="BJ196" s="9" t="e">
        <f>COUNTIF(#REF!,A213)</f>
        <v>#REF!</v>
      </c>
      <c r="BM196" s="2"/>
    </row>
    <row r="197" spans="3:65">
      <c r="C197" s="531"/>
      <c r="D197" s="549"/>
      <c r="E197" s="549"/>
      <c r="F197" s="549"/>
      <c r="G197" s="549"/>
      <c r="H197" s="549"/>
      <c r="I197" s="549"/>
      <c r="J197" s="550"/>
      <c r="AN197" s="534"/>
      <c r="AO197" s="535"/>
      <c r="AP197" s="536"/>
      <c r="AQ197" s="477"/>
      <c r="AR197" s="477"/>
      <c r="AS197" s="477"/>
      <c r="AT197" s="477"/>
      <c r="AU197" s="477"/>
      <c r="AV197" s="477"/>
      <c r="AW197" s="530"/>
      <c r="AX197" s="477"/>
      <c r="AY197" s="477"/>
      <c r="AZ197" s="530"/>
      <c r="BA197" s="477"/>
      <c r="BB197" s="477"/>
      <c r="BC197" s="477"/>
      <c r="BD197" s="477"/>
      <c r="BE197" s="477"/>
      <c r="BF197" s="477"/>
      <c r="BI197" s="14" t="s">
        <v>41</v>
      </c>
      <c r="BJ197" s="9" t="e">
        <f>COUNTIF(#REF!,A214)</f>
        <v>#REF!</v>
      </c>
      <c r="BM197" s="2"/>
    </row>
    <row r="198" spans="3:65">
      <c r="C198" s="10"/>
      <c r="D198" s="11"/>
      <c r="E198" s="11"/>
      <c r="F198" s="11"/>
      <c r="G198" s="11"/>
      <c r="H198" s="12"/>
      <c r="I198" s="11"/>
      <c r="J198" s="13"/>
      <c r="AN198" s="534"/>
      <c r="AO198" s="535"/>
      <c r="AP198" s="536"/>
      <c r="AQ198" s="477"/>
      <c r="AR198" s="477"/>
      <c r="AS198" s="477"/>
      <c r="AT198" s="477"/>
      <c r="AU198" s="477"/>
      <c r="AV198" s="477"/>
      <c r="AW198" s="551"/>
      <c r="AX198" s="551"/>
      <c r="AY198" s="551"/>
      <c r="AZ198" s="530"/>
      <c r="BA198" s="477"/>
      <c r="BB198" s="477"/>
      <c r="BC198" s="477"/>
      <c r="BD198" s="477"/>
      <c r="BE198" s="477"/>
      <c r="BF198" s="477"/>
      <c r="BI198" s="14" t="s">
        <v>43</v>
      </c>
      <c r="BJ198" s="9" t="e">
        <f>COUNTIF(#REF!,A215)</f>
        <v>#REF!</v>
      </c>
      <c r="BM198" s="2"/>
    </row>
    <row r="199" spans="3:65">
      <c r="C199" s="531" t="s">
        <v>57</v>
      </c>
      <c r="D199" s="532"/>
      <c r="E199" s="532"/>
      <c r="F199" s="532"/>
      <c r="G199" s="532"/>
      <c r="H199" s="532"/>
      <c r="I199" s="532"/>
      <c r="J199" s="533"/>
      <c r="AN199" s="534"/>
      <c r="AO199" s="535"/>
      <c r="AP199" s="536"/>
      <c r="AQ199" s="477"/>
      <c r="AR199" s="477"/>
      <c r="AS199" s="477"/>
      <c r="AT199" s="477"/>
      <c r="AU199" s="477"/>
      <c r="AV199" s="477"/>
      <c r="AW199" s="477"/>
      <c r="AX199" s="477"/>
      <c r="AY199" s="477"/>
      <c r="AZ199" s="530"/>
      <c r="BA199" s="477"/>
      <c r="BB199" s="477"/>
      <c r="BC199" s="477"/>
      <c r="BD199" s="477"/>
      <c r="BE199" s="477"/>
      <c r="BF199" s="477"/>
      <c r="BI199" s="8" t="s">
        <v>45</v>
      </c>
      <c r="BJ199" s="8"/>
      <c r="BM199" s="2"/>
    </row>
    <row r="200" spans="3:65" ht="13.5" thickBot="1">
      <c r="C200" s="16"/>
      <c r="D200" s="17"/>
      <c r="E200" s="17"/>
      <c r="F200" s="17"/>
      <c r="G200" s="17"/>
      <c r="H200" s="18"/>
      <c r="I200" s="17"/>
      <c r="J200" s="19"/>
      <c r="BI200" s="8" t="s">
        <v>38</v>
      </c>
      <c r="BJ200" s="15" t="e">
        <f>+BJ195/$H$47</f>
        <v>#REF!</v>
      </c>
      <c r="BM200" s="2"/>
    </row>
    <row r="201" spans="3:65">
      <c r="BI201" s="8" t="s">
        <v>39</v>
      </c>
      <c r="BJ201" s="15" t="e">
        <f>+BJ196/$H$47</f>
        <v>#REF!</v>
      </c>
    </row>
    <row r="202" spans="3:65">
      <c r="BI202" s="8" t="s">
        <v>41</v>
      </c>
      <c r="BJ202" s="15" t="e">
        <f>+BJ197/$H$47</f>
        <v>#REF!</v>
      </c>
      <c r="BM202" s="2"/>
    </row>
    <row r="203" spans="3:65">
      <c r="BI203" s="8" t="s">
        <v>43</v>
      </c>
      <c r="BJ203" s="15" t="e">
        <f>+BJ198/$H$47</f>
        <v>#REF!</v>
      </c>
      <c r="BM203" s="2"/>
    </row>
    <row r="204" spans="3:65">
      <c r="BM204" s="2"/>
    </row>
    <row r="205" spans="3:65">
      <c r="BM205" s="2"/>
    </row>
    <row r="206" spans="3:65">
      <c r="BM206" s="2"/>
    </row>
    <row r="207" spans="3:65">
      <c r="BM207" s="2"/>
    </row>
    <row r="208" spans="3:65">
      <c r="BM208" s="2"/>
    </row>
    <row r="210" spans="1:4">
      <c r="C210" s="2" t="s">
        <v>40</v>
      </c>
    </row>
    <row r="211" spans="1:4">
      <c r="C211" s="2" t="s">
        <v>44</v>
      </c>
    </row>
    <row r="212" spans="1:4">
      <c r="A212" s="2" t="s">
        <v>27</v>
      </c>
      <c r="C212" s="2" t="s">
        <v>47</v>
      </c>
      <c r="D212" s="2">
        <v>1</v>
      </c>
    </row>
    <row r="213" spans="1:4">
      <c r="A213" s="2" t="s">
        <v>28</v>
      </c>
      <c r="C213" s="2" t="s">
        <v>48</v>
      </c>
      <c r="D213" s="2">
        <v>2</v>
      </c>
    </row>
    <row r="214" spans="1:4">
      <c r="A214" s="2" t="s">
        <v>29</v>
      </c>
      <c r="C214" s="2" t="s">
        <v>46</v>
      </c>
      <c r="D214" s="2">
        <v>3</v>
      </c>
    </row>
    <row r="215" spans="1:4">
      <c r="A215" s="2" t="s">
        <v>49</v>
      </c>
      <c r="C215" s="2" t="s">
        <v>50</v>
      </c>
      <c r="D215" s="2">
        <v>4</v>
      </c>
    </row>
    <row r="216" spans="1:4">
      <c r="C216" s="2" t="s">
        <v>42</v>
      </c>
      <c r="D216" s="2">
        <v>5</v>
      </c>
    </row>
    <row r="217" spans="1:4">
      <c r="C217" s="2" t="s">
        <v>51</v>
      </c>
    </row>
    <row r="218" spans="1:4">
      <c r="C218" s="2" t="s">
        <v>52</v>
      </c>
    </row>
    <row r="219" spans="1:4">
      <c r="C219" s="2" t="s">
        <v>53</v>
      </c>
    </row>
    <row r="617" spans="65:65">
      <c r="BM617" s="2"/>
    </row>
    <row r="618" spans="65:65">
      <c r="BM618" s="2"/>
    </row>
    <row r="619" spans="65:65">
      <c r="BM619" s="2"/>
    </row>
    <row r="620" spans="65:65">
      <c r="BM620" s="2"/>
    </row>
    <row r="621" spans="65:65">
      <c r="BM621" s="2"/>
    </row>
    <row r="622" spans="65:65">
      <c r="BM622" s="2"/>
    </row>
    <row r="623" spans="65:65">
      <c r="BM623" s="2"/>
    </row>
    <row r="624" spans="65:65">
      <c r="BM624" s="2"/>
    </row>
    <row r="625" spans="65:65">
      <c r="BM625" s="2"/>
    </row>
    <row r="626" spans="65:65">
      <c r="BM626" s="2"/>
    </row>
  </sheetData>
  <autoFilter ref="A9:BJ47">
    <filterColumn colId="3" showButton="0"/>
    <filterColumn colId="4" showButton="0"/>
    <filterColumn colId="5"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5" showButton="0"/>
    <filterColumn colId="56" showButton="0"/>
    <filterColumn colId="57" showButton="0"/>
  </autoFilter>
  <mergeCells count="186">
    <mergeCell ref="BK9:BK10"/>
    <mergeCell ref="BL6:BL9"/>
    <mergeCell ref="BM6:BM9"/>
    <mergeCell ref="A11:A14"/>
    <mergeCell ref="A9:A10"/>
    <mergeCell ref="B9:B10"/>
    <mergeCell ref="AB9:AE9"/>
    <mergeCell ref="C9:C10"/>
    <mergeCell ref="D9:G9"/>
    <mergeCell ref="H9:H10"/>
    <mergeCell ref="I9:I10"/>
    <mergeCell ref="AF9:AI9"/>
    <mergeCell ref="E34:E38"/>
    <mergeCell ref="F34:F38"/>
    <mergeCell ref="G34:G38"/>
    <mergeCell ref="A29:A32"/>
    <mergeCell ref="C29:C32"/>
    <mergeCell ref="D29:D32"/>
    <mergeCell ref="E29:E32"/>
    <mergeCell ref="F29:F32"/>
    <mergeCell ref="G29:G32"/>
    <mergeCell ref="D34:D38"/>
    <mergeCell ref="A22:A28"/>
    <mergeCell ref="C22:C28"/>
    <mergeCell ref="D22:D28"/>
    <mergeCell ref="E22:E28"/>
    <mergeCell ref="F22:F28"/>
    <mergeCell ref="G22:G28"/>
    <mergeCell ref="G16:G17"/>
    <mergeCell ref="A18:A21"/>
    <mergeCell ref="C18:C21"/>
    <mergeCell ref="D18:D21"/>
    <mergeCell ref="E18:E21"/>
    <mergeCell ref="F18:F21"/>
    <mergeCell ref="G18:G21"/>
    <mergeCell ref="A16:A17"/>
    <mergeCell ref="B16:B17"/>
    <mergeCell ref="C16:C17"/>
    <mergeCell ref="D16:D17"/>
    <mergeCell ref="E16:E17"/>
    <mergeCell ref="F16:F17"/>
    <mergeCell ref="BI192:BJ192"/>
    <mergeCell ref="C193:H193"/>
    <mergeCell ref="AN193:AP194"/>
    <mergeCell ref="AQ193:AV194"/>
    <mergeCell ref="AW193:AY194"/>
    <mergeCell ref="AZ193:BB194"/>
    <mergeCell ref="BC193:BD194"/>
    <mergeCell ref="BE193:BF194"/>
    <mergeCell ref="BI193:BJ194"/>
    <mergeCell ref="AQ197:AV197"/>
    <mergeCell ref="AW197:AY197"/>
    <mergeCell ref="AZ197:BB197"/>
    <mergeCell ref="BC197:BD197"/>
    <mergeCell ref="AW196:AY196"/>
    <mergeCell ref="AZ196:BB196"/>
    <mergeCell ref="BC196:BD196"/>
    <mergeCell ref="BE196:BF196"/>
    <mergeCell ref="C195:J195"/>
    <mergeCell ref="AN195:AP195"/>
    <mergeCell ref="AQ195:AV195"/>
    <mergeCell ref="AW195:AY195"/>
    <mergeCell ref="AZ195:BB195"/>
    <mergeCell ref="BC195:BD195"/>
    <mergeCell ref="BE195:BF195"/>
    <mergeCell ref="AN196:AP196"/>
    <mergeCell ref="AQ196:AV196"/>
    <mergeCell ref="A39:A46"/>
    <mergeCell ref="C39:C46"/>
    <mergeCell ref="D39:D46"/>
    <mergeCell ref="E39:E46"/>
    <mergeCell ref="F39:F46"/>
    <mergeCell ref="G39:G46"/>
    <mergeCell ref="A34:A38"/>
    <mergeCell ref="C34:C38"/>
    <mergeCell ref="BE199:BF199"/>
    <mergeCell ref="C199:J199"/>
    <mergeCell ref="AN199:AP199"/>
    <mergeCell ref="AQ199:AV199"/>
    <mergeCell ref="AW199:AY199"/>
    <mergeCell ref="AZ199:BB199"/>
    <mergeCell ref="BC199:BD199"/>
    <mergeCell ref="BE197:BF197"/>
    <mergeCell ref="AN198:AP198"/>
    <mergeCell ref="AQ198:AV198"/>
    <mergeCell ref="AW198:AY198"/>
    <mergeCell ref="AZ198:BB198"/>
    <mergeCell ref="BC198:BD198"/>
    <mergeCell ref="BE198:BF198"/>
    <mergeCell ref="C197:J197"/>
    <mergeCell ref="AN197:AP197"/>
    <mergeCell ref="A2:C4"/>
    <mergeCell ref="F2:AZ2"/>
    <mergeCell ref="D4:G4"/>
    <mergeCell ref="J4:K4"/>
    <mergeCell ref="L4:O4"/>
    <mergeCell ref="D6:G6"/>
    <mergeCell ref="H6:I6"/>
    <mergeCell ref="J6:K6"/>
    <mergeCell ref="L6:P6"/>
    <mergeCell ref="BM18:BM21"/>
    <mergeCell ref="BK5:BK8"/>
    <mergeCell ref="H29:H32"/>
    <mergeCell ref="BJ29:BJ32"/>
    <mergeCell ref="BK29:BK32"/>
    <mergeCell ref="BJ41:BJ46"/>
    <mergeCell ref="G1:I1"/>
    <mergeCell ref="AN9:AQ9"/>
    <mergeCell ref="AR9:AU9"/>
    <mergeCell ref="J9:J10"/>
    <mergeCell ref="K9:K10"/>
    <mergeCell ref="L9:O9"/>
    <mergeCell ref="P9:S9"/>
    <mergeCell ref="T9:W9"/>
    <mergeCell ref="X9:AA9"/>
    <mergeCell ref="AJ9:AM9"/>
    <mergeCell ref="AV9:AY9"/>
    <mergeCell ref="BJ25:BJ28"/>
    <mergeCell ref="BK25:BK28"/>
    <mergeCell ref="AZ9:BC9"/>
    <mergeCell ref="BD9:BG9"/>
    <mergeCell ref="BH9:BH10"/>
    <mergeCell ref="BI9:BI10"/>
    <mergeCell ref="BJ9:BJ10"/>
    <mergeCell ref="BL25:BL28"/>
    <mergeCell ref="BL29:BL32"/>
    <mergeCell ref="BM29:BM32"/>
    <mergeCell ref="BJ53:BK54"/>
    <mergeCell ref="BJ59:BK59"/>
    <mergeCell ref="BJ51:BK52"/>
    <mergeCell ref="I51:J52"/>
    <mergeCell ref="I53:J54"/>
    <mergeCell ref="I59:J59"/>
    <mergeCell ref="I29:I32"/>
    <mergeCell ref="J29:J32"/>
    <mergeCell ref="K29:K32"/>
    <mergeCell ref="L29:L32"/>
    <mergeCell ref="M29:M32"/>
    <mergeCell ref="N29:N32"/>
    <mergeCell ref="O29:O32"/>
    <mergeCell ref="P29:P32"/>
    <mergeCell ref="Q29:Q32"/>
    <mergeCell ref="R29:R32"/>
    <mergeCell ref="S29:S32"/>
    <mergeCell ref="T29:T32"/>
    <mergeCell ref="U29:U32"/>
    <mergeCell ref="V29:V32"/>
    <mergeCell ref="W29:W32"/>
    <mergeCell ref="X29:X32"/>
    <mergeCell ref="Y29:Y32"/>
    <mergeCell ref="Z29:Z32"/>
    <mergeCell ref="AA29:AA32"/>
    <mergeCell ref="AB29:AB32"/>
    <mergeCell ref="AC29:AC32"/>
    <mergeCell ref="AD29:AD32"/>
    <mergeCell ref="AE29:AE32"/>
    <mergeCell ref="AF29:AF32"/>
    <mergeCell ref="AG29:AG32"/>
    <mergeCell ref="AH29:AH32"/>
    <mergeCell ref="AI29:AI32"/>
    <mergeCell ref="AJ29:AJ32"/>
    <mergeCell ref="AK29:AK32"/>
    <mergeCell ref="AL29:AL32"/>
    <mergeCell ref="AM29:AM32"/>
    <mergeCell ref="AN29:AN32"/>
    <mergeCell ref="AO29:AO32"/>
    <mergeCell ref="AP29:AP32"/>
    <mergeCell ref="AQ29:AQ32"/>
    <mergeCell ref="AR29:AR32"/>
    <mergeCell ref="AS29:AS32"/>
    <mergeCell ref="AT29:AT32"/>
    <mergeCell ref="AU29:AU32"/>
    <mergeCell ref="AV29:AV32"/>
    <mergeCell ref="AW29:AW32"/>
    <mergeCell ref="AX29:AX32"/>
    <mergeCell ref="BH29:BH32"/>
    <mergeCell ref="BI29:BI32"/>
    <mergeCell ref="AY29:AY32"/>
    <mergeCell ref="AZ29:AZ32"/>
    <mergeCell ref="BA29:BA32"/>
    <mergeCell ref="BB29:BB32"/>
    <mergeCell ref="BC29:BC32"/>
    <mergeCell ref="BD29:BD32"/>
    <mergeCell ref="BE29:BE32"/>
    <mergeCell ref="BF29:BF32"/>
    <mergeCell ref="BG29:BG32"/>
  </mergeCells>
  <conditionalFormatting sqref="G22 G29 G33:G34 G39 G47:G190 G18 G11:G16">
    <cfRule type="expression" dxfId="39" priority="3" stopIfTrue="1">
      <formula>G11&gt;=100</formula>
    </cfRule>
  </conditionalFormatting>
  <conditionalFormatting sqref="G22 G29 G33:G34 G39 G18 G11:G16">
    <cfRule type="expression" dxfId="38" priority="1" stopIfTrue="1">
      <formula>27&lt;G11&lt;100</formula>
    </cfRule>
    <cfRule type="expression" dxfId="37" priority="2" stopIfTrue="1">
      <formula>G11&lt;27</formula>
    </cfRule>
  </conditionalFormatting>
  <dataValidations count="5">
    <dataValidation type="list" allowBlank="1" showInputMessage="1" showErrorMessage="1" sqref="AN195:AP195 WWQ983235:WWS983235 WMU983235:WMW983235 WCY983235:WDA983235 VTC983235:VTE983235 VJG983235:VJI983235 UZK983235:UZM983235 UPO983235:UPQ983235 UFS983235:UFU983235 TVW983235:TVY983235 TMA983235:TMC983235 TCE983235:TCG983235 SSI983235:SSK983235 SIM983235:SIO983235 RYQ983235:RYS983235 ROU983235:ROW983235 REY983235:RFA983235 QVC983235:QVE983235 QLG983235:QLI983235 QBK983235:QBM983235 PRO983235:PRQ983235 PHS983235:PHU983235 OXW983235:OXY983235 OOA983235:OOC983235 OEE983235:OEG983235 NUI983235:NUK983235 NKM983235:NKO983235 NAQ983235:NAS983235 MQU983235:MQW983235 MGY983235:MHA983235 LXC983235:LXE983235 LNG983235:LNI983235 LDK983235:LDM983235 KTO983235:KTQ983235 KJS983235:KJU983235 JZW983235:JZY983235 JQA983235:JQC983235 JGE983235:JGG983235 IWI983235:IWK983235 IMM983235:IMO983235 ICQ983235:ICS983235 HSU983235:HSW983235 HIY983235:HJA983235 GZC983235:GZE983235 GPG983235:GPI983235 GFK983235:GFM983235 FVO983235:FVQ983235 FLS983235:FLU983235 FBW983235:FBY983235 ESA983235:ESC983235 EIE983235:EIG983235 DYI983235:DYK983235 DOM983235:DOO983235 DEQ983235:DES983235 CUU983235:CUW983235 CKY983235:CLA983235 CBC983235:CBE983235 BRG983235:BRI983235 BHK983235:BHM983235 AXO983235:AXQ983235 ANS983235:ANU983235 ADW983235:ADY983235 UA983235:UC983235 KE983235:KG983235 AN983235:AP983235 WWQ917699:WWS917699 WMU917699:WMW917699 WCY917699:WDA917699 VTC917699:VTE917699 VJG917699:VJI917699 UZK917699:UZM917699 UPO917699:UPQ917699 UFS917699:UFU917699 TVW917699:TVY917699 TMA917699:TMC917699 TCE917699:TCG917699 SSI917699:SSK917699 SIM917699:SIO917699 RYQ917699:RYS917699 ROU917699:ROW917699 REY917699:RFA917699 QVC917699:QVE917699 QLG917699:QLI917699 QBK917699:QBM917699 PRO917699:PRQ917699 PHS917699:PHU917699 OXW917699:OXY917699 OOA917699:OOC917699 OEE917699:OEG917699 NUI917699:NUK917699 NKM917699:NKO917699 NAQ917699:NAS917699 MQU917699:MQW917699 MGY917699:MHA917699 LXC917699:LXE917699 LNG917699:LNI917699 LDK917699:LDM917699 KTO917699:KTQ917699 KJS917699:KJU917699 JZW917699:JZY917699 JQA917699:JQC917699 JGE917699:JGG917699 IWI917699:IWK917699 IMM917699:IMO917699 ICQ917699:ICS917699 HSU917699:HSW917699 HIY917699:HJA917699 GZC917699:GZE917699 GPG917699:GPI917699 GFK917699:GFM917699 FVO917699:FVQ917699 FLS917699:FLU917699 FBW917699:FBY917699 ESA917699:ESC917699 EIE917699:EIG917699 DYI917699:DYK917699 DOM917699:DOO917699 DEQ917699:DES917699 CUU917699:CUW917699 CKY917699:CLA917699 CBC917699:CBE917699 BRG917699:BRI917699 BHK917699:BHM917699 AXO917699:AXQ917699 ANS917699:ANU917699 ADW917699:ADY917699 UA917699:UC917699 KE917699:KG917699 AN917699:AP917699 WWQ852163:WWS852163 WMU852163:WMW852163 WCY852163:WDA852163 VTC852163:VTE852163 VJG852163:VJI852163 UZK852163:UZM852163 UPO852163:UPQ852163 UFS852163:UFU852163 TVW852163:TVY852163 TMA852163:TMC852163 TCE852163:TCG852163 SSI852163:SSK852163 SIM852163:SIO852163 RYQ852163:RYS852163 ROU852163:ROW852163 REY852163:RFA852163 QVC852163:QVE852163 QLG852163:QLI852163 QBK852163:QBM852163 PRO852163:PRQ852163 PHS852163:PHU852163 OXW852163:OXY852163 OOA852163:OOC852163 OEE852163:OEG852163 NUI852163:NUK852163 NKM852163:NKO852163 NAQ852163:NAS852163 MQU852163:MQW852163 MGY852163:MHA852163 LXC852163:LXE852163 LNG852163:LNI852163 LDK852163:LDM852163 KTO852163:KTQ852163 KJS852163:KJU852163 JZW852163:JZY852163 JQA852163:JQC852163 JGE852163:JGG852163 IWI852163:IWK852163 IMM852163:IMO852163 ICQ852163:ICS852163 HSU852163:HSW852163 HIY852163:HJA852163 GZC852163:GZE852163 GPG852163:GPI852163 GFK852163:GFM852163 FVO852163:FVQ852163 FLS852163:FLU852163 FBW852163:FBY852163 ESA852163:ESC852163 EIE852163:EIG852163 DYI852163:DYK852163 DOM852163:DOO852163 DEQ852163:DES852163 CUU852163:CUW852163 CKY852163:CLA852163 CBC852163:CBE852163 BRG852163:BRI852163 BHK852163:BHM852163 AXO852163:AXQ852163 ANS852163:ANU852163 ADW852163:ADY852163 UA852163:UC852163 KE852163:KG852163 AN852163:AP852163 WWQ786627:WWS786627 WMU786627:WMW786627 WCY786627:WDA786627 VTC786627:VTE786627 VJG786627:VJI786627 UZK786627:UZM786627 UPO786627:UPQ786627 UFS786627:UFU786627 TVW786627:TVY786627 TMA786627:TMC786627 TCE786627:TCG786627 SSI786627:SSK786627 SIM786627:SIO786627 RYQ786627:RYS786627 ROU786627:ROW786627 REY786627:RFA786627 QVC786627:QVE786627 QLG786627:QLI786627 QBK786627:QBM786627 PRO786627:PRQ786627 PHS786627:PHU786627 OXW786627:OXY786627 OOA786627:OOC786627 OEE786627:OEG786627 NUI786627:NUK786627 NKM786627:NKO786627 NAQ786627:NAS786627 MQU786627:MQW786627 MGY786627:MHA786627 LXC786627:LXE786627 LNG786627:LNI786627 LDK786627:LDM786627 KTO786627:KTQ786627 KJS786627:KJU786627 JZW786627:JZY786627 JQA786627:JQC786627 JGE786627:JGG786627 IWI786627:IWK786627 IMM786627:IMO786627 ICQ786627:ICS786627 HSU786627:HSW786627 HIY786627:HJA786627 GZC786627:GZE786627 GPG786627:GPI786627 GFK786627:GFM786627 FVO786627:FVQ786627 FLS786627:FLU786627 FBW786627:FBY786627 ESA786627:ESC786627 EIE786627:EIG786627 DYI786627:DYK786627 DOM786627:DOO786627 DEQ786627:DES786627 CUU786627:CUW786627 CKY786627:CLA786627 CBC786627:CBE786627 BRG786627:BRI786627 BHK786627:BHM786627 AXO786627:AXQ786627 ANS786627:ANU786627 ADW786627:ADY786627 UA786627:UC786627 KE786627:KG786627 AN786627:AP786627 WWQ721091:WWS721091 WMU721091:WMW721091 WCY721091:WDA721091 VTC721091:VTE721091 VJG721091:VJI721091 UZK721091:UZM721091 UPO721091:UPQ721091 UFS721091:UFU721091 TVW721091:TVY721091 TMA721091:TMC721091 TCE721091:TCG721091 SSI721091:SSK721091 SIM721091:SIO721091 RYQ721091:RYS721091 ROU721091:ROW721091 REY721091:RFA721091 QVC721091:QVE721091 QLG721091:QLI721091 QBK721091:QBM721091 PRO721091:PRQ721091 PHS721091:PHU721091 OXW721091:OXY721091 OOA721091:OOC721091 OEE721091:OEG721091 NUI721091:NUK721091 NKM721091:NKO721091 NAQ721091:NAS721091 MQU721091:MQW721091 MGY721091:MHA721091 LXC721091:LXE721091 LNG721091:LNI721091 LDK721091:LDM721091 KTO721091:KTQ721091 KJS721091:KJU721091 JZW721091:JZY721091 JQA721091:JQC721091 JGE721091:JGG721091 IWI721091:IWK721091 IMM721091:IMO721091 ICQ721091:ICS721091 HSU721091:HSW721091 HIY721091:HJA721091 GZC721091:GZE721091 GPG721091:GPI721091 GFK721091:GFM721091 FVO721091:FVQ721091 FLS721091:FLU721091 FBW721091:FBY721091 ESA721091:ESC721091 EIE721091:EIG721091 DYI721091:DYK721091 DOM721091:DOO721091 DEQ721091:DES721091 CUU721091:CUW721091 CKY721091:CLA721091 CBC721091:CBE721091 BRG721091:BRI721091 BHK721091:BHM721091 AXO721091:AXQ721091 ANS721091:ANU721091 ADW721091:ADY721091 UA721091:UC721091 KE721091:KG721091 AN721091:AP721091 WWQ655555:WWS655555 WMU655555:WMW655555 WCY655555:WDA655555 VTC655555:VTE655555 VJG655555:VJI655555 UZK655555:UZM655555 UPO655555:UPQ655555 UFS655555:UFU655555 TVW655555:TVY655555 TMA655555:TMC655555 TCE655555:TCG655555 SSI655555:SSK655555 SIM655555:SIO655555 RYQ655555:RYS655555 ROU655555:ROW655555 REY655555:RFA655555 QVC655555:QVE655555 QLG655555:QLI655555 QBK655555:QBM655555 PRO655555:PRQ655555 PHS655555:PHU655555 OXW655555:OXY655555 OOA655555:OOC655555 OEE655555:OEG655555 NUI655555:NUK655555 NKM655555:NKO655555 NAQ655555:NAS655555 MQU655555:MQW655555 MGY655555:MHA655555 LXC655555:LXE655555 LNG655555:LNI655555 LDK655555:LDM655555 KTO655555:KTQ655555 KJS655555:KJU655555 JZW655555:JZY655555 JQA655555:JQC655555 JGE655555:JGG655555 IWI655555:IWK655555 IMM655555:IMO655555 ICQ655555:ICS655555 HSU655555:HSW655555 HIY655555:HJA655555 GZC655555:GZE655555 GPG655555:GPI655555 GFK655555:GFM655555 FVO655555:FVQ655555 FLS655555:FLU655555 FBW655555:FBY655555 ESA655555:ESC655555 EIE655555:EIG655555 DYI655555:DYK655555 DOM655555:DOO655555 DEQ655555:DES655555 CUU655555:CUW655555 CKY655555:CLA655555 CBC655555:CBE655555 BRG655555:BRI655555 BHK655555:BHM655555 AXO655555:AXQ655555 ANS655555:ANU655555 ADW655555:ADY655555 UA655555:UC655555 KE655555:KG655555 AN655555:AP655555 WWQ590019:WWS590019 WMU590019:WMW590019 WCY590019:WDA590019 VTC590019:VTE590019 VJG590019:VJI590019 UZK590019:UZM590019 UPO590019:UPQ590019 UFS590019:UFU590019 TVW590019:TVY590019 TMA590019:TMC590019 TCE590019:TCG590019 SSI590019:SSK590019 SIM590019:SIO590019 RYQ590019:RYS590019 ROU590019:ROW590019 REY590019:RFA590019 QVC590019:QVE590019 QLG590019:QLI590019 QBK590019:QBM590019 PRO590019:PRQ590019 PHS590019:PHU590019 OXW590019:OXY590019 OOA590019:OOC590019 OEE590019:OEG590019 NUI590019:NUK590019 NKM590019:NKO590019 NAQ590019:NAS590019 MQU590019:MQW590019 MGY590019:MHA590019 LXC590019:LXE590019 LNG590019:LNI590019 LDK590019:LDM590019 KTO590019:KTQ590019 KJS590019:KJU590019 JZW590019:JZY590019 JQA590019:JQC590019 JGE590019:JGG590019 IWI590019:IWK590019 IMM590019:IMO590019 ICQ590019:ICS590019 HSU590019:HSW590019 HIY590019:HJA590019 GZC590019:GZE590019 GPG590019:GPI590019 GFK590019:GFM590019 FVO590019:FVQ590019 FLS590019:FLU590019 FBW590019:FBY590019 ESA590019:ESC590019 EIE590019:EIG590019 DYI590019:DYK590019 DOM590019:DOO590019 DEQ590019:DES590019 CUU590019:CUW590019 CKY590019:CLA590019 CBC590019:CBE590019 BRG590019:BRI590019 BHK590019:BHM590019 AXO590019:AXQ590019 ANS590019:ANU590019 ADW590019:ADY590019 UA590019:UC590019 KE590019:KG590019 AN590019:AP590019 WWQ524483:WWS524483 WMU524483:WMW524483 WCY524483:WDA524483 VTC524483:VTE524483 VJG524483:VJI524483 UZK524483:UZM524483 UPO524483:UPQ524483 UFS524483:UFU524483 TVW524483:TVY524483 TMA524483:TMC524483 TCE524483:TCG524483 SSI524483:SSK524483 SIM524483:SIO524483 RYQ524483:RYS524483 ROU524483:ROW524483 REY524483:RFA524483 QVC524483:QVE524483 QLG524483:QLI524483 QBK524483:QBM524483 PRO524483:PRQ524483 PHS524483:PHU524483 OXW524483:OXY524483 OOA524483:OOC524483 OEE524483:OEG524483 NUI524483:NUK524483 NKM524483:NKO524483 NAQ524483:NAS524483 MQU524483:MQW524483 MGY524483:MHA524483 LXC524483:LXE524483 LNG524483:LNI524483 LDK524483:LDM524483 KTO524483:KTQ524483 KJS524483:KJU524483 JZW524483:JZY524483 JQA524483:JQC524483 JGE524483:JGG524483 IWI524483:IWK524483 IMM524483:IMO524483 ICQ524483:ICS524483 HSU524483:HSW524483 HIY524483:HJA524483 GZC524483:GZE524483 GPG524483:GPI524483 GFK524483:GFM524483 FVO524483:FVQ524483 FLS524483:FLU524483 FBW524483:FBY524483 ESA524483:ESC524483 EIE524483:EIG524483 DYI524483:DYK524483 DOM524483:DOO524483 DEQ524483:DES524483 CUU524483:CUW524483 CKY524483:CLA524483 CBC524483:CBE524483 BRG524483:BRI524483 BHK524483:BHM524483 AXO524483:AXQ524483 ANS524483:ANU524483 ADW524483:ADY524483 UA524483:UC524483 KE524483:KG524483 AN524483:AP524483 WWQ458947:WWS458947 WMU458947:WMW458947 WCY458947:WDA458947 VTC458947:VTE458947 VJG458947:VJI458947 UZK458947:UZM458947 UPO458947:UPQ458947 UFS458947:UFU458947 TVW458947:TVY458947 TMA458947:TMC458947 TCE458947:TCG458947 SSI458947:SSK458947 SIM458947:SIO458947 RYQ458947:RYS458947 ROU458947:ROW458947 REY458947:RFA458947 QVC458947:QVE458947 QLG458947:QLI458947 QBK458947:QBM458947 PRO458947:PRQ458947 PHS458947:PHU458947 OXW458947:OXY458947 OOA458947:OOC458947 OEE458947:OEG458947 NUI458947:NUK458947 NKM458947:NKO458947 NAQ458947:NAS458947 MQU458947:MQW458947 MGY458947:MHA458947 LXC458947:LXE458947 LNG458947:LNI458947 LDK458947:LDM458947 KTO458947:KTQ458947 KJS458947:KJU458947 JZW458947:JZY458947 JQA458947:JQC458947 JGE458947:JGG458947 IWI458947:IWK458947 IMM458947:IMO458947 ICQ458947:ICS458947 HSU458947:HSW458947 HIY458947:HJA458947 GZC458947:GZE458947 GPG458947:GPI458947 GFK458947:GFM458947 FVO458947:FVQ458947 FLS458947:FLU458947 FBW458947:FBY458947 ESA458947:ESC458947 EIE458947:EIG458947 DYI458947:DYK458947 DOM458947:DOO458947 DEQ458947:DES458947 CUU458947:CUW458947 CKY458947:CLA458947 CBC458947:CBE458947 BRG458947:BRI458947 BHK458947:BHM458947 AXO458947:AXQ458947 ANS458947:ANU458947 ADW458947:ADY458947 UA458947:UC458947 KE458947:KG458947 AN458947:AP458947 WWQ393411:WWS393411 WMU393411:WMW393411 WCY393411:WDA393411 VTC393411:VTE393411 VJG393411:VJI393411 UZK393411:UZM393411 UPO393411:UPQ393411 UFS393411:UFU393411 TVW393411:TVY393411 TMA393411:TMC393411 TCE393411:TCG393411 SSI393411:SSK393411 SIM393411:SIO393411 RYQ393411:RYS393411 ROU393411:ROW393411 REY393411:RFA393411 QVC393411:QVE393411 QLG393411:QLI393411 QBK393411:QBM393411 PRO393411:PRQ393411 PHS393411:PHU393411 OXW393411:OXY393411 OOA393411:OOC393411 OEE393411:OEG393411 NUI393411:NUK393411 NKM393411:NKO393411 NAQ393411:NAS393411 MQU393411:MQW393411 MGY393411:MHA393411 LXC393411:LXE393411 LNG393411:LNI393411 LDK393411:LDM393411 KTO393411:KTQ393411 KJS393411:KJU393411 JZW393411:JZY393411 JQA393411:JQC393411 JGE393411:JGG393411 IWI393411:IWK393411 IMM393411:IMO393411 ICQ393411:ICS393411 HSU393411:HSW393411 HIY393411:HJA393411 GZC393411:GZE393411 GPG393411:GPI393411 GFK393411:GFM393411 FVO393411:FVQ393411 FLS393411:FLU393411 FBW393411:FBY393411 ESA393411:ESC393411 EIE393411:EIG393411 DYI393411:DYK393411 DOM393411:DOO393411 DEQ393411:DES393411 CUU393411:CUW393411 CKY393411:CLA393411 CBC393411:CBE393411 BRG393411:BRI393411 BHK393411:BHM393411 AXO393411:AXQ393411 ANS393411:ANU393411 ADW393411:ADY393411 UA393411:UC393411 KE393411:KG393411 AN393411:AP393411 WWQ327875:WWS327875 WMU327875:WMW327875 WCY327875:WDA327875 VTC327875:VTE327875 VJG327875:VJI327875 UZK327875:UZM327875 UPO327875:UPQ327875 UFS327875:UFU327875 TVW327875:TVY327875 TMA327875:TMC327875 TCE327875:TCG327875 SSI327875:SSK327875 SIM327875:SIO327875 RYQ327875:RYS327875 ROU327875:ROW327875 REY327875:RFA327875 QVC327875:QVE327875 QLG327875:QLI327875 QBK327875:QBM327875 PRO327875:PRQ327875 PHS327875:PHU327875 OXW327875:OXY327875 OOA327875:OOC327875 OEE327875:OEG327875 NUI327875:NUK327875 NKM327875:NKO327875 NAQ327875:NAS327875 MQU327875:MQW327875 MGY327875:MHA327875 LXC327875:LXE327875 LNG327875:LNI327875 LDK327875:LDM327875 KTO327875:KTQ327875 KJS327875:KJU327875 JZW327875:JZY327875 JQA327875:JQC327875 JGE327875:JGG327875 IWI327875:IWK327875 IMM327875:IMO327875 ICQ327875:ICS327875 HSU327875:HSW327875 HIY327875:HJA327875 GZC327875:GZE327875 GPG327875:GPI327875 GFK327875:GFM327875 FVO327875:FVQ327875 FLS327875:FLU327875 FBW327875:FBY327875 ESA327875:ESC327875 EIE327875:EIG327875 DYI327875:DYK327875 DOM327875:DOO327875 DEQ327875:DES327875 CUU327875:CUW327875 CKY327875:CLA327875 CBC327875:CBE327875 BRG327875:BRI327875 BHK327875:BHM327875 AXO327875:AXQ327875 ANS327875:ANU327875 ADW327875:ADY327875 UA327875:UC327875 KE327875:KG327875 AN327875:AP327875 WWQ262339:WWS262339 WMU262339:WMW262339 WCY262339:WDA262339 VTC262339:VTE262339 VJG262339:VJI262339 UZK262339:UZM262339 UPO262339:UPQ262339 UFS262339:UFU262339 TVW262339:TVY262339 TMA262339:TMC262339 TCE262339:TCG262339 SSI262339:SSK262339 SIM262339:SIO262339 RYQ262339:RYS262339 ROU262339:ROW262339 REY262339:RFA262339 QVC262339:QVE262339 QLG262339:QLI262339 QBK262339:QBM262339 PRO262339:PRQ262339 PHS262339:PHU262339 OXW262339:OXY262339 OOA262339:OOC262339 OEE262339:OEG262339 NUI262339:NUK262339 NKM262339:NKO262339 NAQ262339:NAS262339 MQU262339:MQW262339 MGY262339:MHA262339 LXC262339:LXE262339 LNG262339:LNI262339 LDK262339:LDM262339 KTO262339:KTQ262339 KJS262339:KJU262339 JZW262339:JZY262339 JQA262339:JQC262339 JGE262339:JGG262339 IWI262339:IWK262339 IMM262339:IMO262339 ICQ262339:ICS262339 HSU262339:HSW262339 HIY262339:HJA262339 GZC262339:GZE262339 GPG262339:GPI262339 GFK262339:GFM262339 FVO262339:FVQ262339 FLS262339:FLU262339 FBW262339:FBY262339 ESA262339:ESC262339 EIE262339:EIG262339 DYI262339:DYK262339 DOM262339:DOO262339 DEQ262339:DES262339 CUU262339:CUW262339 CKY262339:CLA262339 CBC262339:CBE262339 BRG262339:BRI262339 BHK262339:BHM262339 AXO262339:AXQ262339 ANS262339:ANU262339 ADW262339:ADY262339 UA262339:UC262339 KE262339:KG262339 AN262339:AP262339 WWQ196803:WWS196803 WMU196803:WMW196803 WCY196803:WDA196803 VTC196803:VTE196803 VJG196803:VJI196803 UZK196803:UZM196803 UPO196803:UPQ196803 UFS196803:UFU196803 TVW196803:TVY196803 TMA196803:TMC196803 TCE196803:TCG196803 SSI196803:SSK196803 SIM196803:SIO196803 RYQ196803:RYS196803 ROU196803:ROW196803 REY196803:RFA196803 QVC196803:QVE196803 QLG196803:QLI196803 QBK196803:QBM196803 PRO196803:PRQ196803 PHS196803:PHU196803 OXW196803:OXY196803 OOA196803:OOC196803 OEE196803:OEG196803 NUI196803:NUK196803 NKM196803:NKO196803 NAQ196803:NAS196803 MQU196803:MQW196803 MGY196803:MHA196803 LXC196803:LXE196803 LNG196803:LNI196803 LDK196803:LDM196803 KTO196803:KTQ196803 KJS196803:KJU196803 JZW196803:JZY196803 JQA196803:JQC196803 JGE196803:JGG196803 IWI196803:IWK196803 IMM196803:IMO196803 ICQ196803:ICS196803 HSU196803:HSW196803 HIY196803:HJA196803 GZC196803:GZE196803 GPG196803:GPI196803 GFK196803:GFM196803 FVO196803:FVQ196803 FLS196803:FLU196803 FBW196803:FBY196803 ESA196803:ESC196803 EIE196803:EIG196803 DYI196803:DYK196803 DOM196803:DOO196803 DEQ196803:DES196803 CUU196803:CUW196803 CKY196803:CLA196803 CBC196803:CBE196803 BRG196803:BRI196803 BHK196803:BHM196803 AXO196803:AXQ196803 ANS196803:ANU196803 ADW196803:ADY196803 UA196803:UC196803 KE196803:KG196803 AN196803:AP196803 WWQ131267:WWS131267 WMU131267:WMW131267 WCY131267:WDA131267 VTC131267:VTE131267 VJG131267:VJI131267 UZK131267:UZM131267 UPO131267:UPQ131267 UFS131267:UFU131267 TVW131267:TVY131267 TMA131267:TMC131267 TCE131267:TCG131267 SSI131267:SSK131267 SIM131267:SIO131267 RYQ131267:RYS131267 ROU131267:ROW131267 REY131267:RFA131267 QVC131267:QVE131267 QLG131267:QLI131267 QBK131267:QBM131267 PRO131267:PRQ131267 PHS131267:PHU131267 OXW131267:OXY131267 OOA131267:OOC131267 OEE131267:OEG131267 NUI131267:NUK131267 NKM131267:NKO131267 NAQ131267:NAS131267 MQU131267:MQW131267 MGY131267:MHA131267 LXC131267:LXE131267 LNG131267:LNI131267 LDK131267:LDM131267 KTO131267:KTQ131267 KJS131267:KJU131267 JZW131267:JZY131267 JQA131267:JQC131267 JGE131267:JGG131267 IWI131267:IWK131267 IMM131267:IMO131267 ICQ131267:ICS131267 HSU131267:HSW131267 HIY131267:HJA131267 GZC131267:GZE131267 GPG131267:GPI131267 GFK131267:GFM131267 FVO131267:FVQ131267 FLS131267:FLU131267 FBW131267:FBY131267 ESA131267:ESC131267 EIE131267:EIG131267 DYI131267:DYK131267 DOM131267:DOO131267 DEQ131267:DES131267 CUU131267:CUW131267 CKY131267:CLA131267 CBC131267:CBE131267 BRG131267:BRI131267 BHK131267:BHM131267 AXO131267:AXQ131267 ANS131267:ANU131267 ADW131267:ADY131267 UA131267:UC131267 KE131267:KG131267 AN131267:AP131267 WWQ65731:WWS65731 WMU65731:WMW65731 WCY65731:WDA65731 VTC65731:VTE65731 VJG65731:VJI65731 UZK65731:UZM65731 UPO65731:UPQ65731 UFS65731:UFU65731 TVW65731:TVY65731 TMA65731:TMC65731 TCE65731:TCG65731 SSI65731:SSK65731 SIM65731:SIO65731 RYQ65731:RYS65731 ROU65731:ROW65731 REY65731:RFA65731 QVC65731:QVE65731 QLG65731:QLI65731 QBK65731:QBM65731 PRO65731:PRQ65731 PHS65731:PHU65731 OXW65731:OXY65731 OOA65731:OOC65731 OEE65731:OEG65731 NUI65731:NUK65731 NKM65731:NKO65731 NAQ65731:NAS65731 MQU65731:MQW65731 MGY65731:MHA65731 LXC65731:LXE65731 LNG65731:LNI65731 LDK65731:LDM65731 KTO65731:KTQ65731 KJS65731:KJU65731 JZW65731:JZY65731 JQA65731:JQC65731 JGE65731:JGG65731 IWI65731:IWK65731 IMM65731:IMO65731 ICQ65731:ICS65731 HSU65731:HSW65731 HIY65731:HJA65731 GZC65731:GZE65731 GPG65731:GPI65731 GFK65731:GFM65731 FVO65731:FVQ65731 FLS65731:FLU65731 FBW65731:FBY65731 ESA65731:ESC65731 EIE65731:EIG65731 DYI65731:DYK65731 DOM65731:DOO65731 DEQ65731:DES65731 CUU65731:CUW65731 CKY65731:CLA65731 CBC65731:CBE65731 BRG65731:BRI65731 BHK65731:BHM65731 AXO65731:AXQ65731 ANS65731:ANU65731 ADW65731:ADY65731 UA65731:UC65731 KE65731:KG65731 AN65731:AP65731 WWQ195:WWS195 WMU195:WMW195 WCY195:WDA195 VTC195:VTE195 VJG195:VJI195 UZK195:UZM195 UPO195:UPQ195 UFS195:UFU195 TVW195:TVY195 TMA195:TMC195 TCE195:TCG195 SSI195:SSK195 SIM195:SIO195 RYQ195:RYS195 ROU195:ROW195 REY195:RFA195 QVC195:QVE195 QLG195:QLI195 QBK195:QBM195 PRO195:PRQ195 PHS195:PHU195 OXW195:OXY195 OOA195:OOC195 OEE195:OEG195 NUI195:NUK195 NKM195:NKO195 NAQ195:NAS195 MQU195:MQW195 MGY195:MHA195 LXC195:LXE195 LNG195:LNI195 LDK195:LDM195 KTO195:KTQ195 KJS195:KJU195 JZW195:JZY195 JQA195:JQC195 JGE195:JGG195 IWI195:IWK195 IMM195:IMO195 ICQ195:ICS195 HSU195:HSW195 HIY195:HJA195 GZC195:GZE195 GPG195:GPI195 GFK195:GFM195 FVO195:FVQ195 FLS195:FLU195 FBW195:FBY195 ESA195:ESC195 EIE195:EIG195 DYI195:DYK195 DOM195:DOO195 DEQ195:DES195 CUU195:CUW195 CKY195:CLA195 CBC195:CBE195 BRG195:BRI195 BHK195:BHM195 AXO195:AXQ195 ANS195:ANU195 ADW195:ADY195 UA195:UC195 KE195:KG195">
      <formula1>$AQ$204</formula1>
    </dataValidation>
    <dataValidation type="list" allowBlank="1" showInputMessage="1" showErrorMessage="1" sqref="BO65713:BO65724 WXU983218:WXV983228 WNY983218:WNZ983228 WEC983218:WED983228 VUG983218:VUH983228 VKK983218:VKL983228 VAO983218:VAP983228 UQS983218:UQT983228 UGW983218:UGX983228 TXA983218:TXB983228 TNE983218:TNF983228 TDI983218:TDJ983228 STM983218:STN983228 SJQ983218:SJR983228 RZU983218:RZV983228 RPY983218:RPZ983228 RGC983218:RGD983228 QWG983218:QWH983228 QMK983218:QML983228 QCO983218:QCP983228 PSS983218:PST983228 PIW983218:PIX983228 OZA983218:OZB983228 OPE983218:OPF983228 OFI983218:OFJ983228 NVM983218:NVN983228 NLQ983218:NLR983228 NBU983218:NBV983228 MRY983218:MRZ983228 MIC983218:MID983228 LYG983218:LYH983228 LOK983218:LOL983228 LEO983218:LEP983228 KUS983218:KUT983228 KKW983218:KKX983228 KBA983218:KBB983228 JRE983218:JRF983228 JHI983218:JHJ983228 IXM983218:IXN983228 INQ983218:INR983228 IDU983218:IDV983228 HTY983218:HTZ983228 HKC983218:HKD983228 HAG983218:HAH983228 GQK983218:GQL983228 GGO983218:GGP983228 FWS983218:FWT983228 FMW983218:FMX983228 FDA983218:FDB983228 ETE983218:ETF983228 EJI983218:EJJ983228 DZM983218:DZN983228 DPQ983218:DPR983228 DFU983218:DFV983228 CVY983218:CVZ983228 CMC983218:CMD983228 CCG983218:CCH983228 BSK983218:BSL983228 BIO983218:BIP983228 AYS983218:AYT983228 AOW983218:AOX983228 AFA983218:AFB983228 VE983218:VF983228 LI983218:LJ983228 WXU917682:WXV917692 WNY917682:WNZ917692 WEC917682:WED917692 VUG917682:VUH917692 VKK917682:VKL917692 VAO917682:VAP917692 UQS917682:UQT917692 UGW917682:UGX917692 TXA917682:TXB917692 TNE917682:TNF917692 TDI917682:TDJ917692 STM917682:STN917692 SJQ917682:SJR917692 RZU917682:RZV917692 RPY917682:RPZ917692 RGC917682:RGD917692 QWG917682:QWH917692 QMK917682:QML917692 QCO917682:QCP917692 PSS917682:PST917692 PIW917682:PIX917692 OZA917682:OZB917692 OPE917682:OPF917692 OFI917682:OFJ917692 NVM917682:NVN917692 NLQ917682:NLR917692 NBU917682:NBV917692 MRY917682:MRZ917692 MIC917682:MID917692 LYG917682:LYH917692 LOK917682:LOL917692 LEO917682:LEP917692 KUS917682:KUT917692 KKW917682:KKX917692 KBA917682:KBB917692 JRE917682:JRF917692 JHI917682:JHJ917692 IXM917682:IXN917692 INQ917682:INR917692 IDU917682:IDV917692 HTY917682:HTZ917692 HKC917682:HKD917692 HAG917682:HAH917692 GQK917682:GQL917692 GGO917682:GGP917692 FWS917682:FWT917692 FMW917682:FMX917692 FDA917682:FDB917692 ETE917682:ETF917692 EJI917682:EJJ917692 DZM917682:DZN917692 DPQ917682:DPR917692 DFU917682:DFV917692 CVY917682:CVZ917692 CMC917682:CMD917692 CCG917682:CCH917692 BSK917682:BSL917692 BIO917682:BIP917692 AYS917682:AYT917692 AOW917682:AOX917692 AFA917682:AFB917692 VE917682:VF917692 LI917682:LJ917692 WXU852146:WXV852156 WNY852146:WNZ852156 WEC852146:WED852156 VUG852146:VUH852156 VKK852146:VKL852156 VAO852146:VAP852156 UQS852146:UQT852156 UGW852146:UGX852156 TXA852146:TXB852156 TNE852146:TNF852156 TDI852146:TDJ852156 STM852146:STN852156 SJQ852146:SJR852156 RZU852146:RZV852156 RPY852146:RPZ852156 RGC852146:RGD852156 QWG852146:QWH852156 QMK852146:QML852156 QCO852146:QCP852156 PSS852146:PST852156 PIW852146:PIX852156 OZA852146:OZB852156 OPE852146:OPF852156 OFI852146:OFJ852156 NVM852146:NVN852156 NLQ852146:NLR852156 NBU852146:NBV852156 MRY852146:MRZ852156 MIC852146:MID852156 LYG852146:LYH852156 LOK852146:LOL852156 LEO852146:LEP852156 KUS852146:KUT852156 KKW852146:KKX852156 KBA852146:KBB852156 JRE852146:JRF852156 JHI852146:JHJ852156 IXM852146:IXN852156 INQ852146:INR852156 IDU852146:IDV852156 HTY852146:HTZ852156 HKC852146:HKD852156 HAG852146:HAH852156 GQK852146:GQL852156 GGO852146:GGP852156 FWS852146:FWT852156 FMW852146:FMX852156 FDA852146:FDB852156 ETE852146:ETF852156 EJI852146:EJJ852156 DZM852146:DZN852156 DPQ852146:DPR852156 DFU852146:DFV852156 CVY852146:CVZ852156 CMC852146:CMD852156 CCG852146:CCH852156 BSK852146:BSL852156 BIO852146:BIP852156 AYS852146:AYT852156 AOW852146:AOX852156 AFA852146:AFB852156 VE852146:VF852156 LI852146:LJ852156 WXU786610:WXV786620 WNY786610:WNZ786620 WEC786610:WED786620 VUG786610:VUH786620 VKK786610:VKL786620 VAO786610:VAP786620 UQS786610:UQT786620 UGW786610:UGX786620 TXA786610:TXB786620 TNE786610:TNF786620 TDI786610:TDJ786620 STM786610:STN786620 SJQ786610:SJR786620 RZU786610:RZV786620 RPY786610:RPZ786620 RGC786610:RGD786620 QWG786610:QWH786620 QMK786610:QML786620 QCO786610:QCP786620 PSS786610:PST786620 PIW786610:PIX786620 OZA786610:OZB786620 OPE786610:OPF786620 OFI786610:OFJ786620 NVM786610:NVN786620 NLQ786610:NLR786620 NBU786610:NBV786620 MRY786610:MRZ786620 MIC786610:MID786620 LYG786610:LYH786620 LOK786610:LOL786620 LEO786610:LEP786620 KUS786610:KUT786620 KKW786610:KKX786620 KBA786610:KBB786620 JRE786610:JRF786620 JHI786610:JHJ786620 IXM786610:IXN786620 INQ786610:INR786620 IDU786610:IDV786620 HTY786610:HTZ786620 HKC786610:HKD786620 HAG786610:HAH786620 GQK786610:GQL786620 GGO786610:GGP786620 FWS786610:FWT786620 FMW786610:FMX786620 FDA786610:FDB786620 ETE786610:ETF786620 EJI786610:EJJ786620 DZM786610:DZN786620 DPQ786610:DPR786620 DFU786610:DFV786620 CVY786610:CVZ786620 CMC786610:CMD786620 CCG786610:CCH786620 BSK786610:BSL786620 BIO786610:BIP786620 AYS786610:AYT786620 AOW786610:AOX786620 AFA786610:AFB786620 VE786610:VF786620 LI786610:LJ786620 WXU721074:WXV721084 WNY721074:WNZ721084 WEC721074:WED721084 VUG721074:VUH721084 VKK721074:VKL721084 VAO721074:VAP721084 UQS721074:UQT721084 UGW721074:UGX721084 TXA721074:TXB721084 TNE721074:TNF721084 TDI721074:TDJ721084 STM721074:STN721084 SJQ721074:SJR721084 RZU721074:RZV721084 RPY721074:RPZ721084 RGC721074:RGD721084 QWG721074:QWH721084 QMK721074:QML721084 QCO721074:QCP721084 PSS721074:PST721084 PIW721074:PIX721084 OZA721074:OZB721084 OPE721074:OPF721084 OFI721074:OFJ721084 NVM721074:NVN721084 NLQ721074:NLR721084 NBU721074:NBV721084 MRY721074:MRZ721084 MIC721074:MID721084 LYG721074:LYH721084 LOK721074:LOL721084 LEO721074:LEP721084 KUS721074:KUT721084 KKW721074:KKX721084 KBA721074:KBB721084 JRE721074:JRF721084 JHI721074:JHJ721084 IXM721074:IXN721084 INQ721074:INR721084 IDU721074:IDV721084 HTY721074:HTZ721084 HKC721074:HKD721084 HAG721074:HAH721084 GQK721074:GQL721084 GGO721074:GGP721084 FWS721074:FWT721084 FMW721074:FMX721084 FDA721074:FDB721084 ETE721074:ETF721084 EJI721074:EJJ721084 DZM721074:DZN721084 DPQ721074:DPR721084 DFU721074:DFV721084 CVY721074:CVZ721084 CMC721074:CMD721084 CCG721074:CCH721084 BSK721074:BSL721084 BIO721074:BIP721084 AYS721074:AYT721084 AOW721074:AOX721084 AFA721074:AFB721084 VE721074:VF721084 LI721074:LJ721084 WXU655538:WXV655548 WNY655538:WNZ655548 WEC655538:WED655548 VUG655538:VUH655548 VKK655538:VKL655548 VAO655538:VAP655548 UQS655538:UQT655548 UGW655538:UGX655548 TXA655538:TXB655548 TNE655538:TNF655548 TDI655538:TDJ655548 STM655538:STN655548 SJQ655538:SJR655548 RZU655538:RZV655548 RPY655538:RPZ655548 RGC655538:RGD655548 QWG655538:QWH655548 QMK655538:QML655548 QCO655538:QCP655548 PSS655538:PST655548 PIW655538:PIX655548 OZA655538:OZB655548 OPE655538:OPF655548 OFI655538:OFJ655548 NVM655538:NVN655548 NLQ655538:NLR655548 NBU655538:NBV655548 MRY655538:MRZ655548 MIC655538:MID655548 LYG655538:LYH655548 LOK655538:LOL655548 LEO655538:LEP655548 KUS655538:KUT655548 KKW655538:KKX655548 KBA655538:KBB655548 JRE655538:JRF655548 JHI655538:JHJ655548 IXM655538:IXN655548 INQ655538:INR655548 IDU655538:IDV655548 HTY655538:HTZ655548 HKC655538:HKD655548 HAG655538:HAH655548 GQK655538:GQL655548 GGO655538:GGP655548 FWS655538:FWT655548 FMW655538:FMX655548 FDA655538:FDB655548 ETE655538:ETF655548 EJI655538:EJJ655548 DZM655538:DZN655548 DPQ655538:DPR655548 DFU655538:DFV655548 CVY655538:CVZ655548 CMC655538:CMD655548 CCG655538:CCH655548 BSK655538:BSL655548 BIO655538:BIP655548 AYS655538:AYT655548 AOW655538:AOX655548 AFA655538:AFB655548 VE655538:VF655548 LI655538:LJ655548 WXU590002:WXV590012 WNY590002:WNZ590012 WEC590002:WED590012 VUG590002:VUH590012 VKK590002:VKL590012 VAO590002:VAP590012 UQS590002:UQT590012 UGW590002:UGX590012 TXA590002:TXB590012 TNE590002:TNF590012 TDI590002:TDJ590012 STM590002:STN590012 SJQ590002:SJR590012 RZU590002:RZV590012 RPY590002:RPZ590012 RGC590002:RGD590012 QWG590002:QWH590012 QMK590002:QML590012 QCO590002:QCP590012 PSS590002:PST590012 PIW590002:PIX590012 OZA590002:OZB590012 OPE590002:OPF590012 OFI590002:OFJ590012 NVM590002:NVN590012 NLQ590002:NLR590012 NBU590002:NBV590012 MRY590002:MRZ590012 MIC590002:MID590012 LYG590002:LYH590012 LOK590002:LOL590012 LEO590002:LEP590012 KUS590002:KUT590012 KKW590002:KKX590012 KBA590002:KBB590012 JRE590002:JRF590012 JHI590002:JHJ590012 IXM590002:IXN590012 INQ590002:INR590012 IDU590002:IDV590012 HTY590002:HTZ590012 HKC590002:HKD590012 HAG590002:HAH590012 GQK590002:GQL590012 GGO590002:GGP590012 FWS590002:FWT590012 FMW590002:FMX590012 FDA590002:FDB590012 ETE590002:ETF590012 EJI590002:EJJ590012 DZM590002:DZN590012 DPQ590002:DPR590012 DFU590002:DFV590012 CVY590002:CVZ590012 CMC590002:CMD590012 CCG590002:CCH590012 BSK590002:BSL590012 BIO590002:BIP590012 AYS590002:AYT590012 AOW590002:AOX590012 AFA590002:AFB590012 VE590002:VF590012 LI590002:LJ590012 WXU524466:WXV524476 WNY524466:WNZ524476 WEC524466:WED524476 VUG524466:VUH524476 VKK524466:VKL524476 VAO524466:VAP524476 UQS524466:UQT524476 UGW524466:UGX524476 TXA524466:TXB524476 TNE524466:TNF524476 TDI524466:TDJ524476 STM524466:STN524476 SJQ524466:SJR524476 RZU524466:RZV524476 RPY524466:RPZ524476 RGC524466:RGD524476 QWG524466:QWH524476 QMK524466:QML524476 QCO524466:QCP524476 PSS524466:PST524476 PIW524466:PIX524476 OZA524466:OZB524476 OPE524466:OPF524476 OFI524466:OFJ524476 NVM524466:NVN524476 NLQ524466:NLR524476 NBU524466:NBV524476 MRY524466:MRZ524476 MIC524466:MID524476 LYG524466:LYH524476 LOK524466:LOL524476 LEO524466:LEP524476 KUS524466:KUT524476 KKW524466:KKX524476 KBA524466:KBB524476 JRE524466:JRF524476 JHI524466:JHJ524476 IXM524466:IXN524476 INQ524466:INR524476 IDU524466:IDV524476 HTY524466:HTZ524476 HKC524466:HKD524476 HAG524466:HAH524476 GQK524466:GQL524476 GGO524466:GGP524476 FWS524466:FWT524476 FMW524466:FMX524476 FDA524466:FDB524476 ETE524466:ETF524476 EJI524466:EJJ524476 DZM524466:DZN524476 DPQ524466:DPR524476 DFU524466:DFV524476 CVY524466:CVZ524476 CMC524466:CMD524476 CCG524466:CCH524476 BSK524466:BSL524476 BIO524466:BIP524476 AYS524466:AYT524476 AOW524466:AOX524476 AFA524466:AFB524476 VE524466:VF524476 LI524466:LJ524476 WXU458930:WXV458940 WNY458930:WNZ458940 WEC458930:WED458940 VUG458930:VUH458940 VKK458930:VKL458940 VAO458930:VAP458940 UQS458930:UQT458940 UGW458930:UGX458940 TXA458930:TXB458940 TNE458930:TNF458940 TDI458930:TDJ458940 STM458930:STN458940 SJQ458930:SJR458940 RZU458930:RZV458940 RPY458930:RPZ458940 RGC458930:RGD458940 QWG458930:QWH458940 QMK458930:QML458940 QCO458930:QCP458940 PSS458930:PST458940 PIW458930:PIX458940 OZA458930:OZB458940 OPE458930:OPF458940 OFI458930:OFJ458940 NVM458930:NVN458940 NLQ458930:NLR458940 NBU458930:NBV458940 MRY458930:MRZ458940 MIC458930:MID458940 LYG458930:LYH458940 LOK458930:LOL458940 LEO458930:LEP458940 KUS458930:KUT458940 KKW458930:KKX458940 KBA458930:KBB458940 JRE458930:JRF458940 JHI458930:JHJ458940 IXM458930:IXN458940 INQ458930:INR458940 IDU458930:IDV458940 HTY458930:HTZ458940 HKC458930:HKD458940 HAG458930:HAH458940 GQK458930:GQL458940 GGO458930:GGP458940 FWS458930:FWT458940 FMW458930:FMX458940 FDA458930:FDB458940 ETE458930:ETF458940 EJI458930:EJJ458940 DZM458930:DZN458940 DPQ458930:DPR458940 DFU458930:DFV458940 CVY458930:CVZ458940 CMC458930:CMD458940 CCG458930:CCH458940 BSK458930:BSL458940 BIO458930:BIP458940 AYS458930:AYT458940 AOW458930:AOX458940 AFA458930:AFB458940 VE458930:VF458940 LI458930:LJ458940 WXU393394:WXV393404 WNY393394:WNZ393404 WEC393394:WED393404 VUG393394:VUH393404 VKK393394:VKL393404 VAO393394:VAP393404 UQS393394:UQT393404 UGW393394:UGX393404 TXA393394:TXB393404 TNE393394:TNF393404 TDI393394:TDJ393404 STM393394:STN393404 SJQ393394:SJR393404 RZU393394:RZV393404 RPY393394:RPZ393404 RGC393394:RGD393404 QWG393394:QWH393404 QMK393394:QML393404 QCO393394:QCP393404 PSS393394:PST393404 PIW393394:PIX393404 OZA393394:OZB393404 OPE393394:OPF393404 OFI393394:OFJ393404 NVM393394:NVN393404 NLQ393394:NLR393404 NBU393394:NBV393404 MRY393394:MRZ393404 MIC393394:MID393404 LYG393394:LYH393404 LOK393394:LOL393404 LEO393394:LEP393404 KUS393394:KUT393404 KKW393394:KKX393404 KBA393394:KBB393404 JRE393394:JRF393404 JHI393394:JHJ393404 IXM393394:IXN393404 INQ393394:INR393404 IDU393394:IDV393404 HTY393394:HTZ393404 HKC393394:HKD393404 HAG393394:HAH393404 GQK393394:GQL393404 GGO393394:GGP393404 FWS393394:FWT393404 FMW393394:FMX393404 FDA393394:FDB393404 ETE393394:ETF393404 EJI393394:EJJ393404 DZM393394:DZN393404 DPQ393394:DPR393404 DFU393394:DFV393404 CVY393394:CVZ393404 CMC393394:CMD393404 CCG393394:CCH393404 BSK393394:BSL393404 BIO393394:BIP393404 AYS393394:AYT393404 AOW393394:AOX393404 AFA393394:AFB393404 VE393394:VF393404 LI393394:LJ393404 WXU327858:WXV327868 WNY327858:WNZ327868 WEC327858:WED327868 VUG327858:VUH327868 VKK327858:VKL327868 VAO327858:VAP327868 UQS327858:UQT327868 UGW327858:UGX327868 TXA327858:TXB327868 TNE327858:TNF327868 TDI327858:TDJ327868 STM327858:STN327868 SJQ327858:SJR327868 RZU327858:RZV327868 RPY327858:RPZ327868 RGC327858:RGD327868 QWG327858:QWH327868 QMK327858:QML327868 QCO327858:QCP327868 PSS327858:PST327868 PIW327858:PIX327868 OZA327858:OZB327868 OPE327858:OPF327868 OFI327858:OFJ327868 NVM327858:NVN327868 NLQ327858:NLR327868 NBU327858:NBV327868 MRY327858:MRZ327868 MIC327858:MID327868 LYG327858:LYH327868 LOK327858:LOL327868 LEO327858:LEP327868 KUS327858:KUT327868 KKW327858:KKX327868 KBA327858:KBB327868 JRE327858:JRF327868 JHI327858:JHJ327868 IXM327858:IXN327868 INQ327858:INR327868 IDU327858:IDV327868 HTY327858:HTZ327868 HKC327858:HKD327868 HAG327858:HAH327868 GQK327858:GQL327868 GGO327858:GGP327868 FWS327858:FWT327868 FMW327858:FMX327868 FDA327858:FDB327868 ETE327858:ETF327868 EJI327858:EJJ327868 DZM327858:DZN327868 DPQ327858:DPR327868 DFU327858:DFV327868 CVY327858:CVZ327868 CMC327858:CMD327868 CCG327858:CCH327868 BSK327858:BSL327868 BIO327858:BIP327868 AYS327858:AYT327868 AOW327858:AOX327868 AFA327858:AFB327868 VE327858:VF327868 LI327858:LJ327868 WXU262322:WXV262332 WNY262322:WNZ262332 WEC262322:WED262332 VUG262322:VUH262332 VKK262322:VKL262332 VAO262322:VAP262332 UQS262322:UQT262332 UGW262322:UGX262332 TXA262322:TXB262332 TNE262322:TNF262332 TDI262322:TDJ262332 STM262322:STN262332 SJQ262322:SJR262332 RZU262322:RZV262332 RPY262322:RPZ262332 RGC262322:RGD262332 QWG262322:QWH262332 QMK262322:QML262332 QCO262322:QCP262332 PSS262322:PST262332 PIW262322:PIX262332 OZA262322:OZB262332 OPE262322:OPF262332 OFI262322:OFJ262332 NVM262322:NVN262332 NLQ262322:NLR262332 NBU262322:NBV262332 MRY262322:MRZ262332 MIC262322:MID262332 LYG262322:LYH262332 LOK262322:LOL262332 LEO262322:LEP262332 KUS262322:KUT262332 KKW262322:KKX262332 KBA262322:KBB262332 JRE262322:JRF262332 JHI262322:JHJ262332 IXM262322:IXN262332 INQ262322:INR262332 IDU262322:IDV262332 HTY262322:HTZ262332 HKC262322:HKD262332 HAG262322:HAH262332 GQK262322:GQL262332 GGO262322:GGP262332 FWS262322:FWT262332 FMW262322:FMX262332 FDA262322:FDB262332 ETE262322:ETF262332 EJI262322:EJJ262332 DZM262322:DZN262332 DPQ262322:DPR262332 DFU262322:DFV262332 CVY262322:CVZ262332 CMC262322:CMD262332 CCG262322:CCH262332 BSK262322:BSL262332 BIO262322:BIP262332 AYS262322:AYT262332 AOW262322:AOX262332 AFA262322:AFB262332 VE262322:VF262332 LI262322:LJ262332 WXU196786:WXV196796 WNY196786:WNZ196796 WEC196786:WED196796 VUG196786:VUH196796 VKK196786:VKL196796 VAO196786:VAP196796 UQS196786:UQT196796 UGW196786:UGX196796 TXA196786:TXB196796 TNE196786:TNF196796 TDI196786:TDJ196796 STM196786:STN196796 SJQ196786:SJR196796 RZU196786:RZV196796 RPY196786:RPZ196796 RGC196786:RGD196796 QWG196786:QWH196796 QMK196786:QML196796 QCO196786:QCP196796 PSS196786:PST196796 PIW196786:PIX196796 OZA196786:OZB196796 OPE196786:OPF196796 OFI196786:OFJ196796 NVM196786:NVN196796 NLQ196786:NLR196796 NBU196786:NBV196796 MRY196786:MRZ196796 MIC196786:MID196796 LYG196786:LYH196796 LOK196786:LOL196796 LEO196786:LEP196796 KUS196786:KUT196796 KKW196786:KKX196796 KBA196786:KBB196796 JRE196786:JRF196796 JHI196786:JHJ196796 IXM196786:IXN196796 INQ196786:INR196796 IDU196786:IDV196796 HTY196786:HTZ196796 HKC196786:HKD196796 HAG196786:HAH196796 GQK196786:GQL196796 GGO196786:GGP196796 FWS196786:FWT196796 FMW196786:FMX196796 FDA196786:FDB196796 ETE196786:ETF196796 EJI196786:EJJ196796 DZM196786:DZN196796 DPQ196786:DPR196796 DFU196786:DFV196796 CVY196786:CVZ196796 CMC196786:CMD196796 CCG196786:CCH196796 BSK196786:BSL196796 BIO196786:BIP196796 AYS196786:AYT196796 AOW196786:AOX196796 AFA196786:AFB196796 VE196786:VF196796 LI196786:LJ196796 WXU131250:WXV131260 WNY131250:WNZ131260 WEC131250:WED131260 VUG131250:VUH131260 VKK131250:VKL131260 VAO131250:VAP131260 UQS131250:UQT131260 UGW131250:UGX131260 TXA131250:TXB131260 TNE131250:TNF131260 TDI131250:TDJ131260 STM131250:STN131260 SJQ131250:SJR131260 RZU131250:RZV131260 RPY131250:RPZ131260 RGC131250:RGD131260 QWG131250:QWH131260 QMK131250:QML131260 QCO131250:QCP131260 PSS131250:PST131260 PIW131250:PIX131260 OZA131250:OZB131260 OPE131250:OPF131260 OFI131250:OFJ131260 NVM131250:NVN131260 NLQ131250:NLR131260 NBU131250:NBV131260 MRY131250:MRZ131260 MIC131250:MID131260 LYG131250:LYH131260 LOK131250:LOL131260 LEO131250:LEP131260 KUS131250:KUT131260 KKW131250:KKX131260 KBA131250:KBB131260 JRE131250:JRF131260 JHI131250:JHJ131260 IXM131250:IXN131260 INQ131250:INR131260 IDU131250:IDV131260 HTY131250:HTZ131260 HKC131250:HKD131260 HAG131250:HAH131260 GQK131250:GQL131260 GGO131250:GGP131260 FWS131250:FWT131260 FMW131250:FMX131260 FDA131250:FDB131260 ETE131250:ETF131260 EJI131250:EJJ131260 DZM131250:DZN131260 DPQ131250:DPR131260 DFU131250:DFV131260 CVY131250:CVZ131260 CMC131250:CMD131260 CCG131250:CCH131260 BSK131250:BSL131260 BIO131250:BIP131260 AYS131250:AYT131260 AOW131250:AOX131260 AFA131250:AFB131260 VE131250:VF131260 LI131250:LJ131260 WXU65714:WXV65724 WNY65714:WNZ65724 WEC65714:WED65724 VUG65714:VUH65724 VKK65714:VKL65724 VAO65714:VAP65724 UQS65714:UQT65724 UGW65714:UGX65724 TXA65714:TXB65724 TNE65714:TNF65724 TDI65714:TDJ65724 STM65714:STN65724 SJQ65714:SJR65724 RZU65714:RZV65724 RPY65714:RPZ65724 RGC65714:RGD65724 QWG65714:QWH65724 QMK65714:QML65724 QCO65714:QCP65724 PSS65714:PST65724 PIW65714:PIX65724 OZA65714:OZB65724 OPE65714:OPF65724 OFI65714:OFJ65724 NVM65714:NVN65724 NLQ65714:NLR65724 NBU65714:NBV65724 MRY65714:MRZ65724 MIC65714:MID65724 LYG65714:LYH65724 LOK65714:LOL65724 LEO65714:LEP65724 KUS65714:KUT65724 KKW65714:KKX65724 KBA65714:KBB65724 JRE65714:JRF65724 JHI65714:JHJ65724 IXM65714:IXN65724 INQ65714:INR65724 IDU65714:IDV65724 HTY65714:HTZ65724 HKC65714:HKD65724 HAG65714:HAH65724 GQK65714:GQL65724 GGO65714:GGP65724 FWS65714:FWT65724 FMW65714:FMX65724 FDA65714:FDB65724 ETE65714:ETF65724 EJI65714:EJJ65724 DZM65714:DZN65724 DPQ65714:DPR65724 DFU65714:DFV65724 CVY65714:CVZ65724 CMC65714:CMD65724 CCG65714:CCH65724 BSK65714:BSL65724 BIO65714:BIP65724 AYS65714:AYT65724 AOW65714:AOX65724 AFA65714:AFB65724 VE65714:VF65724 LI65714:LJ65724 WXQ983217:WXT983228 WNU983217:WNX983228 WDY983217:WEB983228 VUC983217:VUF983228 VKG983217:VKJ983228 VAK983217:VAN983228 UQO983217:UQR983228 UGS983217:UGV983228 TWW983217:TWZ983228 TNA983217:TND983228 TDE983217:TDH983228 STI983217:STL983228 SJM983217:SJP983228 RZQ983217:RZT983228 RPU983217:RPX983228 RFY983217:RGB983228 QWC983217:QWF983228 QMG983217:QMJ983228 QCK983217:QCN983228 PSO983217:PSR983228 PIS983217:PIV983228 OYW983217:OYZ983228 OPA983217:OPD983228 OFE983217:OFH983228 NVI983217:NVL983228 NLM983217:NLP983228 NBQ983217:NBT983228 MRU983217:MRX983228 MHY983217:MIB983228 LYC983217:LYF983228 LOG983217:LOJ983228 LEK983217:LEN983228 KUO983217:KUR983228 KKS983217:KKV983228 KAW983217:KAZ983228 JRA983217:JRD983228 JHE983217:JHH983228 IXI983217:IXL983228 INM983217:INP983228 IDQ983217:IDT983228 HTU983217:HTX983228 HJY983217:HKB983228 HAC983217:HAF983228 GQG983217:GQJ983228 GGK983217:GGN983228 FWO983217:FWR983228 FMS983217:FMV983228 FCW983217:FCZ983228 ETA983217:ETD983228 EJE983217:EJH983228 DZI983217:DZL983228 DPM983217:DPP983228 DFQ983217:DFT983228 CVU983217:CVX983228 CLY983217:CMB983228 CCC983217:CCF983228 BSG983217:BSJ983228 BIK983217:BIN983228 AYO983217:AYR983228 AOS983217:AOV983228 AEW983217:AEZ983228 VA983217:VD983228 LE983217:LH983228 BO983217:BO983228 WXQ917681:WXT917692 WNU917681:WNX917692 WDY917681:WEB917692 VUC917681:VUF917692 VKG917681:VKJ917692 VAK917681:VAN917692 UQO917681:UQR917692 UGS917681:UGV917692 TWW917681:TWZ917692 TNA917681:TND917692 TDE917681:TDH917692 STI917681:STL917692 SJM917681:SJP917692 RZQ917681:RZT917692 RPU917681:RPX917692 RFY917681:RGB917692 QWC917681:QWF917692 QMG917681:QMJ917692 QCK917681:QCN917692 PSO917681:PSR917692 PIS917681:PIV917692 OYW917681:OYZ917692 OPA917681:OPD917692 OFE917681:OFH917692 NVI917681:NVL917692 NLM917681:NLP917692 NBQ917681:NBT917692 MRU917681:MRX917692 MHY917681:MIB917692 LYC917681:LYF917692 LOG917681:LOJ917692 LEK917681:LEN917692 KUO917681:KUR917692 KKS917681:KKV917692 KAW917681:KAZ917692 JRA917681:JRD917692 JHE917681:JHH917692 IXI917681:IXL917692 INM917681:INP917692 IDQ917681:IDT917692 HTU917681:HTX917692 HJY917681:HKB917692 HAC917681:HAF917692 GQG917681:GQJ917692 GGK917681:GGN917692 FWO917681:FWR917692 FMS917681:FMV917692 FCW917681:FCZ917692 ETA917681:ETD917692 EJE917681:EJH917692 DZI917681:DZL917692 DPM917681:DPP917692 DFQ917681:DFT917692 CVU917681:CVX917692 CLY917681:CMB917692 CCC917681:CCF917692 BSG917681:BSJ917692 BIK917681:BIN917692 AYO917681:AYR917692 AOS917681:AOV917692 AEW917681:AEZ917692 VA917681:VD917692 LE917681:LH917692 BO917681:BO917692 WXQ852145:WXT852156 WNU852145:WNX852156 WDY852145:WEB852156 VUC852145:VUF852156 VKG852145:VKJ852156 VAK852145:VAN852156 UQO852145:UQR852156 UGS852145:UGV852156 TWW852145:TWZ852156 TNA852145:TND852156 TDE852145:TDH852156 STI852145:STL852156 SJM852145:SJP852156 RZQ852145:RZT852156 RPU852145:RPX852156 RFY852145:RGB852156 QWC852145:QWF852156 QMG852145:QMJ852156 QCK852145:QCN852156 PSO852145:PSR852156 PIS852145:PIV852156 OYW852145:OYZ852156 OPA852145:OPD852156 OFE852145:OFH852156 NVI852145:NVL852156 NLM852145:NLP852156 NBQ852145:NBT852156 MRU852145:MRX852156 MHY852145:MIB852156 LYC852145:LYF852156 LOG852145:LOJ852156 LEK852145:LEN852156 KUO852145:KUR852156 KKS852145:KKV852156 KAW852145:KAZ852156 JRA852145:JRD852156 JHE852145:JHH852156 IXI852145:IXL852156 INM852145:INP852156 IDQ852145:IDT852156 HTU852145:HTX852156 HJY852145:HKB852156 HAC852145:HAF852156 GQG852145:GQJ852156 GGK852145:GGN852156 FWO852145:FWR852156 FMS852145:FMV852156 FCW852145:FCZ852156 ETA852145:ETD852156 EJE852145:EJH852156 DZI852145:DZL852156 DPM852145:DPP852156 DFQ852145:DFT852156 CVU852145:CVX852156 CLY852145:CMB852156 CCC852145:CCF852156 BSG852145:BSJ852156 BIK852145:BIN852156 AYO852145:AYR852156 AOS852145:AOV852156 AEW852145:AEZ852156 VA852145:VD852156 LE852145:LH852156 BO852145:BO852156 WXQ786609:WXT786620 WNU786609:WNX786620 WDY786609:WEB786620 VUC786609:VUF786620 VKG786609:VKJ786620 VAK786609:VAN786620 UQO786609:UQR786620 UGS786609:UGV786620 TWW786609:TWZ786620 TNA786609:TND786620 TDE786609:TDH786620 STI786609:STL786620 SJM786609:SJP786620 RZQ786609:RZT786620 RPU786609:RPX786620 RFY786609:RGB786620 QWC786609:QWF786620 QMG786609:QMJ786620 QCK786609:QCN786620 PSO786609:PSR786620 PIS786609:PIV786620 OYW786609:OYZ786620 OPA786609:OPD786620 OFE786609:OFH786620 NVI786609:NVL786620 NLM786609:NLP786620 NBQ786609:NBT786620 MRU786609:MRX786620 MHY786609:MIB786620 LYC786609:LYF786620 LOG786609:LOJ786620 LEK786609:LEN786620 KUO786609:KUR786620 KKS786609:KKV786620 KAW786609:KAZ786620 JRA786609:JRD786620 JHE786609:JHH786620 IXI786609:IXL786620 INM786609:INP786620 IDQ786609:IDT786620 HTU786609:HTX786620 HJY786609:HKB786620 HAC786609:HAF786620 GQG786609:GQJ786620 GGK786609:GGN786620 FWO786609:FWR786620 FMS786609:FMV786620 FCW786609:FCZ786620 ETA786609:ETD786620 EJE786609:EJH786620 DZI786609:DZL786620 DPM786609:DPP786620 DFQ786609:DFT786620 CVU786609:CVX786620 CLY786609:CMB786620 CCC786609:CCF786620 BSG786609:BSJ786620 BIK786609:BIN786620 AYO786609:AYR786620 AOS786609:AOV786620 AEW786609:AEZ786620 VA786609:VD786620 LE786609:LH786620 BO786609:BO786620 WXQ721073:WXT721084 WNU721073:WNX721084 WDY721073:WEB721084 VUC721073:VUF721084 VKG721073:VKJ721084 VAK721073:VAN721084 UQO721073:UQR721084 UGS721073:UGV721084 TWW721073:TWZ721084 TNA721073:TND721084 TDE721073:TDH721084 STI721073:STL721084 SJM721073:SJP721084 RZQ721073:RZT721084 RPU721073:RPX721084 RFY721073:RGB721084 QWC721073:QWF721084 QMG721073:QMJ721084 QCK721073:QCN721084 PSO721073:PSR721084 PIS721073:PIV721084 OYW721073:OYZ721084 OPA721073:OPD721084 OFE721073:OFH721084 NVI721073:NVL721084 NLM721073:NLP721084 NBQ721073:NBT721084 MRU721073:MRX721084 MHY721073:MIB721084 LYC721073:LYF721084 LOG721073:LOJ721084 LEK721073:LEN721084 KUO721073:KUR721084 KKS721073:KKV721084 KAW721073:KAZ721084 JRA721073:JRD721084 JHE721073:JHH721084 IXI721073:IXL721084 INM721073:INP721084 IDQ721073:IDT721084 HTU721073:HTX721084 HJY721073:HKB721084 HAC721073:HAF721084 GQG721073:GQJ721084 GGK721073:GGN721084 FWO721073:FWR721084 FMS721073:FMV721084 FCW721073:FCZ721084 ETA721073:ETD721084 EJE721073:EJH721084 DZI721073:DZL721084 DPM721073:DPP721084 DFQ721073:DFT721084 CVU721073:CVX721084 CLY721073:CMB721084 CCC721073:CCF721084 BSG721073:BSJ721084 BIK721073:BIN721084 AYO721073:AYR721084 AOS721073:AOV721084 AEW721073:AEZ721084 VA721073:VD721084 LE721073:LH721084 BO721073:BO721084 WXQ655537:WXT655548 WNU655537:WNX655548 WDY655537:WEB655548 VUC655537:VUF655548 VKG655537:VKJ655548 VAK655537:VAN655548 UQO655537:UQR655548 UGS655537:UGV655548 TWW655537:TWZ655548 TNA655537:TND655548 TDE655537:TDH655548 STI655537:STL655548 SJM655537:SJP655548 RZQ655537:RZT655548 RPU655537:RPX655548 RFY655537:RGB655548 QWC655537:QWF655548 QMG655537:QMJ655548 QCK655537:QCN655548 PSO655537:PSR655548 PIS655537:PIV655548 OYW655537:OYZ655548 OPA655537:OPD655548 OFE655537:OFH655548 NVI655537:NVL655548 NLM655537:NLP655548 NBQ655537:NBT655548 MRU655537:MRX655548 MHY655537:MIB655548 LYC655537:LYF655548 LOG655537:LOJ655548 LEK655537:LEN655548 KUO655537:KUR655548 KKS655537:KKV655548 KAW655537:KAZ655548 JRA655537:JRD655548 JHE655537:JHH655548 IXI655537:IXL655548 INM655537:INP655548 IDQ655537:IDT655548 HTU655537:HTX655548 HJY655537:HKB655548 HAC655537:HAF655548 GQG655537:GQJ655548 GGK655537:GGN655548 FWO655537:FWR655548 FMS655537:FMV655548 FCW655537:FCZ655548 ETA655537:ETD655548 EJE655537:EJH655548 DZI655537:DZL655548 DPM655537:DPP655548 DFQ655537:DFT655548 CVU655537:CVX655548 CLY655537:CMB655548 CCC655537:CCF655548 BSG655537:BSJ655548 BIK655537:BIN655548 AYO655537:AYR655548 AOS655537:AOV655548 AEW655537:AEZ655548 VA655537:VD655548 LE655537:LH655548 BO655537:BO655548 WXQ590001:WXT590012 WNU590001:WNX590012 WDY590001:WEB590012 VUC590001:VUF590012 VKG590001:VKJ590012 VAK590001:VAN590012 UQO590001:UQR590012 UGS590001:UGV590012 TWW590001:TWZ590012 TNA590001:TND590012 TDE590001:TDH590012 STI590001:STL590012 SJM590001:SJP590012 RZQ590001:RZT590012 RPU590001:RPX590012 RFY590001:RGB590012 QWC590001:QWF590012 QMG590001:QMJ590012 QCK590001:QCN590012 PSO590001:PSR590012 PIS590001:PIV590012 OYW590001:OYZ590012 OPA590001:OPD590012 OFE590001:OFH590012 NVI590001:NVL590012 NLM590001:NLP590012 NBQ590001:NBT590012 MRU590001:MRX590012 MHY590001:MIB590012 LYC590001:LYF590012 LOG590001:LOJ590012 LEK590001:LEN590012 KUO590001:KUR590012 KKS590001:KKV590012 KAW590001:KAZ590012 JRA590001:JRD590012 JHE590001:JHH590012 IXI590001:IXL590012 INM590001:INP590012 IDQ590001:IDT590012 HTU590001:HTX590012 HJY590001:HKB590012 HAC590001:HAF590012 GQG590001:GQJ590012 GGK590001:GGN590012 FWO590001:FWR590012 FMS590001:FMV590012 FCW590001:FCZ590012 ETA590001:ETD590012 EJE590001:EJH590012 DZI590001:DZL590012 DPM590001:DPP590012 DFQ590001:DFT590012 CVU590001:CVX590012 CLY590001:CMB590012 CCC590001:CCF590012 BSG590001:BSJ590012 BIK590001:BIN590012 AYO590001:AYR590012 AOS590001:AOV590012 AEW590001:AEZ590012 VA590001:VD590012 LE590001:LH590012 BO590001:BO590012 WXQ524465:WXT524476 WNU524465:WNX524476 WDY524465:WEB524476 VUC524465:VUF524476 VKG524465:VKJ524476 VAK524465:VAN524476 UQO524465:UQR524476 UGS524465:UGV524476 TWW524465:TWZ524476 TNA524465:TND524476 TDE524465:TDH524476 STI524465:STL524476 SJM524465:SJP524476 RZQ524465:RZT524476 RPU524465:RPX524476 RFY524465:RGB524476 QWC524465:QWF524476 QMG524465:QMJ524476 QCK524465:QCN524476 PSO524465:PSR524476 PIS524465:PIV524476 OYW524465:OYZ524476 OPA524465:OPD524476 OFE524465:OFH524476 NVI524465:NVL524476 NLM524465:NLP524476 NBQ524465:NBT524476 MRU524465:MRX524476 MHY524465:MIB524476 LYC524465:LYF524476 LOG524465:LOJ524476 LEK524465:LEN524476 KUO524465:KUR524476 KKS524465:KKV524476 KAW524465:KAZ524476 JRA524465:JRD524476 JHE524465:JHH524476 IXI524465:IXL524476 INM524465:INP524476 IDQ524465:IDT524476 HTU524465:HTX524476 HJY524465:HKB524476 HAC524465:HAF524476 GQG524465:GQJ524476 GGK524465:GGN524476 FWO524465:FWR524476 FMS524465:FMV524476 FCW524465:FCZ524476 ETA524465:ETD524476 EJE524465:EJH524476 DZI524465:DZL524476 DPM524465:DPP524476 DFQ524465:DFT524476 CVU524465:CVX524476 CLY524465:CMB524476 CCC524465:CCF524476 BSG524465:BSJ524476 BIK524465:BIN524476 AYO524465:AYR524476 AOS524465:AOV524476 AEW524465:AEZ524476 VA524465:VD524476 LE524465:LH524476 BO524465:BO524476 WXQ458929:WXT458940 WNU458929:WNX458940 WDY458929:WEB458940 VUC458929:VUF458940 VKG458929:VKJ458940 VAK458929:VAN458940 UQO458929:UQR458940 UGS458929:UGV458940 TWW458929:TWZ458940 TNA458929:TND458940 TDE458929:TDH458940 STI458929:STL458940 SJM458929:SJP458940 RZQ458929:RZT458940 RPU458929:RPX458940 RFY458929:RGB458940 QWC458929:QWF458940 QMG458929:QMJ458940 QCK458929:QCN458940 PSO458929:PSR458940 PIS458929:PIV458940 OYW458929:OYZ458940 OPA458929:OPD458940 OFE458929:OFH458940 NVI458929:NVL458940 NLM458929:NLP458940 NBQ458929:NBT458940 MRU458929:MRX458940 MHY458929:MIB458940 LYC458929:LYF458940 LOG458929:LOJ458940 LEK458929:LEN458940 KUO458929:KUR458940 KKS458929:KKV458940 KAW458929:KAZ458940 JRA458929:JRD458940 JHE458929:JHH458940 IXI458929:IXL458940 INM458929:INP458940 IDQ458929:IDT458940 HTU458929:HTX458940 HJY458929:HKB458940 HAC458929:HAF458940 GQG458929:GQJ458940 GGK458929:GGN458940 FWO458929:FWR458940 FMS458929:FMV458940 FCW458929:FCZ458940 ETA458929:ETD458940 EJE458929:EJH458940 DZI458929:DZL458940 DPM458929:DPP458940 DFQ458929:DFT458940 CVU458929:CVX458940 CLY458929:CMB458940 CCC458929:CCF458940 BSG458929:BSJ458940 BIK458929:BIN458940 AYO458929:AYR458940 AOS458929:AOV458940 AEW458929:AEZ458940 VA458929:VD458940 LE458929:LH458940 BO458929:BO458940 WXQ393393:WXT393404 WNU393393:WNX393404 WDY393393:WEB393404 VUC393393:VUF393404 VKG393393:VKJ393404 VAK393393:VAN393404 UQO393393:UQR393404 UGS393393:UGV393404 TWW393393:TWZ393404 TNA393393:TND393404 TDE393393:TDH393404 STI393393:STL393404 SJM393393:SJP393404 RZQ393393:RZT393404 RPU393393:RPX393404 RFY393393:RGB393404 QWC393393:QWF393404 QMG393393:QMJ393404 QCK393393:QCN393404 PSO393393:PSR393404 PIS393393:PIV393404 OYW393393:OYZ393404 OPA393393:OPD393404 OFE393393:OFH393404 NVI393393:NVL393404 NLM393393:NLP393404 NBQ393393:NBT393404 MRU393393:MRX393404 MHY393393:MIB393404 LYC393393:LYF393404 LOG393393:LOJ393404 LEK393393:LEN393404 KUO393393:KUR393404 KKS393393:KKV393404 KAW393393:KAZ393404 JRA393393:JRD393404 JHE393393:JHH393404 IXI393393:IXL393404 INM393393:INP393404 IDQ393393:IDT393404 HTU393393:HTX393404 HJY393393:HKB393404 HAC393393:HAF393404 GQG393393:GQJ393404 GGK393393:GGN393404 FWO393393:FWR393404 FMS393393:FMV393404 FCW393393:FCZ393404 ETA393393:ETD393404 EJE393393:EJH393404 DZI393393:DZL393404 DPM393393:DPP393404 DFQ393393:DFT393404 CVU393393:CVX393404 CLY393393:CMB393404 CCC393393:CCF393404 BSG393393:BSJ393404 BIK393393:BIN393404 AYO393393:AYR393404 AOS393393:AOV393404 AEW393393:AEZ393404 VA393393:VD393404 LE393393:LH393404 BO393393:BO393404 WXQ327857:WXT327868 WNU327857:WNX327868 WDY327857:WEB327868 VUC327857:VUF327868 VKG327857:VKJ327868 VAK327857:VAN327868 UQO327857:UQR327868 UGS327857:UGV327868 TWW327857:TWZ327868 TNA327857:TND327868 TDE327857:TDH327868 STI327857:STL327868 SJM327857:SJP327868 RZQ327857:RZT327868 RPU327857:RPX327868 RFY327857:RGB327868 QWC327857:QWF327868 QMG327857:QMJ327868 QCK327857:QCN327868 PSO327857:PSR327868 PIS327857:PIV327868 OYW327857:OYZ327868 OPA327857:OPD327868 OFE327857:OFH327868 NVI327857:NVL327868 NLM327857:NLP327868 NBQ327857:NBT327868 MRU327857:MRX327868 MHY327857:MIB327868 LYC327857:LYF327868 LOG327857:LOJ327868 LEK327857:LEN327868 KUO327857:KUR327868 KKS327857:KKV327868 KAW327857:KAZ327868 JRA327857:JRD327868 JHE327857:JHH327868 IXI327857:IXL327868 INM327857:INP327868 IDQ327857:IDT327868 HTU327857:HTX327868 HJY327857:HKB327868 HAC327857:HAF327868 GQG327857:GQJ327868 GGK327857:GGN327868 FWO327857:FWR327868 FMS327857:FMV327868 FCW327857:FCZ327868 ETA327857:ETD327868 EJE327857:EJH327868 DZI327857:DZL327868 DPM327857:DPP327868 DFQ327857:DFT327868 CVU327857:CVX327868 CLY327857:CMB327868 CCC327857:CCF327868 BSG327857:BSJ327868 BIK327857:BIN327868 AYO327857:AYR327868 AOS327857:AOV327868 AEW327857:AEZ327868 VA327857:VD327868 LE327857:LH327868 BO327857:BO327868 WXQ262321:WXT262332 WNU262321:WNX262332 WDY262321:WEB262332 VUC262321:VUF262332 VKG262321:VKJ262332 VAK262321:VAN262332 UQO262321:UQR262332 UGS262321:UGV262332 TWW262321:TWZ262332 TNA262321:TND262332 TDE262321:TDH262332 STI262321:STL262332 SJM262321:SJP262332 RZQ262321:RZT262332 RPU262321:RPX262332 RFY262321:RGB262332 QWC262321:QWF262332 QMG262321:QMJ262332 QCK262321:QCN262332 PSO262321:PSR262332 PIS262321:PIV262332 OYW262321:OYZ262332 OPA262321:OPD262332 OFE262321:OFH262332 NVI262321:NVL262332 NLM262321:NLP262332 NBQ262321:NBT262332 MRU262321:MRX262332 MHY262321:MIB262332 LYC262321:LYF262332 LOG262321:LOJ262332 LEK262321:LEN262332 KUO262321:KUR262332 KKS262321:KKV262332 KAW262321:KAZ262332 JRA262321:JRD262332 JHE262321:JHH262332 IXI262321:IXL262332 INM262321:INP262332 IDQ262321:IDT262332 HTU262321:HTX262332 HJY262321:HKB262332 HAC262321:HAF262332 GQG262321:GQJ262332 GGK262321:GGN262332 FWO262321:FWR262332 FMS262321:FMV262332 FCW262321:FCZ262332 ETA262321:ETD262332 EJE262321:EJH262332 DZI262321:DZL262332 DPM262321:DPP262332 DFQ262321:DFT262332 CVU262321:CVX262332 CLY262321:CMB262332 CCC262321:CCF262332 BSG262321:BSJ262332 BIK262321:BIN262332 AYO262321:AYR262332 AOS262321:AOV262332 AEW262321:AEZ262332 VA262321:VD262332 LE262321:LH262332 BO262321:BO262332 WXQ196785:WXT196796 WNU196785:WNX196796 WDY196785:WEB196796 VUC196785:VUF196796 VKG196785:VKJ196796 VAK196785:VAN196796 UQO196785:UQR196796 UGS196785:UGV196796 TWW196785:TWZ196796 TNA196785:TND196796 TDE196785:TDH196796 STI196785:STL196796 SJM196785:SJP196796 RZQ196785:RZT196796 RPU196785:RPX196796 RFY196785:RGB196796 QWC196785:QWF196796 QMG196785:QMJ196796 QCK196785:QCN196796 PSO196785:PSR196796 PIS196785:PIV196796 OYW196785:OYZ196796 OPA196785:OPD196796 OFE196785:OFH196796 NVI196785:NVL196796 NLM196785:NLP196796 NBQ196785:NBT196796 MRU196785:MRX196796 MHY196785:MIB196796 LYC196785:LYF196796 LOG196785:LOJ196796 LEK196785:LEN196796 KUO196785:KUR196796 KKS196785:KKV196796 KAW196785:KAZ196796 JRA196785:JRD196796 JHE196785:JHH196796 IXI196785:IXL196796 INM196785:INP196796 IDQ196785:IDT196796 HTU196785:HTX196796 HJY196785:HKB196796 HAC196785:HAF196796 GQG196785:GQJ196796 GGK196785:GGN196796 FWO196785:FWR196796 FMS196785:FMV196796 FCW196785:FCZ196796 ETA196785:ETD196796 EJE196785:EJH196796 DZI196785:DZL196796 DPM196785:DPP196796 DFQ196785:DFT196796 CVU196785:CVX196796 CLY196785:CMB196796 CCC196785:CCF196796 BSG196785:BSJ196796 BIK196785:BIN196796 AYO196785:AYR196796 AOS196785:AOV196796 AEW196785:AEZ196796 VA196785:VD196796 LE196785:LH196796 BO196785:BO196796 WXQ131249:WXT131260 WNU131249:WNX131260 WDY131249:WEB131260 VUC131249:VUF131260 VKG131249:VKJ131260 VAK131249:VAN131260 UQO131249:UQR131260 UGS131249:UGV131260 TWW131249:TWZ131260 TNA131249:TND131260 TDE131249:TDH131260 STI131249:STL131260 SJM131249:SJP131260 RZQ131249:RZT131260 RPU131249:RPX131260 RFY131249:RGB131260 QWC131249:QWF131260 QMG131249:QMJ131260 QCK131249:QCN131260 PSO131249:PSR131260 PIS131249:PIV131260 OYW131249:OYZ131260 OPA131249:OPD131260 OFE131249:OFH131260 NVI131249:NVL131260 NLM131249:NLP131260 NBQ131249:NBT131260 MRU131249:MRX131260 MHY131249:MIB131260 LYC131249:LYF131260 LOG131249:LOJ131260 LEK131249:LEN131260 KUO131249:KUR131260 KKS131249:KKV131260 KAW131249:KAZ131260 JRA131249:JRD131260 JHE131249:JHH131260 IXI131249:IXL131260 INM131249:INP131260 IDQ131249:IDT131260 HTU131249:HTX131260 HJY131249:HKB131260 HAC131249:HAF131260 GQG131249:GQJ131260 GGK131249:GGN131260 FWO131249:FWR131260 FMS131249:FMV131260 FCW131249:FCZ131260 ETA131249:ETD131260 EJE131249:EJH131260 DZI131249:DZL131260 DPM131249:DPP131260 DFQ131249:DFT131260 CVU131249:CVX131260 CLY131249:CMB131260 CCC131249:CCF131260 BSG131249:BSJ131260 BIK131249:BIN131260 AYO131249:AYR131260 AOS131249:AOV131260 AEW131249:AEZ131260 VA131249:VD131260 LE131249:LH131260 BO131249:BO131260 WXQ65713:WXT65724 WNU65713:WNX65724 WDY65713:WEB65724 VUC65713:VUF65724 VKG65713:VKJ65724 VAK65713:VAN65724 UQO65713:UQR65724 UGS65713:UGV65724 TWW65713:TWZ65724 TNA65713:TND65724 TDE65713:TDH65724 STI65713:STL65724 SJM65713:SJP65724 RZQ65713:RZT65724 RPU65713:RPX65724 RFY65713:RGB65724 QWC65713:QWF65724 QMG65713:QMJ65724 QCK65713:QCN65724 PSO65713:PSR65724 PIS65713:PIV65724 OYW65713:OYZ65724 OPA65713:OPD65724 OFE65713:OFH65724 NVI65713:NVL65724 NLM65713:NLP65724 NBQ65713:NBT65724 MRU65713:MRX65724 MHY65713:MIB65724 LYC65713:LYF65724 LOG65713:LOJ65724 LEK65713:LEN65724 KUO65713:KUR65724 KKS65713:KKV65724 KAW65713:KAZ65724 JRA65713:JRD65724 JHE65713:JHH65724 IXI65713:IXL65724 INM65713:INP65724 IDQ65713:IDT65724 HTU65713:HTX65724 HJY65713:HKB65724 HAC65713:HAF65724 GQG65713:GQJ65724 GGK65713:GGN65724 FWO65713:FWR65724 FMS65713:FMV65724 FCW65713:FCZ65724 ETA65713:ETD65724 EJE65713:EJH65724 DZI65713:DZL65724 DPM65713:DPP65724 DFQ65713:DFT65724 CVU65713:CVX65724 CLY65713:CMB65724 CCC65713:CCF65724 BSG65713:BSJ65724 BIK65713:BIN65724 AYO65713:AYR65724 AOS65713:AOV65724 AEW65713:AEZ65724 VA65713:VD65724 LE65713:LH65724">
      <formula1>$A$212:$A$215</formula1>
    </dataValidation>
    <dataValidation type="list" allowBlank="1" showInputMessage="1" showErrorMessage="1" sqref="BO205:BO241 WXQ983229:WXR983230 WNU983229:WNV983230 WDY983229:WDZ983230 VUC983229:VUD983230 VKG983229:VKH983230 VAK983229:VAL983230 UQO983229:UQP983230 UGS983229:UGT983230 TWW983229:TWX983230 TNA983229:TNB983230 TDE983229:TDF983230 STI983229:STJ983230 SJM983229:SJN983230 RZQ983229:RZR983230 RPU983229:RPV983230 RFY983229:RFZ983230 QWC983229:QWD983230 QMG983229:QMH983230 QCK983229:QCL983230 PSO983229:PSP983230 PIS983229:PIT983230 OYW983229:OYX983230 OPA983229:OPB983230 OFE983229:OFF983230 NVI983229:NVJ983230 NLM983229:NLN983230 NBQ983229:NBR983230 MRU983229:MRV983230 MHY983229:MHZ983230 LYC983229:LYD983230 LOG983229:LOH983230 LEK983229:LEL983230 KUO983229:KUP983230 KKS983229:KKT983230 KAW983229:KAX983230 JRA983229:JRB983230 JHE983229:JHF983230 IXI983229:IXJ983230 INM983229:INN983230 IDQ983229:IDR983230 HTU983229:HTV983230 HJY983229:HJZ983230 HAC983229:HAD983230 GQG983229:GQH983230 GGK983229:GGL983230 FWO983229:FWP983230 FMS983229:FMT983230 FCW983229:FCX983230 ETA983229:ETB983230 EJE983229:EJF983230 DZI983229:DZJ983230 DPM983229:DPN983230 DFQ983229:DFR983230 CVU983229:CVV983230 CLY983229:CLZ983230 CCC983229:CCD983230 BSG983229:BSH983230 BIK983229:BIL983230 AYO983229:AYP983230 AOS983229:AOT983230 AEW983229:AEX983230 VA983229:VB983230 LE983229:LF983230 BO983229:BO983230 WXQ917693:WXR917694 WNU917693:WNV917694 WDY917693:WDZ917694 VUC917693:VUD917694 VKG917693:VKH917694 VAK917693:VAL917694 UQO917693:UQP917694 UGS917693:UGT917694 TWW917693:TWX917694 TNA917693:TNB917694 TDE917693:TDF917694 STI917693:STJ917694 SJM917693:SJN917694 RZQ917693:RZR917694 RPU917693:RPV917694 RFY917693:RFZ917694 QWC917693:QWD917694 QMG917693:QMH917694 QCK917693:QCL917694 PSO917693:PSP917694 PIS917693:PIT917694 OYW917693:OYX917694 OPA917693:OPB917694 OFE917693:OFF917694 NVI917693:NVJ917694 NLM917693:NLN917694 NBQ917693:NBR917694 MRU917693:MRV917694 MHY917693:MHZ917694 LYC917693:LYD917694 LOG917693:LOH917694 LEK917693:LEL917694 KUO917693:KUP917694 KKS917693:KKT917694 KAW917693:KAX917694 JRA917693:JRB917694 JHE917693:JHF917694 IXI917693:IXJ917694 INM917693:INN917694 IDQ917693:IDR917694 HTU917693:HTV917694 HJY917693:HJZ917694 HAC917693:HAD917694 GQG917693:GQH917694 GGK917693:GGL917694 FWO917693:FWP917694 FMS917693:FMT917694 FCW917693:FCX917694 ETA917693:ETB917694 EJE917693:EJF917694 DZI917693:DZJ917694 DPM917693:DPN917694 DFQ917693:DFR917694 CVU917693:CVV917694 CLY917693:CLZ917694 CCC917693:CCD917694 BSG917693:BSH917694 BIK917693:BIL917694 AYO917693:AYP917694 AOS917693:AOT917694 AEW917693:AEX917694 VA917693:VB917694 LE917693:LF917694 BO917693:BO917694 WXQ852157:WXR852158 WNU852157:WNV852158 WDY852157:WDZ852158 VUC852157:VUD852158 VKG852157:VKH852158 VAK852157:VAL852158 UQO852157:UQP852158 UGS852157:UGT852158 TWW852157:TWX852158 TNA852157:TNB852158 TDE852157:TDF852158 STI852157:STJ852158 SJM852157:SJN852158 RZQ852157:RZR852158 RPU852157:RPV852158 RFY852157:RFZ852158 QWC852157:QWD852158 QMG852157:QMH852158 QCK852157:QCL852158 PSO852157:PSP852158 PIS852157:PIT852158 OYW852157:OYX852158 OPA852157:OPB852158 OFE852157:OFF852158 NVI852157:NVJ852158 NLM852157:NLN852158 NBQ852157:NBR852158 MRU852157:MRV852158 MHY852157:MHZ852158 LYC852157:LYD852158 LOG852157:LOH852158 LEK852157:LEL852158 KUO852157:KUP852158 KKS852157:KKT852158 KAW852157:KAX852158 JRA852157:JRB852158 JHE852157:JHF852158 IXI852157:IXJ852158 INM852157:INN852158 IDQ852157:IDR852158 HTU852157:HTV852158 HJY852157:HJZ852158 HAC852157:HAD852158 GQG852157:GQH852158 GGK852157:GGL852158 FWO852157:FWP852158 FMS852157:FMT852158 FCW852157:FCX852158 ETA852157:ETB852158 EJE852157:EJF852158 DZI852157:DZJ852158 DPM852157:DPN852158 DFQ852157:DFR852158 CVU852157:CVV852158 CLY852157:CLZ852158 CCC852157:CCD852158 BSG852157:BSH852158 BIK852157:BIL852158 AYO852157:AYP852158 AOS852157:AOT852158 AEW852157:AEX852158 VA852157:VB852158 LE852157:LF852158 BO852157:BO852158 WXQ786621:WXR786622 WNU786621:WNV786622 WDY786621:WDZ786622 VUC786621:VUD786622 VKG786621:VKH786622 VAK786621:VAL786622 UQO786621:UQP786622 UGS786621:UGT786622 TWW786621:TWX786622 TNA786621:TNB786622 TDE786621:TDF786622 STI786621:STJ786622 SJM786621:SJN786622 RZQ786621:RZR786622 RPU786621:RPV786622 RFY786621:RFZ786622 QWC786621:QWD786622 QMG786621:QMH786622 QCK786621:QCL786622 PSO786621:PSP786622 PIS786621:PIT786622 OYW786621:OYX786622 OPA786621:OPB786622 OFE786621:OFF786622 NVI786621:NVJ786622 NLM786621:NLN786622 NBQ786621:NBR786622 MRU786621:MRV786622 MHY786621:MHZ786622 LYC786621:LYD786622 LOG786621:LOH786622 LEK786621:LEL786622 KUO786621:KUP786622 KKS786621:KKT786622 KAW786621:KAX786622 JRA786621:JRB786622 JHE786621:JHF786622 IXI786621:IXJ786622 INM786621:INN786622 IDQ786621:IDR786622 HTU786621:HTV786622 HJY786621:HJZ786622 HAC786621:HAD786622 GQG786621:GQH786622 GGK786621:GGL786622 FWO786621:FWP786622 FMS786621:FMT786622 FCW786621:FCX786622 ETA786621:ETB786622 EJE786621:EJF786622 DZI786621:DZJ786622 DPM786621:DPN786622 DFQ786621:DFR786622 CVU786621:CVV786622 CLY786621:CLZ786622 CCC786621:CCD786622 BSG786621:BSH786622 BIK786621:BIL786622 AYO786621:AYP786622 AOS786621:AOT786622 AEW786621:AEX786622 VA786621:VB786622 LE786621:LF786622 BO786621:BO786622 WXQ721085:WXR721086 WNU721085:WNV721086 WDY721085:WDZ721086 VUC721085:VUD721086 VKG721085:VKH721086 VAK721085:VAL721086 UQO721085:UQP721086 UGS721085:UGT721086 TWW721085:TWX721086 TNA721085:TNB721086 TDE721085:TDF721086 STI721085:STJ721086 SJM721085:SJN721086 RZQ721085:RZR721086 RPU721085:RPV721086 RFY721085:RFZ721086 QWC721085:QWD721086 QMG721085:QMH721086 QCK721085:QCL721086 PSO721085:PSP721086 PIS721085:PIT721086 OYW721085:OYX721086 OPA721085:OPB721086 OFE721085:OFF721086 NVI721085:NVJ721086 NLM721085:NLN721086 NBQ721085:NBR721086 MRU721085:MRV721086 MHY721085:MHZ721086 LYC721085:LYD721086 LOG721085:LOH721086 LEK721085:LEL721086 KUO721085:KUP721086 KKS721085:KKT721086 KAW721085:KAX721086 JRA721085:JRB721086 JHE721085:JHF721086 IXI721085:IXJ721086 INM721085:INN721086 IDQ721085:IDR721086 HTU721085:HTV721086 HJY721085:HJZ721086 HAC721085:HAD721086 GQG721085:GQH721086 GGK721085:GGL721086 FWO721085:FWP721086 FMS721085:FMT721086 FCW721085:FCX721086 ETA721085:ETB721086 EJE721085:EJF721086 DZI721085:DZJ721086 DPM721085:DPN721086 DFQ721085:DFR721086 CVU721085:CVV721086 CLY721085:CLZ721086 CCC721085:CCD721086 BSG721085:BSH721086 BIK721085:BIL721086 AYO721085:AYP721086 AOS721085:AOT721086 AEW721085:AEX721086 VA721085:VB721086 LE721085:LF721086 BO721085:BO721086 WXQ655549:WXR655550 WNU655549:WNV655550 WDY655549:WDZ655550 VUC655549:VUD655550 VKG655549:VKH655550 VAK655549:VAL655550 UQO655549:UQP655550 UGS655549:UGT655550 TWW655549:TWX655550 TNA655549:TNB655550 TDE655549:TDF655550 STI655549:STJ655550 SJM655549:SJN655550 RZQ655549:RZR655550 RPU655549:RPV655550 RFY655549:RFZ655550 QWC655549:QWD655550 QMG655549:QMH655550 QCK655549:QCL655550 PSO655549:PSP655550 PIS655549:PIT655550 OYW655549:OYX655550 OPA655549:OPB655550 OFE655549:OFF655550 NVI655549:NVJ655550 NLM655549:NLN655550 NBQ655549:NBR655550 MRU655549:MRV655550 MHY655549:MHZ655550 LYC655549:LYD655550 LOG655549:LOH655550 LEK655549:LEL655550 KUO655549:KUP655550 KKS655549:KKT655550 KAW655549:KAX655550 JRA655549:JRB655550 JHE655549:JHF655550 IXI655549:IXJ655550 INM655549:INN655550 IDQ655549:IDR655550 HTU655549:HTV655550 HJY655549:HJZ655550 HAC655549:HAD655550 GQG655549:GQH655550 GGK655549:GGL655550 FWO655549:FWP655550 FMS655549:FMT655550 FCW655549:FCX655550 ETA655549:ETB655550 EJE655549:EJF655550 DZI655549:DZJ655550 DPM655549:DPN655550 DFQ655549:DFR655550 CVU655549:CVV655550 CLY655549:CLZ655550 CCC655549:CCD655550 BSG655549:BSH655550 BIK655549:BIL655550 AYO655549:AYP655550 AOS655549:AOT655550 AEW655549:AEX655550 VA655549:VB655550 LE655549:LF655550 BO655549:BO655550 WXQ590013:WXR590014 WNU590013:WNV590014 WDY590013:WDZ590014 VUC590013:VUD590014 VKG590013:VKH590014 VAK590013:VAL590014 UQO590013:UQP590014 UGS590013:UGT590014 TWW590013:TWX590014 TNA590013:TNB590014 TDE590013:TDF590014 STI590013:STJ590014 SJM590013:SJN590014 RZQ590013:RZR590014 RPU590013:RPV590014 RFY590013:RFZ590014 QWC590013:QWD590014 QMG590013:QMH590014 QCK590013:QCL590014 PSO590013:PSP590014 PIS590013:PIT590014 OYW590013:OYX590014 OPA590013:OPB590014 OFE590013:OFF590014 NVI590013:NVJ590014 NLM590013:NLN590014 NBQ590013:NBR590014 MRU590013:MRV590014 MHY590013:MHZ590014 LYC590013:LYD590014 LOG590013:LOH590014 LEK590013:LEL590014 KUO590013:KUP590014 KKS590013:KKT590014 KAW590013:KAX590014 JRA590013:JRB590014 JHE590013:JHF590014 IXI590013:IXJ590014 INM590013:INN590014 IDQ590013:IDR590014 HTU590013:HTV590014 HJY590013:HJZ590014 HAC590013:HAD590014 GQG590013:GQH590014 GGK590013:GGL590014 FWO590013:FWP590014 FMS590013:FMT590014 FCW590013:FCX590014 ETA590013:ETB590014 EJE590013:EJF590014 DZI590013:DZJ590014 DPM590013:DPN590014 DFQ590013:DFR590014 CVU590013:CVV590014 CLY590013:CLZ590014 CCC590013:CCD590014 BSG590013:BSH590014 BIK590013:BIL590014 AYO590013:AYP590014 AOS590013:AOT590014 AEW590013:AEX590014 VA590013:VB590014 LE590013:LF590014 BO590013:BO590014 WXQ524477:WXR524478 WNU524477:WNV524478 WDY524477:WDZ524478 VUC524477:VUD524478 VKG524477:VKH524478 VAK524477:VAL524478 UQO524477:UQP524478 UGS524477:UGT524478 TWW524477:TWX524478 TNA524477:TNB524478 TDE524477:TDF524478 STI524477:STJ524478 SJM524477:SJN524478 RZQ524477:RZR524478 RPU524477:RPV524478 RFY524477:RFZ524478 QWC524477:QWD524478 QMG524477:QMH524478 QCK524477:QCL524478 PSO524477:PSP524478 PIS524477:PIT524478 OYW524477:OYX524478 OPA524477:OPB524478 OFE524477:OFF524478 NVI524477:NVJ524478 NLM524477:NLN524478 NBQ524477:NBR524478 MRU524477:MRV524478 MHY524477:MHZ524478 LYC524477:LYD524478 LOG524477:LOH524478 LEK524477:LEL524478 KUO524477:KUP524478 KKS524477:KKT524478 KAW524477:KAX524478 JRA524477:JRB524478 JHE524477:JHF524478 IXI524477:IXJ524478 INM524477:INN524478 IDQ524477:IDR524478 HTU524477:HTV524478 HJY524477:HJZ524478 HAC524477:HAD524478 GQG524477:GQH524478 GGK524477:GGL524478 FWO524477:FWP524478 FMS524477:FMT524478 FCW524477:FCX524478 ETA524477:ETB524478 EJE524477:EJF524478 DZI524477:DZJ524478 DPM524477:DPN524478 DFQ524477:DFR524478 CVU524477:CVV524478 CLY524477:CLZ524478 CCC524477:CCD524478 BSG524477:BSH524478 BIK524477:BIL524478 AYO524477:AYP524478 AOS524477:AOT524478 AEW524477:AEX524478 VA524477:VB524478 LE524477:LF524478 BO524477:BO524478 WXQ458941:WXR458942 WNU458941:WNV458942 WDY458941:WDZ458942 VUC458941:VUD458942 VKG458941:VKH458942 VAK458941:VAL458942 UQO458941:UQP458942 UGS458941:UGT458942 TWW458941:TWX458942 TNA458941:TNB458942 TDE458941:TDF458942 STI458941:STJ458942 SJM458941:SJN458942 RZQ458941:RZR458942 RPU458941:RPV458942 RFY458941:RFZ458942 QWC458941:QWD458942 QMG458941:QMH458942 QCK458941:QCL458942 PSO458941:PSP458942 PIS458941:PIT458942 OYW458941:OYX458942 OPA458941:OPB458942 OFE458941:OFF458942 NVI458941:NVJ458942 NLM458941:NLN458942 NBQ458941:NBR458942 MRU458941:MRV458942 MHY458941:MHZ458942 LYC458941:LYD458942 LOG458941:LOH458942 LEK458941:LEL458942 KUO458941:KUP458942 KKS458941:KKT458942 KAW458941:KAX458942 JRA458941:JRB458942 JHE458941:JHF458942 IXI458941:IXJ458942 INM458941:INN458942 IDQ458941:IDR458942 HTU458941:HTV458942 HJY458941:HJZ458942 HAC458941:HAD458942 GQG458941:GQH458942 GGK458941:GGL458942 FWO458941:FWP458942 FMS458941:FMT458942 FCW458941:FCX458942 ETA458941:ETB458942 EJE458941:EJF458942 DZI458941:DZJ458942 DPM458941:DPN458942 DFQ458941:DFR458942 CVU458941:CVV458942 CLY458941:CLZ458942 CCC458941:CCD458942 BSG458941:BSH458942 BIK458941:BIL458942 AYO458941:AYP458942 AOS458941:AOT458942 AEW458941:AEX458942 VA458941:VB458942 LE458941:LF458942 BO458941:BO458942 WXQ393405:WXR393406 WNU393405:WNV393406 WDY393405:WDZ393406 VUC393405:VUD393406 VKG393405:VKH393406 VAK393405:VAL393406 UQO393405:UQP393406 UGS393405:UGT393406 TWW393405:TWX393406 TNA393405:TNB393406 TDE393405:TDF393406 STI393405:STJ393406 SJM393405:SJN393406 RZQ393405:RZR393406 RPU393405:RPV393406 RFY393405:RFZ393406 QWC393405:QWD393406 QMG393405:QMH393406 QCK393405:QCL393406 PSO393405:PSP393406 PIS393405:PIT393406 OYW393405:OYX393406 OPA393405:OPB393406 OFE393405:OFF393406 NVI393405:NVJ393406 NLM393405:NLN393406 NBQ393405:NBR393406 MRU393405:MRV393406 MHY393405:MHZ393406 LYC393405:LYD393406 LOG393405:LOH393406 LEK393405:LEL393406 KUO393405:KUP393406 KKS393405:KKT393406 KAW393405:KAX393406 JRA393405:JRB393406 JHE393405:JHF393406 IXI393405:IXJ393406 INM393405:INN393406 IDQ393405:IDR393406 HTU393405:HTV393406 HJY393405:HJZ393406 HAC393405:HAD393406 GQG393405:GQH393406 GGK393405:GGL393406 FWO393405:FWP393406 FMS393405:FMT393406 FCW393405:FCX393406 ETA393405:ETB393406 EJE393405:EJF393406 DZI393405:DZJ393406 DPM393405:DPN393406 DFQ393405:DFR393406 CVU393405:CVV393406 CLY393405:CLZ393406 CCC393405:CCD393406 BSG393405:BSH393406 BIK393405:BIL393406 AYO393405:AYP393406 AOS393405:AOT393406 AEW393405:AEX393406 VA393405:VB393406 LE393405:LF393406 BO393405:BO393406 WXQ327869:WXR327870 WNU327869:WNV327870 WDY327869:WDZ327870 VUC327869:VUD327870 VKG327869:VKH327870 VAK327869:VAL327870 UQO327869:UQP327870 UGS327869:UGT327870 TWW327869:TWX327870 TNA327869:TNB327870 TDE327869:TDF327870 STI327869:STJ327870 SJM327869:SJN327870 RZQ327869:RZR327870 RPU327869:RPV327870 RFY327869:RFZ327870 QWC327869:QWD327870 QMG327869:QMH327870 QCK327869:QCL327870 PSO327869:PSP327870 PIS327869:PIT327870 OYW327869:OYX327870 OPA327869:OPB327870 OFE327869:OFF327870 NVI327869:NVJ327870 NLM327869:NLN327870 NBQ327869:NBR327870 MRU327869:MRV327870 MHY327869:MHZ327870 LYC327869:LYD327870 LOG327869:LOH327870 LEK327869:LEL327870 KUO327869:KUP327870 KKS327869:KKT327870 KAW327869:KAX327870 JRA327869:JRB327870 JHE327869:JHF327870 IXI327869:IXJ327870 INM327869:INN327870 IDQ327869:IDR327870 HTU327869:HTV327870 HJY327869:HJZ327870 HAC327869:HAD327870 GQG327869:GQH327870 GGK327869:GGL327870 FWO327869:FWP327870 FMS327869:FMT327870 FCW327869:FCX327870 ETA327869:ETB327870 EJE327869:EJF327870 DZI327869:DZJ327870 DPM327869:DPN327870 DFQ327869:DFR327870 CVU327869:CVV327870 CLY327869:CLZ327870 CCC327869:CCD327870 BSG327869:BSH327870 BIK327869:BIL327870 AYO327869:AYP327870 AOS327869:AOT327870 AEW327869:AEX327870 VA327869:VB327870 LE327869:LF327870 BO327869:BO327870 WXQ262333:WXR262334 WNU262333:WNV262334 WDY262333:WDZ262334 VUC262333:VUD262334 VKG262333:VKH262334 VAK262333:VAL262334 UQO262333:UQP262334 UGS262333:UGT262334 TWW262333:TWX262334 TNA262333:TNB262334 TDE262333:TDF262334 STI262333:STJ262334 SJM262333:SJN262334 RZQ262333:RZR262334 RPU262333:RPV262334 RFY262333:RFZ262334 QWC262333:QWD262334 QMG262333:QMH262334 QCK262333:QCL262334 PSO262333:PSP262334 PIS262333:PIT262334 OYW262333:OYX262334 OPA262333:OPB262334 OFE262333:OFF262334 NVI262333:NVJ262334 NLM262333:NLN262334 NBQ262333:NBR262334 MRU262333:MRV262334 MHY262333:MHZ262334 LYC262333:LYD262334 LOG262333:LOH262334 LEK262333:LEL262334 KUO262333:KUP262334 KKS262333:KKT262334 KAW262333:KAX262334 JRA262333:JRB262334 JHE262333:JHF262334 IXI262333:IXJ262334 INM262333:INN262334 IDQ262333:IDR262334 HTU262333:HTV262334 HJY262333:HJZ262334 HAC262333:HAD262334 GQG262333:GQH262334 GGK262333:GGL262334 FWO262333:FWP262334 FMS262333:FMT262334 FCW262333:FCX262334 ETA262333:ETB262334 EJE262333:EJF262334 DZI262333:DZJ262334 DPM262333:DPN262334 DFQ262333:DFR262334 CVU262333:CVV262334 CLY262333:CLZ262334 CCC262333:CCD262334 BSG262333:BSH262334 BIK262333:BIL262334 AYO262333:AYP262334 AOS262333:AOT262334 AEW262333:AEX262334 VA262333:VB262334 LE262333:LF262334 BO262333:BO262334 WXQ196797:WXR196798 WNU196797:WNV196798 WDY196797:WDZ196798 VUC196797:VUD196798 VKG196797:VKH196798 VAK196797:VAL196798 UQO196797:UQP196798 UGS196797:UGT196798 TWW196797:TWX196798 TNA196797:TNB196798 TDE196797:TDF196798 STI196797:STJ196798 SJM196797:SJN196798 RZQ196797:RZR196798 RPU196797:RPV196798 RFY196797:RFZ196798 QWC196797:QWD196798 QMG196797:QMH196798 QCK196797:QCL196798 PSO196797:PSP196798 PIS196797:PIT196798 OYW196797:OYX196798 OPA196797:OPB196798 OFE196797:OFF196798 NVI196797:NVJ196798 NLM196797:NLN196798 NBQ196797:NBR196798 MRU196797:MRV196798 MHY196797:MHZ196798 LYC196797:LYD196798 LOG196797:LOH196798 LEK196797:LEL196798 KUO196797:KUP196798 KKS196797:KKT196798 KAW196797:KAX196798 JRA196797:JRB196798 JHE196797:JHF196798 IXI196797:IXJ196798 INM196797:INN196798 IDQ196797:IDR196798 HTU196797:HTV196798 HJY196797:HJZ196798 HAC196797:HAD196798 GQG196797:GQH196798 GGK196797:GGL196798 FWO196797:FWP196798 FMS196797:FMT196798 FCW196797:FCX196798 ETA196797:ETB196798 EJE196797:EJF196798 DZI196797:DZJ196798 DPM196797:DPN196798 DFQ196797:DFR196798 CVU196797:CVV196798 CLY196797:CLZ196798 CCC196797:CCD196798 BSG196797:BSH196798 BIK196797:BIL196798 AYO196797:AYP196798 AOS196797:AOT196798 AEW196797:AEX196798 VA196797:VB196798 LE196797:LF196798 BO196797:BO196798 WXQ131261:WXR131262 WNU131261:WNV131262 WDY131261:WDZ131262 VUC131261:VUD131262 VKG131261:VKH131262 VAK131261:VAL131262 UQO131261:UQP131262 UGS131261:UGT131262 TWW131261:TWX131262 TNA131261:TNB131262 TDE131261:TDF131262 STI131261:STJ131262 SJM131261:SJN131262 RZQ131261:RZR131262 RPU131261:RPV131262 RFY131261:RFZ131262 QWC131261:QWD131262 QMG131261:QMH131262 QCK131261:QCL131262 PSO131261:PSP131262 PIS131261:PIT131262 OYW131261:OYX131262 OPA131261:OPB131262 OFE131261:OFF131262 NVI131261:NVJ131262 NLM131261:NLN131262 NBQ131261:NBR131262 MRU131261:MRV131262 MHY131261:MHZ131262 LYC131261:LYD131262 LOG131261:LOH131262 LEK131261:LEL131262 KUO131261:KUP131262 KKS131261:KKT131262 KAW131261:KAX131262 JRA131261:JRB131262 JHE131261:JHF131262 IXI131261:IXJ131262 INM131261:INN131262 IDQ131261:IDR131262 HTU131261:HTV131262 HJY131261:HJZ131262 HAC131261:HAD131262 GQG131261:GQH131262 GGK131261:GGL131262 FWO131261:FWP131262 FMS131261:FMT131262 FCW131261:FCX131262 ETA131261:ETB131262 EJE131261:EJF131262 DZI131261:DZJ131262 DPM131261:DPN131262 DFQ131261:DFR131262 CVU131261:CVV131262 CLY131261:CLZ131262 CCC131261:CCD131262 BSG131261:BSH131262 BIK131261:BIL131262 AYO131261:AYP131262 AOS131261:AOT131262 AEW131261:AEX131262 VA131261:VB131262 LE131261:LF131262 BO131261:BO131262 WXQ65725:WXR65726 WNU65725:WNV65726 WDY65725:WDZ65726 VUC65725:VUD65726 VKG65725:VKH65726 VAK65725:VAL65726 UQO65725:UQP65726 UGS65725:UGT65726 TWW65725:TWX65726 TNA65725:TNB65726 TDE65725:TDF65726 STI65725:STJ65726 SJM65725:SJN65726 RZQ65725:RZR65726 RPU65725:RPV65726 RFY65725:RFZ65726 QWC65725:QWD65726 QMG65725:QMH65726 QCK65725:QCL65726 PSO65725:PSP65726 PIS65725:PIT65726 OYW65725:OYX65726 OPA65725:OPB65726 OFE65725:OFF65726 NVI65725:NVJ65726 NLM65725:NLN65726 NBQ65725:NBR65726 MRU65725:MRV65726 MHY65725:MHZ65726 LYC65725:LYD65726 LOG65725:LOH65726 LEK65725:LEL65726 KUO65725:KUP65726 KKS65725:KKT65726 KAW65725:KAX65726 JRA65725:JRB65726 JHE65725:JHF65726 IXI65725:IXJ65726 INM65725:INN65726 IDQ65725:IDR65726 HTU65725:HTV65726 HJY65725:HJZ65726 HAC65725:HAD65726 GQG65725:GQH65726 GGK65725:GGL65726 FWO65725:FWP65726 FMS65725:FMT65726 FCW65725:FCX65726 ETA65725:ETB65726 EJE65725:EJF65726 DZI65725:DZJ65726 DPM65725:DPN65726 DFQ65725:DFR65726 CVU65725:CVV65726 CLY65725:CLZ65726 CCC65725:CCD65726 BSG65725:BSH65726 BIK65725:BIL65726 AYO65725:AYP65726 AOS65725:AOT65726 AEW65725:AEX65726 VA65725:VB65726 LE65725:LF65726 BO65725:BO65726 WXQ47:WXR190 WNU47:WNV190 WDY47:WDZ190 VUC47:VUD190 VKG47:VKH190 VAK47:VAL190 UQO47:UQP190 UGS47:UGT190 TWW47:TWX190 TNA47:TNB190 TDE47:TDF190 STI47:STJ190 SJM47:SJN190 RZQ47:RZR190 RPU47:RPV190 RFY47:RFZ190 QWC47:QWD190 QMG47:QMH190 QCK47:QCL190 PSO47:PSP190 PIS47:PIT190 OYW47:OYX190 OPA47:OPB190 OFE47:OFF190 NVI47:NVJ190 NLM47:NLN190 NBQ47:NBR190 MRU47:MRV190 MHY47:MHZ190 LYC47:LYD190 LOG47:LOH190 LEK47:LEL190 KUO47:KUP190 KKS47:KKT190 KAW47:KAX190 JRA47:JRB190 JHE47:JHF190 IXI47:IXJ190 INM47:INN190 IDQ47:IDR190 HTU47:HTV190 HJY47:HJZ190 HAC47:HAD190 GQG47:GQH190 GGK47:GGL190 FWO47:FWP190 FMS47:FMT190 FCW47:FCX190 ETA47:ETB190 EJE47:EJF190 DZI47:DZJ190 DPM47:DPN190 DFQ47:DFR190 CVU47:CVV190 CLY47:CLZ190 CCC47:CCD190 BSG47:BSH190 BIK47:BIL190 AYO47:AYP190 AOS47:AOT190 AEW47:AEX190 VA47:VB190 LE47:LF190 BO47:BO190 WXQ983245:WXR983281 WNU983245:WNV983281 WDY983245:WDZ983281 VUC983245:VUD983281 VKG983245:VKH983281 VAK983245:VAL983281 UQO983245:UQP983281 UGS983245:UGT983281 TWW983245:TWX983281 TNA983245:TNB983281 TDE983245:TDF983281 STI983245:STJ983281 SJM983245:SJN983281 RZQ983245:RZR983281 RPU983245:RPV983281 RFY983245:RFZ983281 QWC983245:QWD983281 QMG983245:QMH983281 QCK983245:QCL983281 PSO983245:PSP983281 PIS983245:PIT983281 OYW983245:OYX983281 OPA983245:OPB983281 OFE983245:OFF983281 NVI983245:NVJ983281 NLM983245:NLN983281 NBQ983245:NBR983281 MRU983245:MRV983281 MHY983245:MHZ983281 LYC983245:LYD983281 LOG983245:LOH983281 LEK983245:LEL983281 KUO983245:KUP983281 KKS983245:KKT983281 KAW983245:KAX983281 JRA983245:JRB983281 JHE983245:JHF983281 IXI983245:IXJ983281 INM983245:INN983281 IDQ983245:IDR983281 HTU983245:HTV983281 HJY983245:HJZ983281 HAC983245:HAD983281 GQG983245:GQH983281 GGK983245:GGL983281 FWO983245:FWP983281 FMS983245:FMT983281 FCW983245:FCX983281 ETA983245:ETB983281 EJE983245:EJF983281 DZI983245:DZJ983281 DPM983245:DPN983281 DFQ983245:DFR983281 CVU983245:CVV983281 CLY983245:CLZ983281 CCC983245:CCD983281 BSG983245:BSH983281 BIK983245:BIL983281 AYO983245:AYP983281 AOS983245:AOT983281 AEW983245:AEX983281 VA983245:VB983281 LE983245:LF983281 BO983245:BO983281 WXQ917709:WXR917745 WNU917709:WNV917745 WDY917709:WDZ917745 VUC917709:VUD917745 VKG917709:VKH917745 VAK917709:VAL917745 UQO917709:UQP917745 UGS917709:UGT917745 TWW917709:TWX917745 TNA917709:TNB917745 TDE917709:TDF917745 STI917709:STJ917745 SJM917709:SJN917745 RZQ917709:RZR917745 RPU917709:RPV917745 RFY917709:RFZ917745 QWC917709:QWD917745 QMG917709:QMH917745 QCK917709:QCL917745 PSO917709:PSP917745 PIS917709:PIT917745 OYW917709:OYX917745 OPA917709:OPB917745 OFE917709:OFF917745 NVI917709:NVJ917745 NLM917709:NLN917745 NBQ917709:NBR917745 MRU917709:MRV917745 MHY917709:MHZ917745 LYC917709:LYD917745 LOG917709:LOH917745 LEK917709:LEL917745 KUO917709:KUP917745 KKS917709:KKT917745 KAW917709:KAX917745 JRA917709:JRB917745 JHE917709:JHF917745 IXI917709:IXJ917745 INM917709:INN917745 IDQ917709:IDR917745 HTU917709:HTV917745 HJY917709:HJZ917745 HAC917709:HAD917745 GQG917709:GQH917745 GGK917709:GGL917745 FWO917709:FWP917745 FMS917709:FMT917745 FCW917709:FCX917745 ETA917709:ETB917745 EJE917709:EJF917745 DZI917709:DZJ917745 DPM917709:DPN917745 DFQ917709:DFR917745 CVU917709:CVV917745 CLY917709:CLZ917745 CCC917709:CCD917745 BSG917709:BSH917745 BIK917709:BIL917745 AYO917709:AYP917745 AOS917709:AOT917745 AEW917709:AEX917745 VA917709:VB917745 LE917709:LF917745 BO917709:BO917745 WXQ852173:WXR852209 WNU852173:WNV852209 WDY852173:WDZ852209 VUC852173:VUD852209 VKG852173:VKH852209 VAK852173:VAL852209 UQO852173:UQP852209 UGS852173:UGT852209 TWW852173:TWX852209 TNA852173:TNB852209 TDE852173:TDF852209 STI852173:STJ852209 SJM852173:SJN852209 RZQ852173:RZR852209 RPU852173:RPV852209 RFY852173:RFZ852209 QWC852173:QWD852209 QMG852173:QMH852209 QCK852173:QCL852209 PSO852173:PSP852209 PIS852173:PIT852209 OYW852173:OYX852209 OPA852173:OPB852209 OFE852173:OFF852209 NVI852173:NVJ852209 NLM852173:NLN852209 NBQ852173:NBR852209 MRU852173:MRV852209 MHY852173:MHZ852209 LYC852173:LYD852209 LOG852173:LOH852209 LEK852173:LEL852209 KUO852173:KUP852209 KKS852173:KKT852209 KAW852173:KAX852209 JRA852173:JRB852209 JHE852173:JHF852209 IXI852173:IXJ852209 INM852173:INN852209 IDQ852173:IDR852209 HTU852173:HTV852209 HJY852173:HJZ852209 HAC852173:HAD852209 GQG852173:GQH852209 GGK852173:GGL852209 FWO852173:FWP852209 FMS852173:FMT852209 FCW852173:FCX852209 ETA852173:ETB852209 EJE852173:EJF852209 DZI852173:DZJ852209 DPM852173:DPN852209 DFQ852173:DFR852209 CVU852173:CVV852209 CLY852173:CLZ852209 CCC852173:CCD852209 BSG852173:BSH852209 BIK852173:BIL852209 AYO852173:AYP852209 AOS852173:AOT852209 AEW852173:AEX852209 VA852173:VB852209 LE852173:LF852209 BO852173:BO852209 WXQ786637:WXR786673 WNU786637:WNV786673 WDY786637:WDZ786673 VUC786637:VUD786673 VKG786637:VKH786673 VAK786637:VAL786673 UQO786637:UQP786673 UGS786637:UGT786673 TWW786637:TWX786673 TNA786637:TNB786673 TDE786637:TDF786673 STI786637:STJ786673 SJM786637:SJN786673 RZQ786637:RZR786673 RPU786637:RPV786673 RFY786637:RFZ786673 QWC786637:QWD786673 QMG786637:QMH786673 QCK786637:QCL786673 PSO786637:PSP786673 PIS786637:PIT786673 OYW786637:OYX786673 OPA786637:OPB786673 OFE786637:OFF786673 NVI786637:NVJ786673 NLM786637:NLN786673 NBQ786637:NBR786673 MRU786637:MRV786673 MHY786637:MHZ786673 LYC786637:LYD786673 LOG786637:LOH786673 LEK786637:LEL786673 KUO786637:KUP786673 KKS786637:KKT786673 KAW786637:KAX786673 JRA786637:JRB786673 JHE786637:JHF786673 IXI786637:IXJ786673 INM786637:INN786673 IDQ786637:IDR786673 HTU786637:HTV786673 HJY786637:HJZ786673 HAC786637:HAD786673 GQG786637:GQH786673 GGK786637:GGL786673 FWO786637:FWP786673 FMS786637:FMT786673 FCW786637:FCX786673 ETA786637:ETB786673 EJE786637:EJF786673 DZI786637:DZJ786673 DPM786637:DPN786673 DFQ786637:DFR786673 CVU786637:CVV786673 CLY786637:CLZ786673 CCC786637:CCD786673 BSG786637:BSH786673 BIK786637:BIL786673 AYO786637:AYP786673 AOS786637:AOT786673 AEW786637:AEX786673 VA786637:VB786673 LE786637:LF786673 BO786637:BO786673 WXQ721101:WXR721137 WNU721101:WNV721137 WDY721101:WDZ721137 VUC721101:VUD721137 VKG721101:VKH721137 VAK721101:VAL721137 UQO721101:UQP721137 UGS721101:UGT721137 TWW721101:TWX721137 TNA721101:TNB721137 TDE721101:TDF721137 STI721101:STJ721137 SJM721101:SJN721137 RZQ721101:RZR721137 RPU721101:RPV721137 RFY721101:RFZ721137 QWC721101:QWD721137 QMG721101:QMH721137 QCK721101:QCL721137 PSO721101:PSP721137 PIS721101:PIT721137 OYW721101:OYX721137 OPA721101:OPB721137 OFE721101:OFF721137 NVI721101:NVJ721137 NLM721101:NLN721137 NBQ721101:NBR721137 MRU721101:MRV721137 MHY721101:MHZ721137 LYC721101:LYD721137 LOG721101:LOH721137 LEK721101:LEL721137 KUO721101:KUP721137 KKS721101:KKT721137 KAW721101:KAX721137 JRA721101:JRB721137 JHE721101:JHF721137 IXI721101:IXJ721137 INM721101:INN721137 IDQ721101:IDR721137 HTU721101:HTV721137 HJY721101:HJZ721137 HAC721101:HAD721137 GQG721101:GQH721137 GGK721101:GGL721137 FWO721101:FWP721137 FMS721101:FMT721137 FCW721101:FCX721137 ETA721101:ETB721137 EJE721101:EJF721137 DZI721101:DZJ721137 DPM721101:DPN721137 DFQ721101:DFR721137 CVU721101:CVV721137 CLY721101:CLZ721137 CCC721101:CCD721137 BSG721101:BSH721137 BIK721101:BIL721137 AYO721101:AYP721137 AOS721101:AOT721137 AEW721101:AEX721137 VA721101:VB721137 LE721101:LF721137 BO721101:BO721137 WXQ655565:WXR655601 WNU655565:WNV655601 WDY655565:WDZ655601 VUC655565:VUD655601 VKG655565:VKH655601 VAK655565:VAL655601 UQO655565:UQP655601 UGS655565:UGT655601 TWW655565:TWX655601 TNA655565:TNB655601 TDE655565:TDF655601 STI655565:STJ655601 SJM655565:SJN655601 RZQ655565:RZR655601 RPU655565:RPV655601 RFY655565:RFZ655601 QWC655565:QWD655601 QMG655565:QMH655601 QCK655565:QCL655601 PSO655565:PSP655601 PIS655565:PIT655601 OYW655565:OYX655601 OPA655565:OPB655601 OFE655565:OFF655601 NVI655565:NVJ655601 NLM655565:NLN655601 NBQ655565:NBR655601 MRU655565:MRV655601 MHY655565:MHZ655601 LYC655565:LYD655601 LOG655565:LOH655601 LEK655565:LEL655601 KUO655565:KUP655601 KKS655565:KKT655601 KAW655565:KAX655601 JRA655565:JRB655601 JHE655565:JHF655601 IXI655565:IXJ655601 INM655565:INN655601 IDQ655565:IDR655601 HTU655565:HTV655601 HJY655565:HJZ655601 HAC655565:HAD655601 GQG655565:GQH655601 GGK655565:GGL655601 FWO655565:FWP655601 FMS655565:FMT655601 FCW655565:FCX655601 ETA655565:ETB655601 EJE655565:EJF655601 DZI655565:DZJ655601 DPM655565:DPN655601 DFQ655565:DFR655601 CVU655565:CVV655601 CLY655565:CLZ655601 CCC655565:CCD655601 BSG655565:BSH655601 BIK655565:BIL655601 AYO655565:AYP655601 AOS655565:AOT655601 AEW655565:AEX655601 VA655565:VB655601 LE655565:LF655601 BO655565:BO655601 WXQ590029:WXR590065 WNU590029:WNV590065 WDY590029:WDZ590065 VUC590029:VUD590065 VKG590029:VKH590065 VAK590029:VAL590065 UQO590029:UQP590065 UGS590029:UGT590065 TWW590029:TWX590065 TNA590029:TNB590065 TDE590029:TDF590065 STI590029:STJ590065 SJM590029:SJN590065 RZQ590029:RZR590065 RPU590029:RPV590065 RFY590029:RFZ590065 QWC590029:QWD590065 QMG590029:QMH590065 QCK590029:QCL590065 PSO590029:PSP590065 PIS590029:PIT590065 OYW590029:OYX590065 OPA590029:OPB590065 OFE590029:OFF590065 NVI590029:NVJ590065 NLM590029:NLN590065 NBQ590029:NBR590065 MRU590029:MRV590065 MHY590029:MHZ590065 LYC590029:LYD590065 LOG590029:LOH590065 LEK590029:LEL590065 KUO590029:KUP590065 KKS590029:KKT590065 KAW590029:KAX590065 JRA590029:JRB590065 JHE590029:JHF590065 IXI590029:IXJ590065 INM590029:INN590065 IDQ590029:IDR590065 HTU590029:HTV590065 HJY590029:HJZ590065 HAC590029:HAD590065 GQG590029:GQH590065 GGK590029:GGL590065 FWO590029:FWP590065 FMS590029:FMT590065 FCW590029:FCX590065 ETA590029:ETB590065 EJE590029:EJF590065 DZI590029:DZJ590065 DPM590029:DPN590065 DFQ590029:DFR590065 CVU590029:CVV590065 CLY590029:CLZ590065 CCC590029:CCD590065 BSG590029:BSH590065 BIK590029:BIL590065 AYO590029:AYP590065 AOS590029:AOT590065 AEW590029:AEX590065 VA590029:VB590065 LE590029:LF590065 BO590029:BO590065 WXQ524493:WXR524529 WNU524493:WNV524529 WDY524493:WDZ524529 VUC524493:VUD524529 VKG524493:VKH524529 VAK524493:VAL524529 UQO524493:UQP524529 UGS524493:UGT524529 TWW524493:TWX524529 TNA524493:TNB524529 TDE524493:TDF524529 STI524493:STJ524529 SJM524493:SJN524529 RZQ524493:RZR524529 RPU524493:RPV524529 RFY524493:RFZ524529 QWC524493:QWD524529 QMG524493:QMH524529 QCK524493:QCL524529 PSO524493:PSP524529 PIS524493:PIT524529 OYW524493:OYX524529 OPA524493:OPB524529 OFE524493:OFF524529 NVI524493:NVJ524529 NLM524493:NLN524529 NBQ524493:NBR524529 MRU524493:MRV524529 MHY524493:MHZ524529 LYC524493:LYD524529 LOG524493:LOH524529 LEK524493:LEL524529 KUO524493:KUP524529 KKS524493:KKT524529 KAW524493:KAX524529 JRA524493:JRB524529 JHE524493:JHF524529 IXI524493:IXJ524529 INM524493:INN524529 IDQ524493:IDR524529 HTU524493:HTV524529 HJY524493:HJZ524529 HAC524493:HAD524529 GQG524493:GQH524529 GGK524493:GGL524529 FWO524493:FWP524529 FMS524493:FMT524529 FCW524493:FCX524529 ETA524493:ETB524529 EJE524493:EJF524529 DZI524493:DZJ524529 DPM524493:DPN524529 DFQ524493:DFR524529 CVU524493:CVV524529 CLY524493:CLZ524529 CCC524493:CCD524529 BSG524493:BSH524529 BIK524493:BIL524529 AYO524493:AYP524529 AOS524493:AOT524529 AEW524493:AEX524529 VA524493:VB524529 LE524493:LF524529 BO524493:BO524529 WXQ458957:WXR458993 WNU458957:WNV458993 WDY458957:WDZ458993 VUC458957:VUD458993 VKG458957:VKH458993 VAK458957:VAL458993 UQO458957:UQP458993 UGS458957:UGT458993 TWW458957:TWX458993 TNA458957:TNB458993 TDE458957:TDF458993 STI458957:STJ458993 SJM458957:SJN458993 RZQ458957:RZR458993 RPU458957:RPV458993 RFY458957:RFZ458993 QWC458957:QWD458993 QMG458957:QMH458993 QCK458957:QCL458993 PSO458957:PSP458993 PIS458957:PIT458993 OYW458957:OYX458993 OPA458957:OPB458993 OFE458957:OFF458993 NVI458957:NVJ458993 NLM458957:NLN458993 NBQ458957:NBR458993 MRU458957:MRV458993 MHY458957:MHZ458993 LYC458957:LYD458993 LOG458957:LOH458993 LEK458957:LEL458993 KUO458957:KUP458993 KKS458957:KKT458993 KAW458957:KAX458993 JRA458957:JRB458993 JHE458957:JHF458993 IXI458957:IXJ458993 INM458957:INN458993 IDQ458957:IDR458993 HTU458957:HTV458993 HJY458957:HJZ458993 HAC458957:HAD458993 GQG458957:GQH458993 GGK458957:GGL458993 FWO458957:FWP458993 FMS458957:FMT458993 FCW458957:FCX458993 ETA458957:ETB458993 EJE458957:EJF458993 DZI458957:DZJ458993 DPM458957:DPN458993 DFQ458957:DFR458993 CVU458957:CVV458993 CLY458957:CLZ458993 CCC458957:CCD458993 BSG458957:BSH458993 BIK458957:BIL458993 AYO458957:AYP458993 AOS458957:AOT458993 AEW458957:AEX458993 VA458957:VB458993 LE458957:LF458993 BO458957:BO458993 WXQ393421:WXR393457 WNU393421:WNV393457 WDY393421:WDZ393457 VUC393421:VUD393457 VKG393421:VKH393457 VAK393421:VAL393457 UQO393421:UQP393457 UGS393421:UGT393457 TWW393421:TWX393457 TNA393421:TNB393457 TDE393421:TDF393457 STI393421:STJ393457 SJM393421:SJN393457 RZQ393421:RZR393457 RPU393421:RPV393457 RFY393421:RFZ393457 QWC393421:QWD393457 QMG393421:QMH393457 QCK393421:QCL393457 PSO393421:PSP393457 PIS393421:PIT393457 OYW393421:OYX393457 OPA393421:OPB393457 OFE393421:OFF393457 NVI393421:NVJ393457 NLM393421:NLN393457 NBQ393421:NBR393457 MRU393421:MRV393457 MHY393421:MHZ393457 LYC393421:LYD393457 LOG393421:LOH393457 LEK393421:LEL393457 KUO393421:KUP393457 KKS393421:KKT393457 KAW393421:KAX393457 JRA393421:JRB393457 JHE393421:JHF393457 IXI393421:IXJ393457 INM393421:INN393457 IDQ393421:IDR393457 HTU393421:HTV393457 HJY393421:HJZ393457 HAC393421:HAD393457 GQG393421:GQH393457 GGK393421:GGL393457 FWO393421:FWP393457 FMS393421:FMT393457 FCW393421:FCX393457 ETA393421:ETB393457 EJE393421:EJF393457 DZI393421:DZJ393457 DPM393421:DPN393457 DFQ393421:DFR393457 CVU393421:CVV393457 CLY393421:CLZ393457 CCC393421:CCD393457 BSG393421:BSH393457 BIK393421:BIL393457 AYO393421:AYP393457 AOS393421:AOT393457 AEW393421:AEX393457 VA393421:VB393457 LE393421:LF393457 BO393421:BO393457 WXQ327885:WXR327921 WNU327885:WNV327921 WDY327885:WDZ327921 VUC327885:VUD327921 VKG327885:VKH327921 VAK327885:VAL327921 UQO327885:UQP327921 UGS327885:UGT327921 TWW327885:TWX327921 TNA327885:TNB327921 TDE327885:TDF327921 STI327885:STJ327921 SJM327885:SJN327921 RZQ327885:RZR327921 RPU327885:RPV327921 RFY327885:RFZ327921 QWC327885:QWD327921 QMG327885:QMH327921 QCK327885:QCL327921 PSO327885:PSP327921 PIS327885:PIT327921 OYW327885:OYX327921 OPA327885:OPB327921 OFE327885:OFF327921 NVI327885:NVJ327921 NLM327885:NLN327921 NBQ327885:NBR327921 MRU327885:MRV327921 MHY327885:MHZ327921 LYC327885:LYD327921 LOG327885:LOH327921 LEK327885:LEL327921 KUO327885:KUP327921 KKS327885:KKT327921 KAW327885:KAX327921 JRA327885:JRB327921 JHE327885:JHF327921 IXI327885:IXJ327921 INM327885:INN327921 IDQ327885:IDR327921 HTU327885:HTV327921 HJY327885:HJZ327921 HAC327885:HAD327921 GQG327885:GQH327921 GGK327885:GGL327921 FWO327885:FWP327921 FMS327885:FMT327921 FCW327885:FCX327921 ETA327885:ETB327921 EJE327885:EJF327921 DZI327885:DZJ327921 DPM327885:DPN327921 DFQ327885:DFR327921 CVU327885:CVV327921 CLY327885:CLZ327921 CCC327885:CCD327921 BSG327885:BSH327921 BIK327885:BIL327921 AYO327885:AYP327921 AOS327885:AOT327921 AEW327885:AEX327921 VA327885:VB327921 LE327885:LF327921 BO327885:BO327921 WXQ262349:WXR262385 WNU262349:WNV262385 WDY262349:WDZ262385 VUC262349:VUD262385 VKG262349:VKH262385 VAK262349:VAL262385 UQO262349:UQP262385 UGS262349:UGT262385 TWW262349:TWX262385 TNA262349:TNB262385 TDE262349:TDF262385 STI262349:STJ262385 SJM262349:SJN262385 RZQ262349:RZR262385 RPU262349:RPV262385 RFY262349:RFZ262385 QWC262349:QWD262385 QMG262349:QMH262385 QCK262349:QCL262385 PSO262349:PSP262385 PIS262349:PIT262385 OYW262349:OYX262385 OPA262349:OPB262385 OFE262349:OFF262385 NVI262349:NVJ262385 NLM262349:NLN262385 NBQ262349:NBR262385 MRU262349:MRV262385 MHY262349:MHZ262385 LYC262349:LYD262385 LOG262349:LOH262385 LEK262349:LEL262385 KUO262349:KUP262385 KKS262349:KKT262385 KAW262349:KAX262385 JRA262349:JRB262385 JHE262349:JHF262385 IXI262349:IXJ262385 INM262349:INN262385 IDQ262349:IDR262385 HTU262349:HTV262385 HJY262349:HJZ262385 HAC262349:HAD262385 GQG262349:GQH262385 GGK262349:GGL262385 FWO262349:FWP262385 FMS262349:FMT262385 FCW262349:FCX262385 ETA262349:ETB262385 EJE262349:EJF262385 DZI262349:DZJ262385 DPM262349:DPN262385 DFQ262349:DFR262385 CVU262349:CVV262385 CLY262349:CLZ262385 CCC262349:CCD262385 BSG262349:BSH262385 BIK262349:BIL262385 AYO262349:AYP262385 AOS262349:AOT262385 AEW262349:AEX262385 VA262349:VB262385 LE262349:LF262385 BO262349:BO262385 WXQ196813:WXR196849 WNU196813:WNV196849 WDY196813:WDZ196849 VUC196813:VUD196849 VKG196813:VKH196849 VAK196813:VAL196849 UQO196813:UQP196849 UGS196813:UGT196849 TWW196813:TWX196849 TNA196813:TNB196849 TDE196813:TDF196849 STI196813:STJ196849 SJM196813:SJN196849 RZQ196813:RZR196849 RPU196813:RPV196849 RFY196813:RFZ196849 QWC196813:QWD196849 QMG196813:QMH196849 QCK196813:QCL196849 PSO196813:PSP196849 PIS196813:PIT196849 OYW196813:OYX196849 OPA196813:OPB196849 OFE196813:OFF196849 NVI196813:NVJ196849 NLM196813:NLN196849 NBQ196813:NBR196849 MRU196813:MRV196849 MHY196813:MHZ196849 LYC196813:LYD196849 LOG196813:LOH196849 LEK196813:LEL196849 KUO196813:KUP196849 KKS196813:KKT196849 KAW196813:KAX196849 JRA196813:JRB196849 JHE196813:JHF196849 IXI196813:IXJ196849 INM196813:INN196849 IDQ196813:IDR196849 HTU196813:HTV196849 HJY196813:HJZ196849 HAC196813:HAD196849 GQG196813:GQH196849 GGK196813:GGL196849 FWO196813:FWP196849 FMS196813:FMT196849 FCW196813:FCX196849 ETA196813:ETB196849 EJE196813:EJF196849 DZI196813:DZJ196849 DPM196813:DPN196849 DFQ196813:DFR196849 CVU196813:CVV196849 CLY196813:CLZ196849 CCC196813:CCD196849 BSG196813:BSH196849 BIK196813:BIL196849 AYO196813:AYP196849 AOS196813:AOT196849 AEW196813:AEX196849 VA196813:VB196849 LE196813:LF196849 BO196813:BO196849 WXQ131277:WXR131313 WNU131277:WNV131313 WDY131277:WDZ131313 VUC131277:VUD131313 VKG131277:VKH131313 VAK131277:VAL131313 UQO131277:UQP131313 UGS131277:UGT131313 TWW131277:TWX131313 TNA131277:TNB131313 TDE131277:TDF131313 STI131277:STJ131313 SJM131277:SJN131313 RZQ131277:RZR131313 RPU131277:RPV131313 RFY131277:RFZ131313 QWC131277:QWD131313 QMG131277:QMH131313 QCK131277:QCL131313 PSO131277:PSP131313 PIS131277:PIT131313 OYW131277:OYX131313 OPA131277:OPB131313 OFE131277:OFF131313 NVI131277:NVJ131313 NLM131277:NLN131313 NBQ131277:NBR131313 MRU131277:MRV131313 MHY131277:MHZ131313 LYC131277:LYD131313 LOG131277:LOH131313 LEK131277:LEL131313 KUO131277:KUP131313 KKS131277:KKT131313 KAW131277:KAX131313 JRA131277:JRB131313 JHE131277:JHF131313 IXI131277:IXJ131313 INM131277:INN131313 IDQ131277:IDR131313 HTU131277:HTV131313 HJY131277:HJZ131313 HAC131277:HAD131313 GQG131277:GQH131313 GGK131277:GGL131313 FWO131277:FWP131313 FMS131277:FMT131313 FCW131277:FCX131313 ETA131277:ETB131313 EJE131277:EJF131313 DZI131277:DZJ131313 DPM131277:DPN131313 DFQ131277:DFR131313 CVU131277:CVV131313 CLY131277:CLZ131313 CCC131277:CCD131313 BSG131277:BSH131313 BIK131277:BIL131313 AYO131277:AYP131313 AOS131277:AOT131313 AEW131277:AEX131313 VA131277:VB131313 LE131277:LF131313 BO131277:BO131313 WXQ65741:WXR65777 WNU65741:WNV65777 WDY65741:WDZ65777 VUC65741:VUD65777 VKG65741:VKH65777 VAK65741:VAL65777 UQO65741:UQP65777 UGS65741:UGT65777 TWW65741:TWX65777 TNA65741:TNB65777 TDE65741:TDF65777 STI65741:STJ65777 SJM65741:SJN65777 RZQ65741:RZR65777 RPU65741:RPV65777 RFY65741:RFZ65777 QWC65741:QWD65777 QMG65741:QMH65777 QCK65741:QCL65777 PSO65741:PSP65777 PIS65741:PIT65777 OYW65741:OYX65777 OPA65741:OPB65777 OFE65741:OFF65777 NVI65741:NVJ65777 NLM65741:NLN65777 NBQ65741:NBR65777 MRU65741:MRV65777 MHY65741:MHZ65777 LYC65741:LYD65777 LOG65741:LOH65777 LEK65741:LEL65777 KUO65741:KUP65777 KKS65741:KKT65777 KAW65741:KAX65777 JRA65741:JRB65777 JHE65741:JHF65777 IXI65741:IXJ65777 INM65741:INN65777 IDQ65741:IDR65777 HTU65741:HTV65777 HJY65741:HJZ65777 HAC65741:HAD65777 GQG65741:GQH65777 GGK65741:GGL65777 FWO65741:FWP65777 FMS65741:FMT65777 FCW65741:FCX65777 ETA65741:ETB65777 EJE65741:EJF65777 DZI65741:DZJ65777 DPM65741:DPN65777 DFQ65741:DFR65777 CVU65741:CVV65777 CLY65741:CLZ65777 CCC65741:CCD65777 BSG65741:BSH65777 BIK65741:BIL65777 AYO65741:AYP65777 AOS65741:AOT65777 AEW65741:AEX65777 VA65741:VB65777 LE65741:LF65777 BO65741:BO65777 WXQ205:WXR241 WNU205:WNV241 WDY205:WDZ241 VUC205:VUD241 VKG205:VKH241 VAK205:VAL241 UQO205:UQP241 UGS205:UGT241 TWW205:TWX241 TNA205:TNB241 TDE205:TDF241 STI205:STJ241 SJM205:SJN241 RZQ205:RZR241 RPU205:RPV241 RFY205:RFZ241 QWC205:QWD241 QMG205:QMH241 QCK205:QCL241 PSO205:PSP241 PIS205:PIT241 OYW205:OYX241 OPA205:OPB241 OFE205:OFF241 NVI205:NVJ241 NLM205:NLN241 NBQ205:NBR241 MRU205:MRV241 MHY205:MHZ241 LYC205:LYD241 LOG205:LOH241 LEK205:LEL241 KUO205:KUP241 KKS205:KKT241 KAW205:KAX241 JRA205:JRB241 JHE205:JHF241 IXI205:IXJ241 INM205:INN241 IDQ205:IDR241 HTU205:HTV241 HJY205:HJZ241 HAC205:HAD241 GQG205:GQH241 GGK205:GGL241 FWO205:FWP241 FMS205:FMT241 FCW205:FCX241 ETA205:ETB241 EJE205:EJF241 DZI205:DZJ241 DPM205:DPN241 DFQ205:DFR241 CVU205:CVV241 CLY205:CLZ241 CCC205:CCD241 BSG205:BSH241 BIK205:BIL241 AYO205:AYP241 AOS205:AOT241 AEW205:AEX241 VA205:VB241 LE205:LF241">
      <formula1>$A$212:$A$214</formula1>
    </dataValidation>
    <dataValidation type="list" allowBlank="1" showInputMessage="1" showErrorMessage="1" sqref="AN196:AP199 WWQ983236:WWS983239 WMU983236:WMW983239 WCY983236:WDA983239 VTC983236:VTE983239 VJG983236:VJI983239 UZK983236:UZM983239 UPO983236:UPQ983239 UFS983236:UFU983239 TVW983236:TVY983239 TMA983236:TMC983239 TCE983236:TCG983239 SSI983236:SSK983239 SIM983236:SIO983239 RYQ983236:RYS983239 ROU983236:ROW983239 REY983236:RFA983239 QVC983236:QVE983239 QLG983236:QLI983239 QBK983236:QBM983239 PRO983236:PRQ983239 PHS983236:PHU983239 OXW983236:OXY983239 OOA983236:OOC983239 OEE983236:OEG983239 NUI983236:NUK983239 NKM983236:NKO983239 NAQ983236:NAS983239 MQU983236:MQW983239 MGY983236:MHA983239 LXC983236:LXE983239 LNG983236:LNI983239 LDK983236:LDM983239 KTO983236:KTQ983239 KJS983236:KJU983239 JZW983236:JZY983239 JQA983236:JQC983239 JGE983236:JGG983239 IWI983236:IWK983239 IMM983236:IMO983239 ICQ983236:ICS983239 HSU983236:HSW983239 HIY983236:HJA983239 GZC983236:GZE983239 GPG983236:GPI983239 GFK983236:GFM983239 FVO983236:FVQ983239 FLS983236:FLU983239 FBW983236:FBY983239 ESA983236:ESC983239 EIE983236:EIG983239 DYI983236:DYK983239 DOM983236:DOO983239 DEQ983236:DES983239 CUU983236:CUW983239 CKY983236:CLA983239 CBC983236:CBE983239 BRG983236:BRI983239 BHK983236:BHM983239 AXO983236:AXQ983239 ANS983236:ANU983239 ADW983236:ADY983239 UA983236:UC983239 KE983236:KG983239 AN983236:AP983239 WWQ917700:WWS917703 WMU917700:WMW917703 WCY917700:WDA917703 VTC917700:VTE917703 VJG917700:VJI917703 UZK917700:UZM917703 UPO917700:UPQ917703 UFS917700:UFU917703 TVW917700:TVY917703 TMA917700:TMC917703 TCE917700:TCG917703 SSI917700:SSK917703 SIM917700:SIO917703 RYQ917700:RYS917703 ROU917700:ROW917703 REY917700:RFA917703 QVC917700:QVE917703 QLG917700:QLI917703 QBK917700:QBM917703 PRO917700:PRQ917703 PHS917700:PHU917703 OXW917700:OXY917703 OOA917700:OOC917703 OEE917700:OEG917703 NUI917700:NUK917703 NKM917700:NKO917703 NAQ917700:NAS917703 MQU917700:MQW917703 MGY917700:MHA917703 LXC917700:LXE917703 LNG917700:LNI917703 LDK917700:LDM917703 KTO917700:KTQ917703 KJS917700:KJU917703 JZW917700:JZY917703 JQA917700:JQC917703 JGE917700:JGG917703 IWI917700:IWK917703 IMM917700:IMO917703 ICQ917700:ICS917703 HSU917700:HSW917703 HIY917700:HJA917703 GZC917700:GZE917703 GPG917700:GPI917703 GFK917700:GFM917703 FVO917700:FVQ917703 FLS917700:FLU917703 FBW917700:FBY917703 ESA917700:ESC917703 EIE917700:EIG917703 DYI917700:DYK917703 DOM917700:DOO917703 DEQ917700:DES917703 CUU917700:CUW917703 CKY917700:CLA917703 CBC917700:CBE917703 BRG917700:BRI917703 BHK917700:BHM917703 AXO917700:AXQ917703 ANS917700:ANU917703 ADW917700:ADY917703 UA917700:UC917703 KE917700:KG917703 AN917700:AP917703 WWQ852164:WWS852167 WMU852164:WMW852167 WCY852164:WDA852167 VTC852164:VTE852167 VJG852164:VJI852167 UZK852164:UZM852167 UPO852164:UPQ852167 UFS852164:UFU852167 TVW852164:TVY852167 TMA852164:TMC852167 TCE852164:TCG852167 SSI852164:SSK852167 SIM852164:SIO852167 RYQ852164:RYS852167 ROU852164:ROW852167 REY852164:RFA852167 QVC852164:QVE852167 QLG852164:QLI852167 QBK852164:QBM852167 PRO852164:PRQ852167 PHS852164:PHU852167 OXW852164:OXY852167 OOA852164:OOC852167 OEE852164:OEG852167 NUI852164:NUK852167 NKM852164:NKO852167 NAQ852164:NAS852167 MQU852164:MQW852167 MGY852164:MHA852167 LXC852164:LXE852167 LNG852164:LNI852167 LDK852164:LDM852167 KTO852164:KTQ852167 KJS852164:KJU852167 JZW852164:JZY852167 JQA852164:JQC852167 JGE852164:JGG852167 IWI852164:IWK852167 IMM852164:IMO852167 ICQ852164:ICS852167 HSU852164:HSW852167 HIY852164:HJA852167 GZC852164:GZE852167 GPG852164:GPI852167 GFK852164:GFM852167 FVO852164:FVQ852167 FLS852164:FLU852167 FBW852164:FBY852167 ESA852164:ESC852167 EIE852164:EIG852167 DYI852164:DYK852167 DOM852164:DOO852167 DEQ852164:DES852167 CUU852164:CUW852167 CKY852164:CLA852167 CBC852164:CBE852167 BRG852164:BRI852167 BHK852164:BHM852167 AXO852164:AXQ852167 ANS852164:ANU852167 ADW852164:ADY852167 UA852164:UC852167 KE852164:KG852167 AN852164:AP852167 WWQ786628:WWS786631 WMU786628:WMW786631 WCY786628:WDA786631 VTC786628:VTE786631 VJG786628:VJI786631 UZK786628:UZM786631 UPO786628:UPQ786631 UFS786628:UFU786631 TVW786628:TVY786631 TMA786628:TMC786631 TCE786628:TCG786631 SSI786628:SSK786631 SIM786628:SIO786631 RYQ786628:RYS786631 ROU786628:ROW786631 REY786628:RFA786631 QVC786628:QVE786631 QLG786628:QLI786631 QBK786628:QBM786631 PRO786628:PRQ786631 PHS786628:PHU786631 OXW786628:OXY786631 OOA786628:OOC786631 OEE786628:OEG786631 NUI786628:NUK786631 NKM786628:NKO786631 NAQ786628:NAS786631 MQU786628:MQW786631 MGY786628:MHA786631 LXC786628:LXE786631 LNG786628:LNI786631 LDK786628:LDM786631 KTO786628:KTQ786631 KJS786628:KJU786631 JZW786628:JZY786631 JQA786628:JQC786631 JGE786628:JGG786631 IWI786628:IWK786631 IMM786628:IMO786631 ICQ786628:ICS786631 HSU786628:HSW786631 HIY786628:HJA786631 GZC786628:GZE786631 GPG786628:GPI786631 GFK786628:GFM786631 FVO786628:FVQ786631 FLS786628:FLU786631 FBW786628:FBY786631 ESA786628:ESC786631 EIE786628:EIG786631 DYI786628:DYK786631 DOM786628:DOO786631 DEQ786628:DES786631 CUU786628:CUW786631 CKY786628:CLA786631 CBC786628:CBE786631 BRG786628:BRI786631 BHK786628:BHM786631 AXO786628:AXQ786631 ANS786628:ANU786631 ADW786628:ADY786631 UA786628:UC786631 KE786628:KG786631 AN786628:AP786631 WWQ721092:WWS721095 WMU721092:WMW721095 WCY721092:WDA721095 VTC721092:VTE721095 VJG721092:VJI721095 UZK721092:UZM721095 UPO721092:UPQ721095 UFS721092:UFU721095 TVW721092:TVY721095 TMA721092:TMC721095 TCE721092:TCG721095 SSI721092:SSK721095 SIM721092:SIO721095 RYQ721092:RYS721095 ROU721092:ROW721095 REY721092:RFA721095 QVC721092:QVE721095 QLG721092:QLI721095 QBK721092:QBM721095 PRO721092:PRQ721095 PHS721092:PHU721095 OXW721092:OXY721095 OOA721092:OOC721095 OEE721092:OEG721095 NUI721092:NUK721095 NKM721092:NKO721095 NAQ721092:NAS721095 MQU721092:MQW721095 MGY721092:MHA721095 LXC721092:LXE721095 LNG721092:LNI721095 LDK721092:LDM721095 KTO721092:KTQ721095 KJS721092:KJU721095 JZW721092:JZY721095 JQA721092:JQC721095 JGE721092:JGG721095 IWI721092:IWK721095 IMM721092:IMO721095 ICQ721092:ICS721095 HSU721092:HSW721095 HIY721092:HJA721095 GZC721092:GZE721095 GPG721092:GPI721095 GFK721092:GFM721095 FVO721092:FVQ721095 FLS721092:FLU721095 FBW721092:FBY721095 ESA721092:ESC721095 EIE721092:EIG721095 DYI721092:DYK721095 DOM721092:DOO721095 DEQ721092:DES721095 CUU721092:CUW721095 CKY721092:CLA721095 CBC721092:CBE721095 BRG721092:BRI721095 BHK721092:BHM721095 AXO721092:AXQ721095 ANS721092:ANU721095 ADW721092:ADY721095 UA721092:UC721095 KE721092:KG721095 AN721092:AP721095 WWQ655556:WWS655559 WMU655556:WMW655559 WCY655556:WDA655559 VTC655556:VTE655559 VJG655556:VJI655559 UZK655556:UZM655559 UPO655556:UPQ655559 UFS655556:UFU655559 TVW655556:TVY655559 TMA655556:TMC655559 TCE655556:TCG655559 SSI655556:SSK655559 SIM655556:SIO655559 RYQ655556:RYS655559 ROU655556:ROW655559 REY655556:RFA655559 QVC655556:QVE655559 QLG655556:QLI655559 QBK655556:QBM655559 PRO655556:PRQ655559 PHS655556:PHU655559 OXW655556:OXY655559 OOA655556:OOC655559 OEE655556:OEG655559 NUI655556:NUK655559 NKM655556:NKO655559 NAQ655556:NAS655559 MQU655556:MQW655559 MGY655556:MHA655559 LXC655556:LXE655559 LNG655556:LNI655559 LDK655556:LDM655559 KTO655556:KTQ655559 KJS655556:KJU655559 JZW655556:JZY655559 JQA655556:JQC655559 JGE655556:JGG655559 IWI655556:IWK655559 IMM655556:IMO655559 ICQ655556:ICS655559 HSU655556:HSW655559 HIY655556:HJA655559 GZC655556:GZE655559 GPG655556:GPI655559 GFK655556:GFM655559 FVO655556:FVQ655559 FLS655556:FLU655559 FBW655556:FBY655559 ESA655556:ESC655559 EIE655556:EIG655559 DYI655556:DYK655559 DOM655556:DOO655559 DEQ655556:DES655559 CUU655556:CUW655559 CKY655556:CLA655559 CBC655556:CBE655559 BRG655556:BRI655559 BHK655556:BHM655559 AXO655556:AXQ655559 ANS655556:ANU655559 ADW655556:ADY655559 UA655556:UC655559 KE655556:KG655559 AN655556:AP655559 WWQ590020:WWS590023 WMU590020:WMW590023 WCY590020:WDA590023 VTC590020:VTE590023 VJG590020:VJI590023 UZK590020:UZM590023 UPO590020:UPQ590023 UFS590020:UFU590023 TVW590020:TVY590023 TMA590020:TMC590023 TCE590020:TCG590023 SSI590020:SSK590023 SIM590020:SIO590023 RYQ590020:RYS590023 ROU590020:ROW590023 REY590020:RFA590023 QVC590020:QVE590023 QLG590020:QLI590023 QBK590020:QBM590023 PRO590020:PRQ590023 PHS590020:PHU590023 OXW590020:OXY590023 OOA590020:OOC590023 OEE590020:OEG590023 NUI590020:NUK590023 NKM590020:NKO590023 NAQ590020:NAS590023 MQU590020:MQW590023 MGY590020:MHA590023 LXC590020:LXE590023 LNG590020:LNI590023 LDK590020:LDM590023 KTO590020:KTQ590023 KJS590020:KJU590023 JZW590020:JZY590023 JQA590020:JQC590023 JGE590020:JGG590023 IWI590020:IWK590023 IMM590020:IMO590023 ICQ590020:ICS590023 HSU590020:HSW590023 HIY590020:HJA590023 GZC590020:GZE590023 GPG590020:GPI590023 GFK590020:GFM590023 FVO590020:FVQ590023 FLS590020:FLU590023 FBW590020:FBY590023 ESA590020:ESC590023 EIE590020:EIG590023 DYI590020:DYK590023 DOM590020:DOO590023 DEQ590020:DES590023 CUU590020:CUW590023 CKY590020:CLA590023 CBC590020:CBE590023 BRG590020:BRI590023 BHK590020:BHM590023 AXO590020:AXQ590023 ANS590020:ANU590023 ADW590020:ADY590023 UA590020:UC590023 KE590020:KG590023 AN590020:AP590023 WWQ524484:WWS524487 WMU524484:WMW524487 WCY524484:WDA524487 VTC524484:VTE524487 VJG524484:VJI524487 UZK524484:UZM524487 UPO524484:UPQ524487 UFS524484:UFU524487 TVW524484:TVY524487 TMA524484:TMC524487 TCE524484:TCG524487 SSI524484:SSK524487 SIM524484:SIO524487 RYQ524484:RYS524487 ROU524484:ROW524487 REY524484:RFA524487 QVC524484:QVE524487 QLG524484:QLI524487 QBK524484:QBM524487 PRO524484:PRQ524487 PHS524484:PHU524487 OXW524484:OXY524487 OOA524484:OOC524487 OEE524484:OEG524487 NUI524484:NUK524487 NKM524484:NKO524487 NAQ524484:NAS524487 MQU524484:MQW524487 MGY524484:MHA524487 LXC524484:LXE524487 LNG524484:LNI524487 LDK524484:LDM524487 KTO524484:KTQ524487 KJS524484:KJU524487 JZW524484:JZY524487 JQA524484:JQC524487 JGE524484:JGG524487 IWI524484:IWK524487 IMM524484:IMO524487 ICQ524484:ICS524487 HSU524484:HSW524487 HIY524484:HJA524487 GZC524484:GZE524487 GPG524484:GPI524487 GFK524484:GFM524487 FVO524484:FVQ524487 FLS524484:FLU524487 FBW524484:FBY524487 ESA524484:ESC524487 EIE524484:EIG524487 DYI524484:DYK524487 DOM524484:DOO524487 DEQ524484:DES524487 CUU524484:CUW524487 CKY524484:CLA524487 CBC524484:CBE524487 BRG524484:BRI524487 BHK524484:BHM524487 AXO524484:AXQ524487 ANS524484:ANU524487 ADW524484:ADY524487 UA524484:UC524487 KE524484:KG524487 AN524484:AP524487 WWQ458948:WWS458951 WMU458948:WMW458951 WCY458948:WDA458951 VTC458948:VTE458951 VJG458948:VJI458951 UZK458948:UZM458951 UPO458948:UPQ458951 UFS458948:UFU458951 TVW458948:TVY458951 TMA458948:TMC458951 TCE458948:TCG458951 SSI458948:SSK458951 SIM458948:SIO458951 RYQ458948:RYS458951 ROU458948:ROW458951 REY458948:RFA458951 QVC458948:QVE458951 QLG458948:QLI458951 QBK458948:QBM458951 PRO458948:PRQ458951 PHS458948:PHU458951 OXW458948:OXY458951 OOA458948:OOC458951 OEE458948:OEG458951 NUI458948:NUK458951 NKM458948:NKO458951 NAQ458948:NAS458951 MQU458948:MQW458951 MGY458948:MHA458951 LXC458948:LXE458951 LNG458948:LNI458951 LDK458948:LDM458951 KTO458948:KTQ458951 KJS458948:KJU458951 JZW458948:JZY458951 JQA458948:JQC458951 JGE458948:JGG458951 IWI458948:IWK458951 IMM458948:IMO458951 ICQ458948:ICS458951 HSU458948:HSW458951 HIY458948:HJA458951 GZC458948:GZE458951 GPG458948:GPI458951 GFK458948:GFM458951 FVO458948:FVQ458951 FLS458948:FLU458951 FBW458948:FBY458951 ESA458948:ESC458951 EIE458948:EIG458951 DYI458948:DYK458951 DOM458948:DOO458951 DEQ458948:DES458951 CUU458948:CUW458951 CKY458948:CLA458951 CBC458948:CBE458951 BRG458948:BRI458951 BHK458948:BHM458951 AXO458948:AXQ458951 ANS458948:ANU458951 ADW458948:ADY458951 UA458948:UC458951 KE458948:KG458951 AN458948:AP458951 WWQ393412:WWS393415 WMU393412:WMW393415 WCY393412:WDA393415 VTC393412:VTE393415 VJG393412:VJI393415 UZK393412:UZM393415 UPO393412:UPQ393415 UFS393412:UFU393415 TVW393412:TVY393415 TMA393412:TMC393415 TCE393412:TCG393415 SSI393412:SSK393415 SIM393412:SIO393415 RYQ393412:RYS393415 ROU393412:ROW393415 REY393412:RFA393415 QVC393412:QVE393415 QLG393412:QLI393415 QBK393412:QBM393415 PRO393412:PRQ393415 PHS393412:PHU393415 OXW393412:OXY393415 OOA393412:OOC393415 OEE393412:OEG393415 NUI393412:NUK393415 NKM393412:NKO393415 NAQ393412:NAS393415 MQU393412:MQW393415 MGY393412:MHA393415 LXC393412:LXE393415 LNG393412:LNI393415 LDK393412:LDM393415 KTO393412:KTQ393415 KJS393412:KJU393415 JZW393412:JZY393415 JQA393412:JQC393415 JGE393412:JGG393415 IWI393412:IWK393415 IMM393412:IMO393415 ICQ393412:ICS393415 HSU393412:HSW393415 HIY393412:HJA393415 GZC393412:GZE393415 GPG393412:GPI393415 GFK393412:GFM393415 FVO393412:FVQ393415 FLS393412:FLU393415 FBW393412:FBY393415 ESA393412:ESC393415 EIE393412:EIG393415 DYI393412:DYK393415 DOM393412:DOO393415 DEQ393412:DES393415 CUU393412:CUW393415 CKY393412:CLA393415 CBC393412:CBE393415 BRG393412:BRI393415 BHK393412:BHM393415 AXO393412:AXQ393415 ANS393412:ANU393415 ADW393412:ADY393415 UA393412:UC393415 KE393412:KG393415 AN393412:AP393415 WWQ327876:WWS327879 WMU327876:WMW327879 WCY327876:WDA327879 VTC327876:VTE327879 VJG327876:VJI327879 UZK327876:UZM327879 UPO327876:UPQ327879 UFS327876:UFU327879 TVW327876:TVY327879 TMA327876:TMC327879 TCE327876:TCG327879 SSI327876:SSK327879 SIM327876:SIO327879 RYQ327876:RYS327879 ROU327876:ROW327879 REY327876:RFA327879 QVC327876:QVE327879 QLG327876:QLI327879 QBK327876:QBM327879 PRO327876:PRQ327879 PHS327876:PHU327879 OXW327876:OXY327879 OOA327876:OOC327879 OEE327876:OEG327879 NUI327876:NUK327879 NKM327876:NKO327879 NAQ327876:NAS327879 MQU327876:MQW327879 MGY327876:MHA327879 LXC327876:LXE327879 LNG327876:LNI327879 LDK327876:LDM327879 KTO327876:KTQ327879 KJS327876:KJU327879 JZW327876:JZY327879 JQA327876:JQC327879 JGE327876:JGG327879 IWI327876:IWK327879 IMM327876:IMO327879 ICQ327876:ICS327879 HSU327876:HSW327879 HIY327876:HJA327879 GZC327876:GZE327879 GPG327876:GPI327879 GFK327876:GFM327879 FVO327876:FVQ327879 FLS327876:FLU327879 FBW327876:FBY327879 ESA327876:ESC327879 EIE327876:EIG327879 DYI327876:DYK327879 DOM327876:DOO327879 DEQ327876:DES327879 CUU327876:CUW327879 CKY327876:CLA327879 CBC327876:CBE327879 BRG327876:BRI327879 BHK327876:BHM327879 AXO327876:AXQ327879 ANS327876:ANU327879 ADW327876:ADY327879 UA327876:UC327879 KE327876:KG327879 AN327876:AP327879 WWQ262340:WWS262343 WMU262340:WMW262343 WCY262340:WDA262343 VTC262340:VTE262343 VJG262340:VJI262343 UZK262340:UZM262343 UPO262340:UPQ262343 UFS262340:UFU262343 TVW262340:TVY262343 TMA262340:TMC262343 TCE262340:TCG262343 SSI262340:SSK262343 SIM262340:SIO262343 RYQ262340:RYS262343 ROU262340:ROW262343 REY262340:RFA262343 QVC262340:QVE262343 QLG262340:QLI262343 QBK262340:QBM262343 PRO262340:PRQ262343 PHS262340:PHU262343 OXW262340:OXY262343 OOA262340:OOC262343 OEE262340:OEG262343 NUI262340:NUK262343 NKM262340:NKO262343 NAQ262340:NAS262343 MQU262340:MQW262343 MGY262340:MHA262343 LXC262340:LXE262343 LNG262340:LNI262343 LDK262340:LDM262343 KTO262340:KTQ262343 KJS262340:KJU262343 JZW262340:JZY262343 JQA262340:JQC262343 JGE262340:JGG262343 IWI262340:IWK262343 IMM262340:IMO262343 ICQ262340:ICS262343 HSU262340:HSW262343 HIY262340:HJA262343 GZC262340:GZE262343 GPG262340:GPI262343 GFK262340:GFM262343 FVO262340:FVQ262343 FLS262340:FLU262343 FBW262340:FBY262343 ESA262340:ESC262343 EIE262340:EIG262343 DYI262340:DYK262343 DOM262340:DOO262343 DEQ262340:DES262343 CUU262340:CUW262343 CKY262340:CLA262343 CBC262340:CBE262343 BRG262340:BRI262343 BHK262340:BHM262343 AXO262340:AXQ262343 ANS262340:ANU262343 ADW262340:ADY262343 UA262340:UC262343 KE262340:KG262343 AN262340:AP262343 WWQ196804:WWS196807 WMU196804:WMW196807 WCY196804:WDA196807 VTC196804:VTE196807 VJG196804:VJI196807 UZK196804:UZM196807 UPO196804:UPQ196807 UFS196804:UFU196807 TVW196804:TVY196807 TMA196804:TMC196807 TCE196804:TCG196807 SSI196804:SSK196807 SIM196804:SIO196807 RYQ196804:RYS196807 ROU196804:ROW196807 REY196804:RFA196807 QVC196804:QVE196807 QLG196804:QLI196807 QBK196804:QBM196807 PRO196804:PRQ196807 PHS196804:PHU196807 OXW196804:OXY196807 OOA196804:OOC196807 OEE196804:OEG196807 NUI196804:NUK196807 NKM196804:NKO196807 NAQ196804:NAS196807 MQU196804:MQW196807 MGY196804:MHA196807 LXC196804:LXE196807 LNG196804:LNI196807 LDK196804:LDM196807 KTO196804:KTQ196807 KJS196804:KJU196807 JZW196804:JZY196807 JQA196804:JQC196807 JGE196804:JGG196807 IWI196804:IWK196807 IMM196804:IMO196807 ICQ196804:ICS196807 HSU196804:HSW196807 HIY196804:HJA196807 GZC196804:GZE196807 GPG196804:GPI196807 GFK196804:GFM196807 FVO196804:FVQ196807 FLS196804:FLU196807 FBW196804:FBY196807 ESA196804:ESC196807 EIE196804:EIG196807 DYI196804:DYK196807 DOM196804:DOO196807 DEQ196804:DES196807 CUU196804:CUW196807 CKY196804:CLA196807 CBC196804:CBE196807 BRG196804:BRI196807 BHK196804:BHM196807 AXO196804:AXQ196807 ANS196804:ANU196807 ADW196804:ADY196807 UA196804:UC196807 KE196804:KG196807 AN196804:AP196807 WWQ131268:WWS131271 WMU131268:WMW131271 WCY131268:WDA131271 VTC131268:VTE131271 VJG131268:VJI131271 UZK131268:UZM131271 UPO131268:UPQ131271 UFS131268:UFU131271 TVW131268:TVY131271 TMA131268:TMC131271 TCE131268:TCG131271 SSI131268:SSK131271 SIM131268:SIO131271 RYQ131268:RYS131271 ROU131268:ROW131271 REY131268:RFA131271 QVC131268:QVE131271 QLG131268:QLI131271 QBK131268:QBM131271 PRO131268:PRQ131271 PHS131268:PHU131271 OXW131268:OXY131271 OOA131268:OOC131271 OEE131268:OEG131271 NUI131268:NUK131271 NKM131268:NKO131271 NAQ131268:NAS131271 MQU131268:MQW131271 MGY131268:MHA131271 LXC131268:LXE131271 LNG131268:LNI131271 LDK131268:LDM131271 KTO131268:KTQ131271 KJS131268:KJU131271 JZW131268:JZY131271 JQA131268:JQC131271 JGE131268:JGG131271 IWI131268:IWK131271 IMM131268:IMO131271 ICQ131268:ICS131271 HSU131268:HSW131271 HIY131268:HJA131271 GZC131268:GZE131271 GPG131268:GPI131271 GFK131268:GFM131271 FVO131268:FVQ131271 FLS131268:FLU131271 FBW131268:FBY131271 ESA131268:ESC131271 EIE131268:EIG131271 DYI131268:DYK131271 DOM131268:DOO131271 DEQ131268:DES131271 CUU131268:CUW131271 CKY131268:CLA131271 CBC131268:CBE131271 BRG131268:BRI131271 BHK131268:BHM131271 AXO131268:AXQ131271 ANS131268:ANU131271 ADW131268:ADY131271 UA131268:UC131271 KE131268:KG131271 AN131268:AP131271 WWQ65732:WWS65735 WMU65732:WMW65735 WCY65732:WDA65735 VTC65732:VTE65735 VJG65732:VJI65735 UZK65732:UZM65735 UPO65732:UPQ65735 UFS65732:UFU65735 TVW65732:TVY65735 TMA65732:TMC65735 TCE65732:TCG65735 SSI65732:SSK65735 SIM65732:SIO65735 RYQ65732:RYS65735 ROU65732:ROW65735 REY65732:RFA65735 QVC65732:QVE65735 QLG65732:QLI65735 QBK65732:QBM65735 PRO65732:PRQ65735 PHS65732:PHU65735 OXW65732:OXY65735 OOA65732:OOC65735 OEE65732:OEG65735 NUI65732:NUK65735 NKM65732:NKO65735 NAQ65732:NAS65735 MQU65732:MQW65735 MGY65732:MHA65735 LXC65732:LXE65735 LNG65732:LNI65735 LDK65732:LDM65735 KTO65732:KTQ65735 KJS65732:KJU65735 JZW65732:JZY65735 JQA65732:JQC65735 JGE65732:JGG65735 IWI65732:IWK65735 IMM65732:IMO65735 ICQ65732:ICS65735 HSU65732:HSW65735 HIY65732:HJA65735 GZC65732:GZE65735 GPG65732:GPI65735 GFK65732:GFM65735 FVO65732:FVQ65735 FLS65732:FLU65735 FBW65732:FBY65735 ESA65732:ESC65735 EIE65732:EIG65735 DYI65732:DYK65735 DOM65732:DOO65735 DEQ65732:DES65735 CUU65732:CUW65735 CKY65732:CLA65735 CBC65732:CBE65735 BRG65732:BRI65735 BHK65732:BHM65735 AXO65732:AXQ65735 ANS65732:ANU65735 ADW65732:ADY65735 UA65732:UC65735 KE65732:KG65735 AN65732:AP65735 WWQ196:WWS199 WMU196:WMW199 WCY196:WDA199 VTC196:VTE199 VJG196:VJI199 UZK196:UZM199 UPO196:UPQ199 UFS196:UFU199 TVW196:TVY199 TMA196:TMC199 TCE196:TCG199 SSI196:SSK199 SIM196:SIO199 RYQ196:RYS199 ROU196:ROW199 REY196:RFA199 QVC196:QVE199 QLG196:QLI199 QBK196:QBM199 PRO196:PRQ199 PHS196:PHU199 OXW196:OXY199 OOA196:OOC199 OEE196:OEG199 NUI196:NUK199 NKM196:NKO199 NAQ196:NAS199 MQU196:MQW199 MGY196:MHA199 LXC196:LXE199 LNG196:LNI199 LDK196:LDM199 KTO196:KTQ199 KJS196:KJU199 JZW196:JZY199 JQA196:JQC199 JGE196:JGG199 IWI196:IWK199 IMM196:IMO199 ICQ196:ICS199 HSU196:HSW199 HIY196:HJA199 GZC196:GZE199 GPG196:GPI199 GFK196:GFM199 FVO196:FVQ199 FLS196:FLU199 FBW196:FBY199 ESA196:ESC199 EIE196:EIG199 DYI196:DYK199 DOM196:DOO199 DEQ196:DES199 CUU196:CUW199 CKY196:CLA199 CBC196:CBE199 BRG196:BRI199 BHK196:BHM199 AXO196:AXQ199 ANS196:ANU199 ADW196:ADY199 UA196:UC199 KE196:KG199">
      <formula1>$AR$409:$AR$416</formula1>
    </dataValidation>
    <dataValidation type="list" allowBlank="1" showInputMessage="1" showErrorMessage="1" sqref="BC195:BC199 WXH983235:WXH983237 WNL983235:WNL983237 WDP983235:WDP983237 VTT983235:VTT983237 VJX983235:VJX983237 VAB983235:VAB983237 UQF983235:UQF983237 UGJ983235:UGJ983237 TWN983235:TWN983237 TMR983235:TMR983237 TCV983235:TCV983237 SSZ983235:SSZ983237 SJD983235:SJD983237 RZH983235:RZH983237 RPL983235:RPL983237 RFP983235:RFP983237 QVT983235:QVT983237 QLX983235:QLX983237 QCB983235:QCB983237 PSF983235:PSF983237 PIJ983235:PIJ983237 OYN983235:OYN983237 OOR983235:OOR983237 OEV983235:OEV983237 NUZ983235:NUZ983237 NLD983235:NLD983237 NBH983235:NBH983237 MRL983235:MRL983237 MHP983235:MHP983237 LXT983235:LXT983237 LNX983235:LNX983237 LEB983235:LEB983237 KUF983235:KUF983237 KKJ983235:KKJ983237 KAN983235:KAN983237 JQR983235:JQR983237 JGV983235:JGV983237 IWZ983235:IWZ983237 IND983235:IND983237 IDH983235:IDH983237 HTL983235:HTL983237 HJP983235:HJP983237 GZT983235:GZT983237 GPX983235:GPX983237 GGB983235:GGB983237 FWF983235:FWF983237 FMJ983235:FMJ983237 FCN983235:FCN983237 ESR983235:ESR983237 EIV983235:EIV983237 DYZ983235:DYZ983237 DPD983235:DPD983237 DFH983235:DFH983237 CVL983235:CVL983237 CLP983235:CLP983237 CBT983235:CBT983237 BRX983235:BRX983237 BIB983235:BIB983237 AYF983235:AYF983237 AOJ983235:AOJ983237 AEN983235:AEN983237 UR983235:UR983237 KV983235:KV983237 BE983235:BE983237 WXH917699:WXH917701 WNL917699:WNL917701 WDP917699:WDP917701 VTT917699:VTT917701 VJX917699:VJX917701 VAB917699:VAB917701 UQF917699:UQF917701 UGJ917699:UGJ917701 TWN917699:TWN917701 TMR917699:TMR917701 TCV917699:TCV917701 SSZ917699:SSZ917701 SJD917699:SJD917701 RZH917699:RZH917701 RPL917699:RPL917701 RFP917699:RFP917701 QVT917699:QVT917701 QLX917699:QLX917701 QCB917699:QCB917701 PSF917699:PSF917701 PIJ917699:PIJ917701 OYN917699:OYN917701 OOR917699:OOR917701 OEV917699:OEV917701 NUZ917699:NUZ917701 NLD917699:NLD917701 NBH917699:NBH917701 MRL917699:MRL917701 MHP917699:MHP917701 LXT917699:LXT917701 LNX917699:LNX917701 LEB917699:LEB917701 KUF917699:KUF917701 KKJ917699:KKJ917701 KAN917699:KAN917701 JQR917699:JQR917701 JGV917699:JGV917701 IWZ917699:IWZ917701 IND917699:IND917701 IDH917699:IDH917701 HTL917699:HTL917701 HJP917699:HJP917701 GZT917699:GZT917701 GPX917699:GPX917701 GGB917699:GGB917701 FWF917699:FWF917701 FMJ917699:FMJ917701 FCN917699:FCN917701 ESR917699:ESR917701 EIV917699:EIV917701 DYZ917699:DYZ917701 DPD917699:DPD917701 DFH917699:DFH917701 CVL917699:CVL917701 CLP917699:CLP917701 CBT917699:CBT917701 BRX917699:BRX917701 BIB917699:BIB917701 AYF917699:AYF917701 AOJ917699:AOJ917701 AEN917699:AEN917701 UR917699:UR917701 KV917699:KV917701 BE917699:BE917701 WXH852163:WXH852165 WNL852163:WNL852165 WDP852163:WDP852165 VTT852163:VTT852165 VJX852163:VJX852165 VAB852163:VAB852165 UQF852163:UQF852165 UGJ852163:UGJ852165 TWN852163:TWN852165 TMR852163:TMR852165 TCV852163:TCV852165 SSZ852163:SSZ852165 SJD852163:SJD852165 RZH852163:RZH852165 RPL852163:RPL852165 RFP852163:RFP852165 QVT852163:QVT852165 QLX852163:QLX852165 QCB852163:QCB852165 PSF852163:PSF852165 PIJ852163:PIJ852165 OYN852163:OYN852165 OOR852163:OOR852165 OEV852163:OEV852165 NUZ852163:NUZ852165 NLD852163:NLD852165 NBH852163:NBH852165 MRL852163:MRL852165 MHP852163:MHP852165 LXT852163:LXT852165 LNX852163:LNX852165 LEB852163:LEB852165 KUF852163:KUF852165 KKJ852163:KKJ852165 KAN852163:KAN852165 JQR852163:JQR852165 JGV852163:JGV852165 IWZ852163:IWZ852165 IND852163:IND852165 IDH852163:IDH852165 HTL852163:HTL852165 HJP852163:HJP852165 GZT852163:GZT852165 GPX852163:GPX852165 GGB852163:GGB852165 FWF852163:FWF852165 FMJ852163:FMJ852165 FCN852163:FCN852165 ESR852163:ESR852165 EIV852163:EIV852165 DYZ852163:DYZ852165 DPD852163:DPD852165 DFH852163:DFH852165 CVL852163:CVL852165 CLP852163:CLP852165 CBT852163:CBT852165 BRX852163:BRX852165 BIB852163:BIB852165 AYF852163:AYF852165 AOJ852163:AOJ852165 AEN852163:AEN852165 UR852163:UR852165 KV852163:KV852165 BE852163:BE852165 WXH786627:WXH786629 WNL786627:WNL786629 WDP786627:WDP786629 VTT786627:VTT786629 VJX786627:VJX786629 VAB786627:VAB786629 UQF786627:UQF786629 UGJ786627:UGJ786629 TWN786627:TWN786629 TMR786627:TMR786629 TCV786627:TCV786629 SSZ786627:SSZ786629 SJD786627:SJD786629 RZH786627:RZH786629 RPL786627:RPL786629 RFP786627:RFP786629 QVT786627:QVT786629 QLX786627:QLX786629 QCB786627:QCB786629 PSF786627:PSF786629 PIJ786627:PIJ786629 OYN786627:OYN786629 OOR786627:OOR786629 OEV786627:OEV786629 NUZ786627:NUZ786629 NLD786627:NLD786629 NBH786627:NBH786629 MRL786627:MRL786629 MHP786627:MHP786629 LXT786627:LXT786629 LNX786627:LNX786629 LEB786627:LEB786629 KUF786627:KUF786629 KKJ786627:KKJ786629 KAN786627:KAN786629 JQR786627:JQR786629 JGV786627:JGV786629 IWZ786627:IWZ786629 IND786627:IND786629 IDH786627:IDH786629 HTL786627:HTL786629 HJP786627:HJP786629 GZT786627:GZT786629 GPX786627:GPX786629 GGB786627:GGB786629 FWF786627:FWF786629 FMJ786627:FMJ786629 FCN786627:FCN786629 ESR786627:ESR786629 EIV786627:EIV786629 DYZ786627:DYZ786629 DPD786627:DPD786629 DFH786627:DFH786629 CVL786627:CVL786629 CLP786627:CLP786629 CBT786627:CBT786629 BRX786627:BRX786629 BIB786627:BIB786629 AYF786627:AYF786629 AOJ786627:AOJ786629 AEN786627:AEN786629 UR786627:UR786629 KV786627:KV786629 BE786627:BE786629 WXH721091:WXH721093 WNL721091:WNL721093 WDP721091:WDP721093 VTT721091:VTT721093 VJX721091:VJX721093 VAB721091:VAB721093 UQF721091:UQF721093 UGJ721091:UGJ721093 TWN721091:TWN721093 TMR721091:TMR721093 TCV721091:TCV721093 SSZ721091:SSZ721093 SJD721091:SJD721093 RZH721091:RZH721093 RPL721091:RPL721093 RFP721091:RFP721093 QVT721091:QVT721093 QLX721091:QLX721093 QCB721091:QCB721093 PSF721091:PSF721093 PIJ721091:PIJ721093 OYN721091:OYN721093 OOR721091:OOR721093 OEV721091:OEV721093 NUZ721091:NUZ721093 NLD721091:NLD721093 NBH721091:NBH721093 MRL721091:MRL721093 MHP721091:MHP721093 LXT721091:LXT721093 LNX721091:LNX721093 LEB721091:LEB721093 KUF721091:KUF721093 KKJ721091:KKJ721093 KAN721091:KAN721093 JQR721091:JQR721093 JGV721091:JGV721093 IWZ721091:IWZ721093 IND721091:IND721093 IDH721091:IDH721093 HTL721091:HTL721093 HJP721091:HJP721093 GZT721091:GZT721093 GPX721091:GPX721093 GGB721091:GGB721093 FWF721091:FWF721093 FMJ721091:FMJ721093 FCN721091:FCN721093 ESR721091:ESR721093 EIV721091:EIV721093 DYZ721091:DYZ721093 DPD721091:DPD721093 DFH721091:DFH721093 CVL721091:CVL721093 CLP721091:CLP721093 CBT721091:CBT721093 BRX721091:BRX721093 BIB721091:BIB721093 AYF721091:AYF721093 AOJ721091:AOJ721093 AEN721091:AEN721093 UR721091:UR721093 KV721091:KV721093 BE721091:BE721093 WXH655555:WXH655557 WNL655555:WNL655557 WDP655555:WDP655557 VTT655555:VTT655557 VJX655555:VJX655557 VAB655555:VAB655557 UQF655555:UQF655557 UGJ655555:UGJ655557 TWN655555:TWN655557 TMR655555:TMR655557 TCV655555:TCV655557 SSZ655555:SSZ655557 SJD655555:SJD655557 RZH655555:RZH655557 RPL655555:RPL655557 RFP655555:RFP655557 QVT655555:QVT655557 QLX655555:QLX655557 QCB655555:QCB655557 PSF655555:PSF655557 PIJ655555:PIJ655557 OYN655555:OYN655557 OOR655555:OOR655557 OEV655555:OEV655557 NUZ655555:NUZ655557 NLD655555:NLD655557 NBH655555:NBH655557 MRL655555:MRL655557 MHP655555:MHP655557 LXT655555:LXT655557 LNX655555:LNX655557 LEB655555:LEB655557 KUF655555:KUF655557 KKJ655555:KKJ655557 KAN655555:KAN655557 JQR655555:JQR655557 JGV655555:JGV655557 IWZ655555:IWZ655557 IND655555:IND655557 IDH655555:IDH655557 HTL655555:HTL655557 HJP655555:HJP655557 GZT655555:GZT655557 GPX655555:GPX655557 GGB655555:GGB655557 FWF655555:FWF655557 FMJ655555:FMJ655557 FCN655555:FCN655557 ESR655555:ESR655557 EIV655555:EIV655557 DYZ655555:DYZ655557 DPD655555:DPD655557 DFH655555:DFH655557 CVL655555:CVL655557 CLP655555:CLP655557 CBT655555:CBT655557 BRX655555:BRX655557 BIB655555:BIB655557 AYF655555:AYF655557 AOJ655555:AOJ655557 AEN655555:AEN655557 UR655555:UR655557 KV655555:KV655557 BE655555:BE655557 WXH590019:WXH590021 WNL590019:WNL590021 WDP590019:WDP590021 VTT590019:VTT590021 VJX590019:VJX590021 VAB590019:VAB590021 UQF590019:UQF590021 UGJ590019:UGJ590021 TWN590019:TWN590021 TMR590019:TMR590021 TCV590019:TCV590021 SSZ590019:SSZ590021 SJD590019:SJD590021 RZH590019:RZH590021 RPL590019:RPL590021 RFP590019:RFP590021 QVT590019:QVT590021 QLX590019:QLX590021 QCB590019:QCB590021 PSF590019:PSF590021 PIJ590019:PIJ590021 OYN590019:OYN590021 OOR590019:OOR590021 OEV590019:OEV590021 NUZ590019:NUZ590021 NLD590019:NLD590021 NBH590019:NBH590021 MRL590019:MRL590021 MHP590019:MHP590021 LXT590019:LXT590021 LNX590019:LNX590021 LEB590019:LEB590021 KUF590019:KUF590021 KKJ590019:KKJ590021 KAN590019:KAN590021 JQR590019:JQR590021 JGV590019:JGV590021 IWZ590019:IWZ590021 IND590019:IND590021 IDH590019:IDH590021 HTL590019:HTL590021 HJP590019:HJP590021 GZT590019:GZT590021 GPX590019:GPX590021 GGB590019:GGB590021 FWF590019:FWF590021 FMJ590019:FMJ590021 FCN590019:FCN590021 ESR590019:ESR590021 EIV590019:EIV590021 DYZ590019:DYZ590021 DPD590019:DPD590021 DFH590019:DFH590021 CVL590019:CVL590021 CLP590019:CLP590021 CBT590019:CBT590021 BRX590019:BRX590021 BIB590019:BIB590021 AYF590019:AYF590021 AOJ590019:AOJ590021 AEN590019:AEN590021 UR590019:UR590021 KV590019:KV590021 BE590019:BE590021 WXH524483:WXH524485 WNL524483:WNL524485 WDP524483:WDP524485 VTT524483:VTT524485 VJX524483:VJX524485 VAB524483:VAB524485 UQF524483:UQF524485 UGJ524483:UGJ524485 TWN524483:TWN524485 TMR524483:TMR524485 TCV524483:TCV524485 SSZ524483:SSZ524485 SJD524483:SJD524485 RZH524483:RZH524485 RPL524483:RPL524485 RFP524483:RFP524485 QVT524483:QVT524485 QLX524483:QLX524485 QCB524483:QCB524485 PSF524483:PSF524485 PIJ524483:PIJ524485 OYN524483:OYN524485 OOR524483:OOR524485 OEV524483:OEV524485 NUZ524483:NUZ524485 NLD524483:NLD524485 NBH524483:NBH524485 MRL524483:MRL524485 MHP524483:MHP524485 LXT524483:LXT524485 LNX524483:LNX524485 LEB524483:LEB524485 KUF524483:KUF524485 KKJ524483:KKJ524485 KAN524483:KAN524485 JQR524483:JQR524485 JGV524483:JGV524485 IWZ524483:IWZ524485 IND524483:IND524485 IDH524483:IDH524485 HTL524483:HTL524485 HJP524483:HJP524485 GZT524483:GZT524485 GPX524483:GPX524485 GGB524483:GGB524485 FWF524483:FWF524485 FMJ524483:FMJ524485 FCN524483:FCN524485 ESR524483:ESR524485 EIV524483:EIV524485 DYZ524483:DYZ524485 DPD524483:DPD524485 DFH524483:DFH524485 CVL524483:CVL524485 CLP524483:CLP524485 CBT524483:CBT524485 BRX524483:BRX524485 BIB524483:BIB524485 AYF524483:AYF524485 AOJ524483:AOJ524485 AEN524483:AEN524485 UR524483:UR524485 KV524483:KV524485 BE524483:BE524485 WXH458947:WXH458949 WNL458947:WNL458949 WDP458947:WDP458949 VTT458947:VTT458949 VJX458947:VJX458949 VAB458947:VAB458949 UQF458947:UQF458949 UGJ458947:UGJ458949 TWN458947:TWN458949 TMR458947:TMR458949 TCV458947:TCV458949 SSZ458947:SSZ458949 SJD458947:SJD458949 RZH458947:RZH458949 RPL458947:RPL458949 RFP458947:RFP458949 QVT458947:QVT458949 QLX458947:QLX458949 QCB458947:QCB458949 PSF458947:PSF458949 PIJ458947:PIJ458949 OYN458947:OYN458949 OOR458947:OOR458949 OEV458947:OEV458949 NUZ458947:NUZ458949 NLD458947:NLD458949 NBH458947:NBH458949 MRL458947:MRL458949 MHP458947:MHP458949 LXT458947:LXT458949 LNX458947:LNX458949 LEB458947:LEB458949 KUF458947:KUF458949 KKJ458947:KKJ458949 KAN458947:KAN458949 JQR458947:JQR458949 JGV458947:JGV458949 IWZ458947:IWZ458949 IND458947:IND458949 IDH458947:IDH458949 HTL458947:HTL458949 HJP458947:HJP458949 GZT458947:GZT458949 GPX458947:GPX458949 GGB458947:GGB458949 FWF458947:FWF458949 FMJ458947:FMJ458949 FCN458947:FCN458949 ESR458947:ESR458949 EIV458947:EIV458949 DYZ458947:DYZ458949 DPD458947:DPD458949 DFH458947:DFH458949 CVL458947:CVL458949 CLP458947:CLP458949 CBT458947:CBT458949 BRX458947:BRX458949 BIB458947:BIB458949 AYF458947:AYF458949 AOJ458947:AOJ458949 AEN458947:AEN458949 UR458947:UR458949 KV458947:KV458949 BE458947:BE458949 WXH393411:WXH393413 WNL393411:WNL393413 WDP393411:WDP393413 VTT393411:VTT393413 VJX393411:VJX393413 VAB393411:VAB393413 UQF393411:UQF393413 UGJ393411:UGJ393413 TWN393411:TWN393413 TMR393411:TMR393413 TCV393411:TCV393413 SSZ393411:SSZ393413 SJD393411:SJD393413 RZH393411:RZH393413 RPL393411:RPL393413 RFP393411:RFP393413 QVT393411:QVT393413 QLX393411:QLX393413 QCB393411:QCB393413 PSF393411:PSF393413 PIJ393411:PIJ393413 OYN393411:OYN393413 OOR393411:OOR393413 OEV393411:OEV393413 NUZ393411:NUZ393413 NLD393411:NLD393413 NBH393411:NBH393413 MRL393411:MRL393413 MHP393411:MHP393413 LXT393411:LXT393413 LNX393411:LNX393413 LEB393411:LEB393413 KUF393411:KUF393413 KKJ393411:KKJ393413 KAN393411:KAN393413 JQR393411:JQR393413 JGV393411:JGV393413 IWZ393411:IWZ393413 IND393411:IND393413 IDH393411:IDH393413 HTL393411:HTL393413 HJP393411:HJP393413 GZT393411:GZT393413 GPX393411:GPX393413 GGB393411:GGB393413 FWF393411:FWF393413 FMJ393411:FMJ393413 FCN393411:FCN393413 ESR393411:ESR393413 EIV393411:EIV393413 DYZ393411:DYZ393413 DPD393411:DPD393413 DFH393411:DFH393413 CVL393411:CVL393413 CLP393411:CLP393413 CBT393411:CBT393413 BRX393411:BRX393413 BIB393411:BIB393413 AYF393411:AYF393413 AOJ393411:AOJ393413 AEN393411:AEN393413 UR393411:UR393413 KV393411:KV393413 BE393411:BE393413 WXH327875:WXH327877 WNL327875:WNL327877 WDP327875:WDP327877 VTT327875:VTT327877 VJX327875:VJX327877 VAB327875:VAB327877 UQF327875:UQF327877 UGJ327875:UGJ327877 TWN327875:TWN327877 TMR327875:TMR327877 TCV327875:TCV327877 SSZ327875:SSZ327877 SJD327875:SJD327877 RZH327875:RZH327877 RPL327875:RPL327877 RFP327875:RFP327877 QVT327875:QVT327877 QLX327875:QLX327877 QCB327875:QCB327877 PSF327875:PSF327877 PIJ327875:PIJ327877 OYN327875:OYN327877 OOR327875:OOR327877 OEV327875:OEV327877 NUZ327875:NUZ327877 NLD327875:NLD327877 NBH327875:NBH327877 MRL327875:MRL327877 MHP327875:MHP327877 LXT327875:LXT327877 LNX327875:LNX327877 LEB327875:LEB327877 KUF327875:KUF327877 KKJ327875:KKJ327877 KAN327875:KAN327877 JQR327875:JQR327877 JGV327875:JGV327877 IWZ327875:IWZ327877 IND327875:IND327877 IDH327875:IDH327877 HTL327875:HTL327877 HJP327875:HJP327877 GZT327875:GZT327877 GPX327875:GPX327877 GGB327875:GGB327877 FWF327875:FWF327877 FMJ327875:FMJ327877 FCN327875:FCN327877 ESR327875:ESR327877 EIV327875:EIV327877 DYZ327875:DYZ327877 DPD327875:DPD327877 DFH327875:DFH327877 CVL327875:CVL327877 CLP327875:CLP327877 CBT327875:CBT327877 BRX327875:BRX327877 BIB327875:BIB327877 AYF327875:AYF327877 AOJ327875:AOJ327877 AEN327875:AEN327877 UR327875:UR327877 KV327875:KV327877 BE327875:BE327877 WXH262339:WXH262341 WNL262339:WNL262341 WDP262339:WDP262341 VTT262339:VTT262341 VJX262339:VJX262341 VAB262339:VAB262341 UQF262339:UQF262341 UGJ262339:UGJ262341 TWN262339:TWN262341 TMR262339:TMR262341 TCV262339:TCV262341 SSZ262339:SSZ262341 SJD262339:SJD262341 RZH262339:RZH262341 RPL262339:RPL262341 RFP262339:RFP262341 QVT262339:QVT262341 QLX262339:QLX262341 QCB262339:QCB262341 PSF262339:PSF262341 PIJ262339:PIJ262341 OYN262339:OYN262341 OOR262339:OOR262341 OEV262339:OEV262341 NUZ262339:NUZ262341 NLD262339:NLD262341 NBH262339:NBH262341 MRL262339:MRL262341 MHP262339:MHP262341 LXT262339:LXT262341 LNX262339:LNX262341 LEB262339:LEB262341 KUF262339:KUF262341 KKJ262339:KKJ262341 KAN262339:KAN262341 JQR262339:JQR262341 JGV262339:JGV262341 IWZ262339:IWZ262341 IND262339:IND262341 IDH262339:IDH262341 HTL262339:HTL262341 HJP262339:HJP262341 GZT262339:GZT262341 GPX262339:GPX262341 GGB262339:GGB262341 FWF262339:FWF262341 FMJ262339:FMJ262341 FCN262339:FCN262341 ESR262339:ESR262341 EIV262339:EIV262341 DYZ262339:DYZ262341 DPD262339:DPD262341 DFH262339:DFH262341 CVL262339:CVL262341 CLP262339:CLP262341 CBT262339:CBT262341 BRX262339:BRX262341 BIB262339:BIB262341 AYF262339:AYF262341 AOJ262339:AOJ262341 AEN262339:AEN262341 UR262339:UR262341 KV262339:KV262341 BE262339:BE262341 WXH196803:WXH196805 WNL196803:WNL196805 WDP196803:WDP196805 VTT196803:VTT196805 VJX196803:VJX196805 VAB196803:VAB196805 UQF196803:UQF196805 UGJ196803:UGJ196805 TWN196803:TWN196805 TMR196803:TMR196805 TCV196803:TCV196805 SSZ196803:SSZ196805 SJD196803:SJD196805 RZH196803:RZH196805 RPL196803:RPL196805 RFP196803:RFP196805 QVT196803:QVT196805 QLX196803:QLX196805 QCB196803:QCB196805 PSF196803:PSF196805 PIJ196803:PIJ196805 OYN196803:OYN196805 OOR196803:OOR196805 OEV196803:OEV196805 NUZ196803:NUZ196805 NLD196803:NLD196805 NBH196803:NBH196805 MRL196803:MRL196805 MHP196803:MHP196805 LXT196803:LXT196805 LNX196803:LNX196805 LEB196803:LEB196805 KUF196803:KUF196805 KKJ196803:KKJ196805 KAN196803:KAN196805 JQR196803:JQR196805 JGV196803:JGV196805 IWZ196803:IWZ196805 IND196803:IND196805 IDH196803:IDH196805 HTL196803:HTL196805 HJP196803:HJP196805 GZT196803:GZT196805 GPX196803:GPX196805 GGB196803:GGB196805 FWF196803:FWF196805 FMJ196803:FMJ196805 FCN196803:FCN196805 ESR196803:ESR196805 EIV196803:EIV196805 DYZ196803:DYZ196805 DPD196803:DPD196805 DFH196803:DFH196805 CVL196803:CVL196805 CLP196803:CLP196805 CBT196803:CBT196805 BRX196803:BRX196805 BIB196803:BIB196805 AYF196803:AYF196805 AOJ196803:AOJ196805 AEN196803:AEN196805 UR196803:UR196805 KV196803:KV196805 BE196803:BE196805 WXH131267:WXH131269 WNL131267:WNL131269 WDP131267:WDP131269 VTT131267:VTT131269 VJX131267:VJX131269 VAB131267:VAB131269 UQF131267:UQF131269 UGJ131267:UGJ131269 TWN131267:TWN131269 TMR131267:TMR131269 TCV131267:TCV131269 SSZ131267:SSZ131269 SJD131267:SJD131269 RZH131267:RZH131269 RPL131267:RPL131269 RFP131267:RFP131269 QVT131267:QVT131269 QLX131267:QLX131269 QCB131267:QCB131269 PSF131267:PSF131269 PIJ131267:PIJ131269 OYN131267:OYN131269 OOR131267:OOR131269 OEV131267:OEV131269 NUZ131267:NUZ131269 NLD131267:NLD131269 NBH131267:NBH131269 MRL131267:MRL131269 MHP131267:MHP131269 LXT131267:LXT131269 LNX131267:LNX131269 LEB131267:LEB131269 KUF131267:KUF131269 KKJ131267:KKJ131269 KAN131267:KAN131269 JQR131267:JQR131269 JGV131267:JGV131269 IWZ131267:IWZ131269 IND131267:IND131269 IDH131267:IDH131269 HTL131267:HTL131269 HJP131267:HJP131269 GZT131267:GZT131269 GPX131267:GPX131269 GGB131267:GGB131269 FWF131267:FWF131269 FMJ131267:FMJ131269 FCN131267:FCN131269 ESR131267:ESR131269 EIV131267:EIV131269 DYZ131267:DYZ131269 DPD131267:DPD131269 DFH131267:DFH131269 CVL131267:CVL131269 CLP131267:CLP131269 CBT131267:CBT131269 BRX131267:BRX131269 BIB131267:BIB131269 AYF131267:AYF131269 AOJ131267:AOJ131269 AEN131267:AEN131269 UR131267:UR131269 KV131267:KV131269 BE131267:BE131269 WXH65731:WXH65733 WNL65731:WNL65733 WDP65731:WDP65733 VTT65731:VTT65733 VJX65731:VJX65733 VAB65731:VAB65733 UQF65731:UQF65733 UGJ65731:UGJ65733 TWN65731:TWN65733 TMR65731:TMR65733 TCV65731:TCV65733 SSZ65731:SSZ65733 SJD65731:SJD65733 RZH65731:RZH65733 RPL65731:RPL65733 RFP65731:RFP65733 QVT65731:QVT65733 QLX65731:QLX65733 QCB65731:QCB65733 PSF65731:PSF65733 PIJ65731:PIJ65733 OYN65731:OYN65733 OOR65731:OOR65733 OEV65731:OEV65733 NUZ65731:NUZ65733 NLD65731:NLD65733 NBH65731:NBH65733 MRL65731:MRL65733 MHP65731:MHP65733 LXT65731:LXT65733 LNX65731:LNX65733 LEB65731:LEB65733 KUF65731:KUF65733 KKJ65731:KKJ65733 KAN65731:KAN65733 JQR65731:JQR65733 JGV65731:JGV65733 IWZ65731:IWZ65733 IND65731:IND65733 IDH65731:IDH65733 HTL65731:HTL65733 HJP65731:HJP65733 GZT65731:GZT65733 GPX65731:GPX65733 GGB65731:GGB65733 FWF65731:FWF65733 FMJ65731:FMJ65733 FCN65731:FCN65733 ESR65731:ESR65733 EIV65731:EIV65733 DYZ65731:DYZ65733 DPD65731:DPD65733 DFH65731:DFH65733 CVL65731:CVL65733 CLP65731:CLP65733 CBT65731:CBT65733 BRX65731:BRX65733 BIB65731:BIB65733 AYF65731:AYF65733 AOJ65731:AOJ65733 AEN65731:AEN65733 UR65731:UR65733 KV65731:KV65733 BE65731:BE65733 WXH195:WXH197 WNL195:WNL197 WDP195:WDP197 VTT195:VTT197 VJX195:VJX197 VAB195:VAB197 UQF195:UQF197 UGJ195:UGJ197 TWN195:TWN197 TMR195:TMR197 TCV195:TCV197 SSZ195:SSZ197 SJD195:SJD197 RZH195:RZH197 RPL195:RPL197 RFP195:RFP197 QVT195:QVT197 QLX195:QLX197 QCB195:QCB197 PSF195:PSF197 PIJ195:PIJ197 OYN195:OYN197 OOR195:OOR197 OEV195:OEV197 NUZ195:NUZ197 NLD195:NLD197 NBH195:NBH197 MRL195:MRL197 MHP195:MHP197 LXT195:LXT197 LNX195:LNX197 LEB195:LEB197 KUF195:KUF197 KKJ195:KKJ197 KAN195:KAN197 JQR195:JQR197 JGV195:JGV197 IWZ195:IWZ197 IND195:IND197 IDH195:IDH197 HTL195:HTL197 HJP195:HJP197 GZT195:GZT197 GPX195:GPX197 GGB195:GGB197 FWF195:FWF197 FMJ195:FMJ197 FCN195:FCN197 ESR195:ESR197 EIV195:EIV197 DYZ195:DYZ197 DPD195:DPD197 DFH195:DFH197 CVL195:CVL197 CLP195:CLP197 CBT195:CBT197 BRX195:BRX197 BIB195:BIB197 AYF195:AYF197 AOJ195:AOJ197 AEN195:AEN197 UR195:UR197 KV195:KV197 BE195:BE197 WXG983238:WXG983239 WNK983238:WNK983239 WDO983238:WDO983239 VTS983238:VTS983239 VJW983238:VJW983239 VAA983238:VAA983239 UQE983238:UQE983239 UGI983238:UGI983239 TWM983238:TWM983239 TMQ983238:TMQ983239 TCU983238:TCU983239 SSY983238:SSY983239 SJC983238:SJC983239 RZG983238:RZG983239 RPK983238:RPK983239 RFO983238:RFO983239 QVS983238:QVS983239 QLW983238:QLW983239 QCA983238:QCA983239 PSE983238:PSE983239 PII983238:PII983239 OYM983238:OYM983239 OOQ983238:OOQ983239 OEU983238:OEU983239 NUY983238:NUY983239 NLC983238:NLC983239 NBG983238:NBG983239 MRK983238:MRK983239 MHO983238:MHO983239 LXS983238:LXS983239 LNW983238:LNW983239 LEA983238:LEA983239 KUE983238:KUE983239 KKI983238:KKI983239 KAM983238:KAM983239 JQQ983238:JQQ983239 JGU983238:JGU983239 IWY983238:IWY983239 INC983238:INC983239 IDG983238:IDG983239 HTK983238:HTK983239 HJO983238:HJO983239 GZS983238:GZS983239 GPW983238:GPW983239 GGA983238:GGA983239 FWE983238:FWE983239 FMI983238:FMI983239 FCM983238:FCM983239 ESQ983238:ESQ983239 EIU983238:EIU983239 DYY983238:DYY983239 DPC983238:DPC983239 DFG983238:DFG983239 CVK983238:CVK983239 CLO983238:CLO983239 CBS983238:CBS983239 BRW983238:BRW983239 BIA983238:BIA983239 AYE983238:AYE983239 AOI983238:AOI983239 AEM983238:AEM983239 UQ983238:UQ983239 KU983238:KU983239 BD983238:BD983239 WXG917702:WXG917703 WNK917702:WNK917703 WDO917702:WDO917703 VTS917702:VTS917703 VJW917702:VJW917703 VAA917702:VAA917703 UQE917702:UQE917703 UGI917702:UGI917703 TWM917702:TWM917703 TMQ917702:TMQ917703 TCU917702:TCU917703 SSY917702:SSY917703 SJC917702:SJC917703 RZG917702:RZG917703 RPK917702:RPK917703 RFO917702:RFO917703 QVS917702:QVS917703 QLW917702:QLW917703 QCA917702:QCA917703 PSE917702:PSE917703 PII917702:PII917703 OYM917702:OYM917703 OOQ917702:OOQ917703 OEU917702:OEU917703 NUY917702:NUY917703 NLC917702:NLC917703 NBG917702:NBG917703 MRK917702:MRK917703 MHO917702:MHO917703 LXS917702:LXS917703 LNW917702:LNW917703 LEA917702:LEA917703 KUE917702:KUE917703 KKI917702:KKI917703 KAM917702:KAM917703 JQQ917702:JQQ917703 JGU917702:JGU917703 IWY917702:IWY917703 INC917702:INC917703 IDG917702:IDG917703 HTK917702:HTK917703 HJO917702:HJO917703 GZS917702:GZS917703 GPW917702:GPW917703 GGA917702:GGA917703 FWE917702:FWE917703 FMI917702:FMI917703 FCM917702:FCM917703 ESQ917702:ESQ917703 EIU917702:EIU917703 DYY917702:DYY917703 DPC917702:DPC917703 DFG917702:DFG917703 CVK917702:CVK917703 CLO917702:CLO917703 CBS917702:CBS917703 BRW917702:BRW917703 BIA917702:BIA917703 AYE917702:AYE917703 AOI917702:AOI917703 AEM917702:AEM917703 UQ917702:UQ917703 KU917702:KU917703 BD917702:BD917703 WXG852166:WXG852167 WNK852166:WNK852167 WDO852166:WDO852167 VTS852166:VTS852167 VJW852166:VJW852167 VAA852166:VAA852167 UQE852166:UQE852167 UGI852166:UGI852167 TWM852166:TWM852167 TMQ852166:TMQ852167 TCU852166:TCU852167 SSY852166:SSY852167 SJC852166:SJC852167 RZG852166:RZG852167 RPK852166:RPK852167 RFO852166:RFO852167 QVS852166:QVS852167 QLW852166:QLW852167 QCA852166:QCA852167 PSE852166:PSE852167 PII852166:PII852167 OYM852166:OYM852167 OOQ852166:OOQ852167 OEU852166:OEU852167 NUY852166:NUY852167 NLC852166:NLC852167 NBG852166:NBG852167 MRK852166:MRK852167 MHO852166:MHO852167 LXS852166:LXS852167 LNW852166:LNW852167 LEA852166:LEA852167 KUE852166:KUE852167 KKI852166:KKI852167 KAM852166:KAM852167 JQQ852166:JQQ852167 JGU852166:JGU852167 IWY852166:IWY852167 INC852166:INC852167 IDG852166:IDG852167 HTK852166:HTK852167 HJO852166:HJO852167 GZS852166:GZS852167 GPW852166:GPW852167 GGA852166:GGA852167 FWE852166:FWE852167 FMI852166:FMI852167 FCM852166:FCM852167 ESQ852166:ESQ852167 EIU852166:EIU852167 DYY852166:DYY852167 DPC852166:DPC852167 DFG852166:DFG852167 CVK852166:CVK852167 CLO852166:CLO852167 CBS852166:CBS852167 BRW852166:BRW852167 BIA852166:BIA852167 AYE852166:AYE852167 AOI852166:AOI852167 AEM852166:AEM852167 UQ852166:UQ852167 KU852166:KU852167 BD852166:BD852167 WXG786630:WXG786631 WNK786630:WNK786631 WDO786630:WDO786631 VTS786630:VTS786631 VJW786630:VJW786631 VAA786630:VAA786631 UQE786630:UQE786631 UGI786630:UGI786631 TWM786630:TWM786631 TMQ786630:TMQ786631 TCU786630:TCU786631 SSY786630:SSY786631 SJC786630:SJC786631 RZG786630:RZG786631 RPK786630:RPK786631 RFO786630:RFO786631 QVS786630:QVS786631 QLW786630:QLW786631 QCA786630:QCA786631 PSE786630:PSE786631 PII786630:PII786631 OYM786630:OYM786631 OOQ786630:OOQ786631 OEU786630:OEU786631 NUY786630:NUY786631 NLC786630:NLC786631 NBG786630:NBG786631 MRK786630:MRK786631 MHO786630:MHO786631 LXS786630:LXS786631 LNW786630:LNW786631 LEA786630:LEA786631 KUE786630:KUE786631 KKI786630:KKI786631 KAM786630:KAM786631 JQQ786630:JQQ786631 JGU786630:JGU786631 IWY786630:IWY786631 INC786630:INC786631 IDG786630:IDG786631 HTK786630:HTK786631 HJO786630:HJO786631 GZS786630:GZS786631 GPW786630:GPW786631 GGA786630:GGA786631 FWE786630:FWE786631 FMI786630:FMI786631 FCM786630:FCM786631 ESQ786630:ESQ786631 EIU786630:EIU786631 DYY786630:DYY786631 DPC786630:DPC786631 DFG786630:DFG786631 CVK786630:CVK786631 CLO786630:CLO786631 CBS786630:CBS786631 BRW786630:BRW786631 BIA786630:BIA786631 AYE786630:AYE786631 AOI786630:AOI786631 AEM786630:AEM786631 UQ786630:UQ786631 KU786630:KU786631 BD786630:BD786631 WXG721094:WXG721095 WNK721094:WNK721095 WDO721094:WDO721095 VTS721094:VTS721095 VJW721094:VJW721095 VAA721094:VAA721095 UQE721094:UQE721095 UGI721094:UGI721095 TWM721094:TWM721095 TMQ721094:TMQ721095 TCU721094:TCU721095 SSY721094:SSY721095 SJC721094:SJC721095 RZG721094:RZG721095 RPK721094:RPK721095 RFO721094:RFO721095 QVS721094:QVS721095 QLW721094:QLW721095 QCA721094:QCA721095 PSE721094:PSE721095 PII721094:PII721095 OYM721094:OYM721095 OOQ721094:OOQ721095 OEU721094:OEU721095 NUY721094:NUY721095 NLC721094:NLC721095 NBG721094:NBG721095 MRK721094:MRK721095 MHO721094:MHO721095 LXS721094:LXS721095 LNW721094:LNW721095 LEA721094:LEA721095 KUE721094:KUE721095 KKI721094:KKI721095 KAM721094:KAM721095 JQQ721094:JQQ721095 JGU721094:JGU721095 IWY721094:IWY721095 INC721094:INC721095 IDG721094:IDG721095 HTK721094:HTK721095 HJO721094:HJO721095 GZS721094:GZS721095 GPW721094:GPW721095 GGA721094:GGA721095 FWE721094:FWE721095 FMI721094:FMI721095 FCM721094:FCM721095 ESQ721094:ESQ721095 EIU721094:EIU721095 DYY721094:DYY721095 DPC721094:DPC721095 DFG721094:DFG721095 CVK721094:CVK721095 CLO721094:CLO721095 CBS721094:CBS721095 BRW721094:BRW721095 BIA721094:BIA721095 AYE721094:AYE721095 AOI721094:AOI721095 AEM721094:AEM721095 UQ721094:UQ721095 KU721094:KU721095 BD721094:BD721095 WXG655558:WXG655559 WNK655558:WNK655559 WDO655558:WDO655559 VTS655558:VTS655559 VJW655558:VJW655559 VAA655558:VAA655559 UQE655558:UQE655559 UGI655558:UGI655559 TWM655558:TWM655559 TMQ655558:TMQ655559 TCU655558:TCU655559 SSY655558:SSY655559 SJC655558:SJC655559 RZG655558:RZG655559 RPK655558:RPK655559 RFO655558:RFO655559 QVS655558:QVS655559 QLW655558:QLW655559 QCA655558:QCA655559 PSE655558:PSE655559 PII655558:PII655559 OYM655558:OYM655559 OOQ655558:OOQ655559 OEU655558:OEU655559 NUY655558:NUY655559 NLC655558:NLC655559 NBG655558:NBG655559 MRK655558:MRK655559 MHO655558:MHO655559 LXS655558:LXS655559 LNW655558:LNW655559 LEA655558:LEA655559 KUE655558:KUE655559 KKI655558:KKI655559 KAM655558:KAM655559 JQQ655558:JQQ655559 JGU655558:JGU655559 IWY655558:IWY655559 INC655558:INC655559 IDG655558:IDG655559 HTK655558:HTK655559 HJO655558:HJO655559 GZS655558:GZS655559 GPW655558:GPW655559 GGA655558:GGA655559 FWE655558:FWE655559 FMI655558:FMI655559 FCM655558:FCM655559 ESQ655558:ESQ655559 EIU655558:EIU655559 DYY655558:DYY655559 DPC655558:DPC655559 DFG655558:DFG655559 CVK655558:CVK655559 CLO655558:CLO655559 CBS655558:CBS655559 BRW655558:BRW655559 BIA655558:BIA655559 AYE655558:AYE655559 AOI655558:AOI655559 AEM655558:AEM655559 UQ655558:UQ655559 KU655558:KU655559 BD655558:BD655559 WXG590022:WXG590023 WNK590022:WNK590023 WDO590022:WDO590023 VTS590022:VTS590023 VJW590022:VJW590023 VAA590022:VAA590023 UQE590022:UQE590023 UGI590022:UGI590023 TWM590022:TWM590023 TMQ590022:TMQ590023 TCU590022:TCU590023 SSY590022:SSY590023 SJC590022:SJC590023 RZG590022:RZG590023 RPK590022:RPK590023 RFO590022:RFO590023 QVS590022:QVS590023 QLW590022:QLW590023 QCA590022:QCA590023 PSE590022:PSE590023 PII590022:PII590023 OYM590022:OYM590023 OOQ590022:OOQ590023 OEU590022:OEU590023 NUY590022:NUY590023 NLC590022:NLC590023 NBG590022:NBG590023 MRK590022:MRK590023 MHO590022:MHO590023 LXS590022:LXS590023 LNW590022:LNW590023 LEA590022:LEA590023 KUE590022:KUE590023 KKI590022:KKI590023 KAM590022:KAM590023 JQQ590022:JQQ590023 JGU590022:JGU590023 IWY590022:IWY590023 INC590022:INC590023 IDG590022:IDG590023 HTK590022:HTK590023 HJO590022:HJO590023 GZS590022:GZS590023 GPW590022:GPW590023 GGA590022:GGA590023 FWE590022:FWE590023 FMI590022:FMI590023 FCM590022:FCM590023 ESQ590022:ESQ590023 EIU590022:EIU590023 DYY590022:DYY590023 DPC590022:DPC590023 DFG590022:DFG590023 CVK590022:CVK590023 CLO590022:CLO590023 CBS590022:CBS590023 BRW590022:BRW590023 BIA590022:BIA590023 AYE590022:AYE590023 AOI590022:AOI590023 AEM590022:AEM590023 UQ590022:UQ590023 KU590022:KU590023 BD590022:BD590023 WXG524486:WXG524487 WNK524486:WNK524487 WDO524486:WDO524487 VTS524486:VTS524487 VJW524486:VJW524487 VAA524486:VAA524487 UQE524486:UQE524487 UGI524486:UGI524487 TWM524486:TWM524487 TMQ524486:TMQ524487 TCU524486:TCU524487 SSY524486:SSY524487 SJC524486:SJC524487 RZG524486:RZG524487 RPK524486:RPK524487 RFO524486:RFO524487 QVS524486:QVS524487 QLW524486:QLW524487 QCA524486:QCA524487 PSE524486:PSE524487 PII524486:PII524487 OYM524486:OYM524487 OOQ524486:OOQ524487 OEU524486:OEU524487 NUY524486:NUY524487 NLC524486:NLC524487 NBG524486:NBG524487 MRK524486:MRK524487 MHO524486:MHO524487 LXS524486:LXS524487 LNW524486:LNW524487 LEA524486:LEA524487 KUE524486:KUE524487 KKI524486:KKI524487 KAM524486:KAM524487 JQQ524486:JQQ524487 JGU524486:JGU524487 IWY524486:IWY524487 INC524486:INC524487 IDG524486:IDG524487 HTK524486:HTK524487 HJO524486:HJO524487 GZS524486:GZS524487 GPW524486:GPW524487 GGA524486:GGA524487 FWE524486:FWE524487 FMI524486:FMI524487 FCM524486:FCM524487 ESQ524486:ESQ524487 EIU524486:EIU524487 DYY524486:DYY524487 DPC524486:DPC524487 DFG524486:DFG524487 CVK524486:CVK524487 CLO524486:CLO524487 CBS524486:CBS524487 BRW524486:BRW524487 BIA524486:BIA524487 AYE524486:AYE524487 AOI524486:AOI524487 AEM524486:AEM524487 UQ524486:UQ524487 KU524486:KU524487 BD524486:BD524487 WXG458950:WXG458951 WNK458950:WNK458951 WDO458950:WDO458951 VTS458950:VTS458951 VJW458950:VJW458951 VAA458950:VAA458951 UQE458950:UQE458951 UGI458950:UGI458951 TWM458950:TWM458951 TMQ458950:TMQ458951 TCU458950:TCU458951 SSY458950:SSY458951 SJC458950:SJC458951 RZG458950:RZG458951 RPK458950:RPK458951 RFO458950:RFO458951 QVS458950:QVS458951 QLW458950:QLW458951 QCA458950:QCA458951 PSE458950:PSE458951 PII458950:PII458951 OYM458950:OYM458951 OOQ458950:OOQ458951 OEU458950:OEU458951 NUY458950:NUY458951 NLC458950:NLC458951 NBG458950:NBG458951 MRK458950:MRK458951 MHO458950:MHO458951 LXS458950:LXS458951 LNW458950:LNW458951 LEA458950:LEA458951 KUE458950:KUE458951 KKI458950:KKI458951 KAM458950:KAM458951 JQQ458950:JQQ458951 JGU458950:JGU458951 IWY458950:IWY458951 INC458950:INC458951 IDG458950:IDG458951 HTK458950:HTK458951 HJO458950:HJO458951 GZS458950:GZS458951 GPW458950:GPW458951 GGA458950:GGA458951 FWE458950:FWE458951 FMI458950:FMI458951 FCM458950:FCM458951 ESQ458950:ESQ458951 EIU458950:EIU458951 DYY458950:DYY458951 DPC458950:DPC458951 DFG458950:DFG458951 CVK458950:CVK458951 CLO458950:CLO458951 CBS458950:CBS458951 BRW458950:BRW458951 BIA458950:BIA458951 AYE458950:AYE458951 AOI458950:AOI458951 AEM458950:AEM458951 UQ458950:UQ458951 KU458950:KU458951 BD458950:BD458951 WXG393414:WXG393415 WNK393414:WNK393415 WDO393414:WDO393415 VTS393414:VTS393415 VJW393414:VJW393415 VAA393414:VAA393415 UQE393414:UQE393415 UGI393414:UGI393415 TWM393414:TWM393415 TMQ393414:TMQ393415 TCU393414:TCU393415 SSY393414:SSY393415 SJC393414:SJC393415 RZG393414:RZG393415 RPK393414:RPK393415 RFO393414:RFO393415 QVS393414:QVS393415 QLW393414:QLW393415 QCA393414:QCA393415 PSE393414:PSE393415 PII393414:PII393415 OYM393414:OYM393415 OOQ393414:OOQ393415 OEU393414:OEU393415 NUY393414:NUY393415 NLC393414:NLC393415 NBG393414:NBG393415 MRK393414:MRK393415 MHO393414:MHO393415 LXS393414:LXS393415 LNW393414:LNW393415 LEA393414:LEA393415 KUE393414:KUE393415 KKI393414:KKI393415 KAM393414:KAM393415 JQQ393414:JQQ393415 JGU393414:JGU393415 IWY393414:IWY393415 INC393414:INC393415 IDG393414:IDG393415 HTK393414:HTK393415 HJO393414:HJO393415 GZS393414:GZS393415 GPW393414:GPW393415 GGA393414:GGA393415 FWE393414:FWE393415 FMI393414:FMI393415 FCM393414:FCM393415 ESQ393414:ESQ393415 EIU393414:EIU393415 DYY393414:DYY393415 DPC393414:DPC393415 DFG393414:DFG393415 CVK393414:CVK393415 CLO393414:CLO393415 CBS393414:CBS393415 BRW393414:BRW393415 BIA393414:BIA393415 AYE393414:AYE393415 AOI393414:AOI393415 AEM393414:AEM393415 UQ393414:UQ393415 KU393414:KU393415 BD393414:BD393415 WXG327878:WXG327879 WNK327878:WNK327879 WDO327878:WDO327879 VTS327878:VTS327879 VJW327878:VJW327879 VAA327878:VAA327879 UQE327878:UQE327879 UGI327878:UGI327879 TWM327878:TWM327879 TMQ327878:TMQ327879 TCU327878:TCU327879 SSY327878:SSY327879 SJC327878:SJC327879 RZG327878:RZG327879 RPK327878:RPK327879 RFO327878:RFO327879 QVS327878:QVS327879 QLW327878:QLW327879 QCA327878:QCA327879 PSE327878:PSE327879 PII327878:PII327879 OYM327878:OYM327879 OOQ327878:OOQ327879 OEU327878:OEU327879 NUY327878:NUY327879 NLC327878:NLC327879 NBG327878:NBG327879 MRK327878:MRK327879 MHO327878:MHO327879 LXS327878:LXS327879 LNW327878:LNW327879 LEA327878:LEA327879 KUE327878:KUE327879 KKI327878:KKI327879 KAM327878:KAM327879 JQQ327878:JQQ327879 JGU327878:JGU327879 IWY327878:IWY327879 INC327878:INC327879 IDG327878:IDG327879 HTK327878:HTK327879 HJO327878:HJO327879 GZS327878:GZS327879 GPW327878:GPW327879 GGA327878:GGA327879 FWE327878:FWE327879 FMI327878:FMI327879 FCM327878:FCM327879 ESQ327878:ESQ327879 EIU327878:EIU327879 DYY327878:DYY327879 DPC327878:DPC327879 DFG327878:DFG327879 CVK327878:CVK327879 CLO327878:CLO327879 CBS327878:CBS327879 BRW327878:BRW327879 BIA327878:BIA327879 AYE327878:AYE327879 AOI327878:AOI327879 AEM327878:AEM327879 UQ327878:UQ327879 KU327878:KU327879 BD327878:BD327879 WXG262342:WXG262343 WNK262342:WNK262343 WDO262342:WDO262343 VTS262342:VTS262343 VJW262342:VJW262343 VAA262342:VAA262343 UQE262342:UQE262343 UGI262342:UGI262343 TWM262342:TWM262343 TMQ262342:TMQ262343 TCU262342:TCU262343 SSY262342:SSY262343 SJC262342:SJC262343 RZG262342:RZG262343 RPK262342:RPK262343 RFO262342:RFO262343 QVS262342:QVS262343 QLW262342:QLW262343 QCA262342:QCA262343 PSE262342:PSE262343 PII262342:PII262343 OYM262342:OYM262343 OOQ262342:OOQ262343 OEU262342:OEU262343 NUY262342:NUY262343 NLC262342:NLC262343 NBG262342:NBG262343 MRK262342:MRK262343 MHO262342:MHO262343 LXS262342:LXS262343 LNW262342:LNW262343 LEA262342:LEA262343 KUE262342:KUE262343 KKI262342:KKI262343 KAM262342:KAM262343 JQQ262342:JQQ262343 JGU262342:JGU262343 IWY262342:IWY262343 INC262342:INC262343 IDG262342:IDG262343 HTK262342:HTK262343 HJO262342:HJO262343 GZS262342:GZS262343 GPW262342:GPW262343 GGA262342:GGA262343 FWE262342:FWE262343 FMI262342:FMI262343 FCM262342:FCM262343 ESQ262342:ESQ262343 EIU262342:EIU262343 DYY262342:DYY262343 DPC262342:DPC262343 DFG262342:DFG262343 CVK262342:CVK262343 CLO262342:CLO262343 CBS262342:CBS262343 BRW262342:BRW262343 BIA262342:BIA262343 AYE262342:AYE262343 AOI262342:AOI262343 AEM262342:AEM262343 UQ262342:UQ262343 KU262342:KU262343 BD262342:BD262343 WXG196806:WXG196807 WNK196806:WNK196807 WDO196806:WDO196807 VTS196806:VTS196807 VJW196806:VJW196807 VAA196806:VAA196807 UQE196806:UQE196807 UGI196806:UGI196807 TWM196806:TWM196807 TMQ196806:TMQ196807 TCU196806:TCU196807 SSY196806:SSY196807 SJC196806:SJC196807 RZG196806:RZG196807 RPK196806:RPK196807 RFO196806:RFO196807 QVS196806:QVS196807 QLW196806:QLW196807 QCA196806:QCA196807 PSE196806:PSE196807 PII196806:PII196807 OYM196806:OYM196807 OOQ196806:OOQ196807 OEU196806:OEU196807 NUY196806:NUY196807 NLC196806:NLC196807 NBG196806:NBG196807 MRK196806:MRK196807 MHO196806:MHO196807 LXS196806:LXS196807 LNW196806:LNW196807 LEA196806:LEA196807 KUE196806:KUE196807 KKI196806:KKI196807 KAM196806:KAM196807 JQQ196806:JQQ196807 JGU196806:JGU196807 IWY196806:IWY196807 INC196806:INC196807 IDG196806:IDG196807 HTK196806:HTK196807 HJO196806:HJO196807 GZS196806:GZS196807 GPW196806:GPW196807 GGA196806:GGA196807 FWE196806:FWE196807 FMI196806:FMI196807 FCM196806:FCM196807 ESQ196806:ESQ196807 EIU196806:EIU196807 DYY196806:DYY196807 DPC196806:DPC196807 DFG196806:DFG196807 CVK196806:CVK196807 CLO196806:CLO196807 CBS196806:CBS196807 BRW196806:BRW196807 BIA196806:BIA196807 AYE196806:AYE196807 AOI196806:AOI196807 AEM196806:AEM196807 UQ196806:UQ196807 KU196806:KU196807 BD196806:BD196807 WXG131270:WXG131271 WNK131270:WNK131271 WDO131270:WDO131271 VTS131270:VTS131271 VJW131270:VJW131271 VAA131270:VAA131271 UQE131270:UQE131271 UGI131270:UGI131271 TWM131270:TWM131271 TMQ131270:TMQ131271 TCU131270:TCU131271 SSY131270:SSY131271 SJC131270:SJC131271 RZG131270:RZG131271 RPK131270:RPK131271 RFO131270:RFO131271 QVS131270:QVS131271 QLW131270:QLW131271 QCA131270:QCA131271 PSE131270:PSE131271 PII131270:PII131271 OYM131270:OYM131271 OOQ131270:OOQ131271 OEU131270:OEU131271 NUY131270:NUY131271 NLC131270:NLC131271 NBG131270:NBG131271 MRK131270:MRK131271 MHO131270:MHO131271 LXS131270:LXS131271 LNW131270:LNW131271 LEA131270:LEA131271 KUE131270:KUE131271 KKI131270:KKI131271 KAM131270:KAM131271 JQQ131270:JQQ131271 JGU131270:JGU131271 IWY131270:IWY131271 INC131270:INC131271 IDG131270:IDG131271 HTK131270:HTK131271 HJO131270:HJO131271 GZS131270:GZS131271 GPW131270:GPW131271 GGA131270:GGA131271 FWE131270:FWE131271 FMI131270:FMI131271 FCM131270:FCM131271 ESQ131270:ESQ131271 EIU131270:EIU131271 DYY131270:DYY131271 DPC131270:DPC131271 DFG131270:DFG131271 CVK131270:CVK131271 CLO131270:CLO131271 CBS131270:CBS131271 BRW131270:BRW131271 BIA131270:BIA131271 AYE131270:AYE131271 AOI131270:AOI131271 AEM131270:AEM131271 UQ131270:UQ131271 KU131270:KU131271 BD131270:BD131271 WXG65734:WXG65735 WNK65734:WNK65735 WDO65734:WDO65735 VTS65734:VTS65735 VJW65734:VJW65735 VAA65734:VAA65735 UQE65734:UQE65735 UGI65734:UGI65735 TWM65734:TWM65735 TMQ65734:TMQ65735 TCU65734:TCU65735 SSY65734:SSY65735 SJC65734:SJC65735 RZG65734:RZG65735 RPK65734:RPK65735 RFO65734:RFO65735 QVS65734:QVS65735 QLW65734:QLW65735 QCA65734:QCA65735 PSE65734:PSE65735 PII65734:PII65735 OYM65734:OYM65735 OOQ65734:OOQ65735 OEU65734:OEU65735 NUY65734:NUY65735 NLC65734:NLC65735 NBG65734:NBG65735 MRK65734:MRK65735 MHO65734:MHO65735 LXS65734:LXS65735 LNW65734:LNW65735 LEA65734:LEA65735 KUE65734:KUE65735 KKI65734:KKI65735 KAM65734:KAM65735 JQQ65734:JQQ65735 JGU65734:JGU65735 IWY65734:IWY65735 INC65734:INC65735 IDG65734:IDG65735 HTK65734:HTK65735 HJO65734:HJO65735 GZS65734:GZS65735 GPW65734:GPW65735 GGA65734:GGA65735 FWE65734:FWE65735 FMI65734:FMI65735 FCM65734:FCM65735 ESQ65734:ESQ65735 EIU65734:EIU65735 DYY65734:DYY65735 DPC65734:DPC65735 DFG65734:DFG65735 CVK65734:CVK65735 CLO65734:CLO65735 CBS65734:CBS65735 BRW65734:BRW65735 BIA65734:BIA65735 AYE65734:AYE65735 AOI65734:AOI65735 AEM65734:AEM65735 UQ65734:UQ65735 KU65734:KU65735 BD65734:BD65735 WXG198:WXG199 WNK198:WNK199 WDO198:WDO199 VTS198:VTS199 VJW198:VJW199 VAA198:VAA199 UQE198:UQE199 UGI198:UGI199 TWM198:TWM199 TMQ198:TMQ199 TCU198:TCU199 SSY198:SSY199 SJC198:SJC199 RZG198:RZG199 RPK198:RPK199 RFO198:RFO199 QVS198:QVS199 QLW198:QLW199 QCA198:QCA199 PSE198:PSE199 PII198:PII199 OYM198:OYM199 OOQ198:OOQ199 OEU198:OEU199 NUY198:NUY199 NLC198:NLC199 NBG198:NBG199 MRK198:MRK199 MHO198:MHO199 LXS198:LXS199 LNW198:LNW199 LEA198:LEA199 KUE198:KUE199 KKI198:KKI199 KAM198:KAM199 JQQ198:JQQ199 JGU198:JGU199 IWY198:IWY199 INC198:INC199 IDG198:IDG199 HTK198:HTK199 HJO198:HJO199 GZS198:GZS199 GPW198:GPW199 GGA198:GGA199 FWE198:FWE199 FMI198:FMI199 FCM198:FCM199 ESQ198:ESQ199 EIU198:EIU199 DYY198:DYY199 DPC198:DPC199 DFG198:DFG199 CVK198:CVK199 CLO198:CLO199 CBS198:CBS199 BRW198:BRW199 BIA198:BIA199 AYE198:AYE199 AOI198:AOI199 AEM198:AEM199 UQ198:UQ199 KU198:KU199 BD198:BD199 WXF983235:WXF983239 WNJ983235:WNJ983239 WDN983235:WDN983239 VTR983235:VTR983239 VJV983235:VJV983239 UZZ983235:UZZ983239 UQD983235:UQD983239 UGH983235:UGH983239 TWL983235:TWL983239 TMP983235:TMP983239 TCT983235:TCT983239 SSX983235:SSX983239 SJB983235:SJB983239 RZF983235:RZF983239 RPJ983235:RPJ983239 RFN983235:RFN983239 QVR983235:QVR983239 QLV983235:QLV983239 QBZ983235:QBZ983239 PSD983235:PSD983239 PIH983235:PIH983239 OYL983235:OYL983239 OOP983235:OOP983239 OET983235:OET983239 NUX983235:NUX983239 NLB983235:NLB983239 NBF983235:NBF983239 MRJ983235:MRJ983239 MHN983235:MHN983239 LXR983235:LXR983239 LNV983235:LNV983239 LDZ983235:LDZ983239 KUD983235:KUD983239 KKH983235:KKH983239 KAL983235:KAL983239 JQP983235:JQP983239 JGT983235:JGT983239 IWX983235:IWX983239 INB983235:INB983239 IDF983235:IDF983239 HTJ983235:HTJ983239 HJN983235:HJN983239 GZR983235:GZR983239 GPV983235:GPV983239 GFZ983235:GFZ983239 FWD983235:FWD983239 FMH983235:FMH983239 FCL983235:FCL983239 ESP983235:ESP983239 EIT983235:EIT983239 DYX983235:DYX983239 DPB983235:DPB983239 DFF983235:DFF983239 CVJ983235:CVJ983239 CLN983235:CLN983239 CBR983235:CBR983239 BRV983235:BRV983239 BHZ983235:BHZ983239 AYD983235:AYD983239 AOH983235:AOH983239 AEL983235:AEL983239 UP983235:UP983239 KT983235:KT983239 BC983235:BC983239 WXF917699:WXF917703 WNJ917699:WNJ917703 WDN917699:WDN917703 VTR917699:VTR917703 VJV917699:VJV917703 UZZ917699:UZZ917703 UQD917699:UQD917703 UGH917699:UGH917703 TWL917699:TWL917703 TMP917699:TMP917703 TCT917699:TCT917703 SSX917699:SSX917703 SJB917699:SJB917703 RZF917699:RZF917703 RPJ917699:RPJ917703 RFN917699:RFN917703 QVR917699:QVR917703 QLV917699:QLV917703 QBZ917699:QBZ917703 PSD917699:PSD917703 PIH917699:PIH917703 OYL917699:OYL917703 OOP917699:OOP917703 OET917699:OET917703 NUX917699:NUX917703 NLB917699:NLB917703 NBF917699:NBF917703 MRJ917699:MRJ917703 MHN917699:MHN917703 LXR917699:LXR917703 LNV917699:LNV917703 LDZ917699:LDZ917703 KUD917699:KUD917703 KKH917699:KKH917703 KAL917699:KAL917703 JQP917699:JQP917703 JGT917699:JGT917703 IWX917699:IWX917703 INB917699:INB917703 IDF917699:IDF917703 HTJ917699:HTJ917703 HJN917699:HJN917703 GZR917699:GZR917703 GPV917699:GPV917703 GFZ917699:GFZ917703 FWD917699:FWD917703 FMH917699:FMH917703 FCL917699:FCL917703 ESP917699:ESP917703 EIT917699:EIT917703 DYX917699:DYX917703 DPB917699:DPB917703 DFF917699:DFF917703 CVJ917699:CVJ917703 CLN917699:CLN917703 CBR917699:CBR917703 BRV917699:BRV917703 BHZ917699:BHZ917703 AYD917699:AYD917703 AOH917699:AOH917703 AEL917699:AEL917703 UP917699:UP917703 KT917699:KT917703 BC917699:BC917703 WXF852163:WXF852167 WNJ852163:WNJ852167 WDN852163:WDN852167 VTR852163:VTR852167 VJV852163:VJV852167 UZZ852163:UZZ852167 UQD852163:UQD852167 UGH852163:UGH852167 TWL852163:TWL852167 TMP852163:TMP852167 TCT852163:TCT852167 SSX852163:SSX852167 SJB852163:SJB852167 RZF852163:RZF852167 RPJ852163:RPJ852167 RFN852163:RFN852167 QVR852163:QVR852167 QLV852163:QLV852167 QBZ852163:QBZ852167 PSD852163:PSD852167 PIH852163:PIH852167 OYL852163:OYL852167 OOP852163:OOP852167 OET852163:OET852167 NUX852163:NUX852167 NLB852163:NLB852167 NBF852163:NBF852167 MRJ852163:MRJ852167 MHN852163:MHN852167 LXR852163:LXR852167 LNV852163:LNV852167 LDZ852163:LDZ852167 KUD852163:KUD852167 KKH852163:KKH852167 KAL852163:KAL852167 JQP852163:JQP852167 JGT852163:JGT852167 IWX852163:IWX852167 INB852163:INB852167 IDF852163:IDF852167 HTJ852163:HTJ852167 HJN852163:HJN852167 GZR852163:GZR852167 GPV852163:GPV852167 GFZ852163:GFZ852167 FWD852163:FWD852167 FMH852163:FMH852167 FCL852163:FCL852167 ESP852163:ESP852167 EIT852163:EIT852167 DYX852163:DYX852167 DPB852163:DPB852167 DFF852163:DFF852167 CVJ852163:CVJ852167 CLN852163:CLN852167 CBR852163:CBR852167 BRV852163:BRV852167 BHZ852163:BHZ852167 AYD852163:AYD852167 AOH852163:AOH852167 AEL852163:AEL852167 UP852163:UP852167 KT852163:KT852167 BC852163:BC852167 WXF786627:WXF786631 WNJ786627:WNJ786631 WDN786627:WDN786631 VTR786627:VTR786631 VJV786627:VJV786631 UZZ786627:UZZ786631 UQD786627:UQD786631 UGH786627:UGH786631 TWL786627:TWL786631 TMP786627:TMP786631 TCT786627:TCT786631 SSX786627:SSX786631 SJB786627:SJB786631 RZF786627:RZF786631 RPJ786627:RPJ786631 RFN786627:RFN786631 QVR786627:QVR786631 QLV786627:QLV786631 QBZ786627:QBZ786631 PSD786627:PSD786631 PIH786627:PIH786631 OYL786627:OYL786631 OOP786627:OOP786631 OET786627:OET786631 NUX786627:NUX786631 NLB786627:NLB786631 NBF786627:NBF786631 MRJ786627:MRJ786631 MHN786627:MHN786631 LXR786627:LXR786631 LNV786627:LNV786631 LDZ786627:LDZ786631 KUD786627:KUD786631 KKH786627:KKH786631 KAL786627:KAL786631 JQP786627:JQP786631 JGT786627:JGT786631 IWX786627:IWX786631 INB786627:INB786631 IDF786627:IDF786631 HTJ786627:HTJ786631 HJN786627:HJN786631 GZR786627:GZR786631 GPV786627:GPV786631 GFZ786627:GFZ786631 FWD786627:FWD786631 FMH786627:FMH786631 FCL786627:FCL786631 ESP786627:ESP786631 EIT786627:EIT786631 DYX786627:DYX786631 DPB786627:DPB786631 DFF786627:DFF786631 CVJ786627:CVJ786631 CLN786627:CLN786631 CBR786627:CBR786631 BRV786627:BRV786631 BHZ786627:BHZ786631 AYD786627:AYD786631 AOH786627:AOH786631 AEL786627:AEL786631 UP786627:UP786631 KT786627:KT786631 BC786627:BC786631 WXF721091:WXF721095 WNJ721091:WNJ721095 WDN721091:WDN721095 VTR721091:VTR721095 VJV721091:VJV721095 UZZ721091:UZZ721095 UQD721091:UQD721095 UGH721091:UGH721095 TWL721091:TWL721095 TMP721091:TMP721095 TCT721091:TCT721095 SSX721091:SSX721095 SJB721091:SJB721095 RZF721091:RZF721095 RPJ721091:RPJ721095 RFN721091:RFN721095 QVR721091:QVR721095 QLV721091:QLV721095 QBZ721091:QBZ721095 PSD721091:PSD721095 PIH721091:PIH721095 OYL721091:OYL721095 OOP721091:OOP721095 OET721091:OET721095 NUX721091:NUX721095 NLB721091:NLB721095 NBF721091:NBF721095 MRJ721091:MRJ721095 MHN721091:MHN721095 LXR721091:LXR721095 LNV721091:LNV721095 LDZ721091:LDZ721095 KUD721091:KUD721095 KKH721091:KKH721095 KAL721091:KAL721095 JQP721091:JQP721095 JGT721091:JGT721095 IWX721091:IWX721095 INB721091:INB721095 IDF721091:IDF721095 HTJ721091:HTJ721095 HJN721091:HJN721095 GZR721091:GZR721095 GPV721091:GPV721095 GFZ721091:GFZ721095 FWD721091:FWD721095 FMH721091:FMH721095 FCL721091:FCL721095 ESP721091:ESP721095 EIT721091:EIT721095 DYX721091:DYX721095 DPB721091:DPB721095 DFF721091:DFF721095 CVJ721091:CVJ721095 CLN721091:CLN721095 CBR721091:CBR721095 BRV721091:BRV721095 BHZ721091:BHZ721095 AYD721091:AYD721095 AOH721091:AOH721095 AEL721091:AEL721095 UP721091:UP721095 KT721091:KT721095 BC721091:BC721095 WXF655555:WXF655559 WNJ655555:WNJ655559 WDN655555:WDN655559 VTR655555:VTR655559 VJV655555:VJV655559 UZZ655555:UZZ655559 UQD655555:UQD655559 UGH655555:UGH655559 TWL655555:TWL655559 TMP655555:TMP655559 TCT655555:TCT655559 SSX655555:SSX655559 SJB655555:SJB655559 RZF655555:RZF655559 RPJ655555:RPJ655559 RFN655555:RFN655559 QVR655555:QVR655559 QLV655555:QLV655559 QBZ655555:QBZ655559 PSD655555:PSD655559 PIH655555:PIH655559 OYL655555:OYL655559 OOP655555:OOP655559 OET655555:OET655559 NUX655555:NUX655559 NLB655555:NLB655559 NBF655555:NBF655559 MRJ655555:MRJ655559 MHN655555:MHN655559 LXR655555:LXR655559 LNV655555:LNV655559 LDZ655555:LDZ655559 KUD655555:KUD655559 KKH655555:KKH655559 KAL655555:KAL655559 JQP655555:JQP655559 JGT655555:JGT655559 IWX655555:IWX655559 INB655555:INB655559 IDF655555:IDF655559 HTJ655555:HTJ655559 HJN655555:HJN655559 GZR655555:GZR655559 GPV655555:GPV655559 GFZ655555:GFZ655559 FWD655555:FWD655559 FMH655555:FMH655559 FCL655555:FCL655559 ESP655555:ESP655559 EIT655555:EIT655559 DYX655555:DYX655559 DPB655555:DPB655559 DFF655555:DFF655559 CVJ655555:CVJ655559 CLN655555:CLN655559 CBR655555:CBR655559 BRV655555:BRV655559 BHZ655555:BHZ655559 AYD655555:AYD655559 AOH655555:AOH655559 AEL655555:AEL655559 UP655555:UP655559 KT655555:KT655559 BC655555:BC655559 WXF590019:WXF590023 WNJ590019:WNJ590023 WDN590019:WDN590023 VTR590019:VTR590023 VJV590019:VJV590023 UZZ590019:UZZ590023 UQD590019:UQD590023 UGH590019:UGH590023 TWL590019:TWL590023 TMP590019:TMP590023 TCT590019:TCT590023 SSX590019:SSX590023 SJB590019:SJB590023 RZF590019:RZF590023 RPJ590019:RPJ590023 RFN590019:RFN590023 QVR590019:QVR590023 QLV590019:QLV590023 QBZ590019:QBZ590023 PSD590019:PSD590023 PIH590019:PIH590023 OYL590019:OYL590023 OOP590019:OOP590023 OET590019:OET590023 NUX590019:NUX590023 NLB590019:NLB590023 NBF590019:NBF590023 MRJ590019:MRJ590023 MHN590019:MHN590023 LXR590019:LXR590023 LNV590019:LNV590023 LDZ590019:LDZ590023 KUD590019:KUD590023 KKH590019:KKH590023 KAL590019:KAL590023 JQP590019:JQP590023 JGT590019:JGT590023 IWX590019:IWX590023 INB590019:INB590023 IDF590019:IDF590023 HTJ590019:HTJ590023 HJN590019:HJN590023 GZR590019:GZR590023 GPV590019:GPV590023 GFZ590019:GFZ590023 FWD590019:FWD590023 FMH590019:FMH590023 FCL590019:FCL590023 ESP590019:ESP590023 EIT590019:EIT590023 DYX590019:DYX590023 DPB590019:DPB590023 DFF590019:DFF590023 CVJ590019:CVJ590023 CLN590019:CLN590023 CBR590019:CBR590023 BRV590019:BRV590023 BHZ590019:BHZ590023 AYD590019:AYD590023 AOH590019:AOH590023 AEL590019:AEL590023 UP590019:UP590023 KT590019:KT590023 BC590019:BC590023 WXF524483:WXF524487 WNJ524483:WNJ524487 WDN524483:WDN524487 VTR524483:VTR524487 VJV524483:VJV524487 UZZ524483:UZZ524487 UQD524483:UQD524487 UGH524483:UGH524487 TWL524483:TWL524487 TMP524483:TMP524487 TCT524483:TCT524487 SSX524483:SSX524487 SJB524483:SJB524487 RZF524483:RZF524487 RPJ524483:RPJ524487 RFN524483:RFN524487 QVR524483:QVR524487 QLV524483:QLV524487 QBZ524483:QBZ524487 PSD524483:PSD524487 PIH524483:PIH524487 OYL524483:OYL524487 OOP524483:OOP524487 OET524483:OET524487 NUX524483:NUX524487 NLB524483:NLB524487 NBF524483:NBF524487 MRJ524483:MRJ524487 MHN524483:MHN524487 LXR524483:LXR524487 LNV524483:LNV524487 LDZ524483:LDZ524487 KUD524483:KUD524487 KKH524483:KKH524487 KAL524483:KAL524487 JQP524483:JQP524487 JGT524483:JGT524487 IWX524483:IWX524487 INB524483:INB524487 IDF524483:IDF524487 HTJ524483:HTJ524487 HJN524483:HJN524487 GZR524483:GZR524487 GPV524483:GPV524487 GFZ524483:GFZ524487 FWD524483:FWD524487 FMH524483:FMH524487 FCL524483:FCL524487 ESP524483:ESP524487 EIT524483:EIT524487 DYX524483:DYX524487 DPB524483:DPB524487 DFF524483:DFF524487 CVJ524483:CVJ524487 CLN524483:CLN524487 CBR524483:CBR524487 BRV524483:BRV524487 BHZ524483:BHZ524487 AYD524483:AYD524487 AOH524483:AOH524487 AEL524483:AEL524487 UP524483:UP524487 KT524483:KT524487 BC524483:BC524487 WXF458947:WXF458951 WNJ458947:WNJ458951 WDN458947:WDN458951 VTR458947:VTR458951 VJV458947:VJV458951 UZZ458947:UZZ458951 UQD458947:UQD458951 UGH458947:UGH458951 TWL458947:TWL458951 TMP458947:TMP458951 TCT458947:TCT458951 SSX458947:SSX458951 SJB458947:SJB458951 RZF458947:RZF458951 RPJ458947:RPJ458951 RFN458947:RFN458951 QVR458947:QVR458951 QLV458947:QLV458951 QBZ458947:QBZ458951 PSD458947:PSD458951 PIH458947:PIH458951 OYL458947:OYL458951 OOP458947:OOP458951 OET458947:OET458951 NUX458947:NUX458951 NLB458947:NLB458951 NBF458947:NBF458951 MRJ458947:MRJ458951 MHN458947:MHN458951 LXR458947:LXR458951 LNV458947:LNV458951 LDZ458947:LDZ458951 KUD458947:KUD458951 KKH458947:KKH458951 KAL458947:KAL458951 JQP458947:JQP458951 JGT458947:JGT458951 IWX458947:IWX458951 INB458947:INB458951 IDF458947:IDF458951 HTJ458947:HTJ458951 HJN458947:HJN458951 GZR458947:GZR458951 GPV458947:GPV458951 GFZ458947:GFZ458951 FWD458947:FWD458951 FMH458947:FMH458951 FCL458947:FCL458951 ESP458947:ESP458951 EIT458947:EIT458951 DYX458947:DYX458951 DPB458947:DPB458951 DFF458947:DFF458951 CVJ458947:CVJ458951 CLN458947:CLN458951 CBR458947:CBR458951 BRV458947:BRV458951 BHZ458947:BHZ458951 AYD458947:AYD458951 AOH458947:AOH458951 AEL458947:AEL458951 UP458947:UP458951 KT458947:KT458951 BC458947:BC458951 WXF393411:WXF393415 WNJ393411:WNJ393415 WDN393411:WDN393415 VTR393411:VTR393415 VJV393411:VJV393415 UZZ393411:UZZ393415 UQD393411:UQD393415 UGH393411:UGH393415 TWL393411:TWL393415 TMP393411:TMP393415 TCT393411:TCT393415 SSX393411:SSX393415 SJB393411:SJB393415 RZF393411:RZF393415 RPJ393411:RPJ393415 RFN393411:RFN393415 QVR393411:QVR393415 QLV393411:QLV393415 QBZ393411:QBZ393415 PSD393411:PSD393415 PIH393411:PIH393415 OYL393411:OYL393415 OOP393411:OOP393415 OET393411:OET393415 NUX393411:NUX393415 NLB393411:NLB393415 NBF393411:NBF393415 MRJ393411:MRJ393415 MHN393411:MHN393415 LXR393411:LXR393415 LNV393411:LNV393415 LDZ393411:LDZ393415 KUD393411:KUD393415 KKH393411:KKH393415 KAL393411:KAL393415 JQP393411:JQP393415 JGT393411:JGT393415 IWX393411:IWX393415 INB393411:INB393415 IDF393411:IDF393415 HTJ393411:HTJ393415 HJN393411:HJN393415 GZR393411:GZR393415 GPV393411:GPV393415 GFZ393411:GFZ393415 FWD393411:FWD393415 FMH393411:FMH393415 FCL393411:FCL393415 ESP393411:ESP393415 EIT393411:EIT393415 DYX393411:DYX393415 DPB393411:DPB393415 DFF393411:DFF393415 CVJ393411:CVJ393415 CLN393411:CLN393415 CBR393411:CBR393415 BRV393411:BRV393415 BHZ393411:BHZ393415 AYD393411:AYD393415 AOH393411:AOH393415 AEL393411:AEL393415 UP393411:UP393415 KT393411:KT393415 BC393411:BC393415 WXF327875:WXF327879 WNJ327875:WNJ327879 WDN327875:WDN327879 VTR327875:VTR327879 VJV327875:VJV327879 UZZ327875:UZZ327879 UQD327875:UQD327879 UGH327875:UGH327879 TWL327875:TWL327879 TMP327875:TMP327879 TCT327875:TCT327879 SSX327875:SSX327879 SJB327875:SJB327879 RZF327875:RZF327879 RPJ327875:RPJ327879 RFN327875:RFN327879 QVR327875:QVR327879 QLV327875:QLV327879 QBZ327875:QBZ327879 PSD327875:PSD327879 PIH327875:PIH327879 OYL327875:OYL327879 OOP327875:OOP327879 OET327875:OET327879 NUX327875:NUX327879 NLB327875:NLB327879 NBF327875:NBF327879 MRJ327875:MRJ327879 MHN327875:MHN327879 LXR327875:LXR327879 LNV327875:LNV327879 LDZ327875:LDZ327879 KUD327875:KUD327879 KKH327875:KKH327879 KAL327875:KAL327879 JQP327875:JQP327879 JGT327875:JGT327879 IWX327875:IWX327879 INB327875:INB327879 IDF327875:IDF327879 HTJ327875:HTJ327879 HJN327875:HJN327879 GZR327875:GZR327879 GPV327875:GPV327879 GFZ327875:GFZ327879 FWD327875:FWD327879 FMH327875:FMH327879 FCL327875:FCL327879 ESP327875:ESP327879 EIT327875:EIT327879 DYX327875:DYX327879 DPB327875:DPB327879 DFF327875:DFF327879 CVJ327875:CVJ327879 CLN327875:CLN327879 CBR327875:CBR327879 BRV327875:BRV327879 BHZ327875:BHZ327879 AYD327875:AYD327879 AOH327875:AOH327879 AEL327875:AEL327879 UP327875:UP327879 KT327875:KT327879 BC327875:BC327879 WXF262339:WXF262343 WNJ262339:WNJ262343 WDN262339:WDN262343 VTR262339:VTR262343 VJV262339:VJV262343 UZZ262339:UZZ262343 UQD262339:UQD262343 UGH262339:UGH262343 TWL262339:TWL262343 TMP262339:TMP262343 TCT262339:TCT262343 SSX262339:SSX262343 SJB262339:SJB262343 RZF262339:RZF262343 RPJ262339:RPJ262343 RFN262339:RFN262343 QVR262339:QVR262343 QLV262339:QLV262343 QBZ262339:QBZ262343 PSD262339:PSD262343 PIH262339:PIH262343 OYL262339:OYL262343 OOP262339:OOP262343 OET262339:OET262343 NUX262339:NUX262343 NLB262339:NLB262343 NBF262339:NBF262343 MRJ262339:MRJ262343 MHN262339:MHN262343 LXR262339:LXR262343 LNV262339:LNV262343 LDZ262339:LDZ262343 KUD262339:KUD262343 KKH262339:KKH262343 KAL262339:KAL262343 JQP262339:JQP262343 JGT262339:JGT262343 IWX262339:IWX262343 INB262339:INB262343 IDF262339:IDF262343 HTJ262339:HTJ262343 HJN262339:HJN262343 GZR262339:GZR262343 GPV262339:GPV262343 GFZ262339:GFZ262343 FWD262339:FWD262343 FMH262339:FMH262343 FCL262339:FCL262343 ESP262339:ESP262343 EIT262339:EIT262343 DYX262339:DYX262343 DPB262339:DPB262343 DFF262339:DFF262343 CVJ262339:CVJ262343 CLN262339:CLN262343 CBR262339:CBR262343 BRV262339:BRV262343 BHZ262339:BHZ262343 AYD262339:AYD262343 AOH262339:AOH262343 AEL262339:AEL262343 UP262339:UP262343 KT262339:KT262343 BC262339:BC262343 WXF196803:WXF196807 WNJ196803:WNJ196807 WDN196803:WDN196807 VTR196803:VTR196807 VJV196803:VJV196807 UZZ196803:UZZ196807 UQD196803:UQD196807 UGH196803:UGH196807 TWL196803:TWL196807 TMP196803:TMP196807 TCT196803:TCT196807 SSX196803:SSX196807 SJB196803:SJB196807 RZF196803:RZF196807 RPJ196803:RPJ196807 RFN196803:RFN196807 QVR196803:QVR196807 QLV196803:QLV196807 QBZ196803:QBZ196807 PSD196803:PSD196807 PIH196803:PIH196807 OYL196803:OYL196807 OOP196803:OOP196807 OET196803:OET196807 NUX196803:NUX196807 NLB196803:NLB196807 NBF196803:NBF196807 MRJ196803:MRJ196807 MHN196803:MHN196807 LXR196803:LXR196807 LNV196803:LNV196807 LDZ196803:LDZ196807 KUD196803:KUD196807 KKH196803:KKH196807 KAL196803:KAL196807 JQP196803:JQP196807 JGT196803:JGT196807 IWX196803:IWX196807 INB196803:INB196807 IDF196803:IDF196807 HTJ196803:HTJ196807 HJN196803:HJN196807 GZR196803:GZR196807 GPV196803:GPV196807 GFZ196803:GFZ196807 FWD196803:FWD196807 FMH196803:FMH196807 FCL196803:FCL196807 ESP196803:ESP196807 EIT196803:EIT196807 DYX196803:DYX196807 DPB196803:DPB196807 DFF196803:DFF196807 CVJ196803:CVJ196807 CLN196803:CLN196807 CBR196803:CBR196807 BRV196803:BRV196807 BHZ196803:BHZ196807 AYD196803:AYD196807 AOH196803:AOH196807 AEL196803:AEL196807 UP196803:UP196807 KT196803:KT196807 BC196803:BC196807 WXF131267:WXF131271 WNJ131267:WNJ131271 WDN131267:WDN131271 VTR131267:VTR131271 VJV131267:VJV131271 UZZ131267:UZZ131271 UQD131267:UQD131271 UGH131267:UGH131271 TWL131267:TWL131271 TMP131267:TMP131271 TCT131267:TCT131271 SSX131267:SSX131271 SJB131267:SJB131271 RZF131267:RZF131271 RPJ131267:RPJ131271 RFN131267:RFN131271 QVR131267:QVR131271 QLV131267:QLV131271 QBZ131267:QBZ131271 PSD131267:PSD131271 PIH131267:PIH131271 OYL131267:OYL131271 OOP131267:OOP131271 OET131267:OET131271 NUX131267:NUX131271 NLB131267:NLB131271 NBF131267:NBF131271 MRJ131267:MRJ131271 MHN131267:MHN131271 LXR131267:LXR131271 LNV131267:LNV131271 LDZ131267:LDZ131271 KUD131267:KUD131271 KKH131267:KKH131271 KAL131267:KAL131271 JQP131267:JQP131271 JGT131267:JGT131271 IWX131267:IWX131271 INB131267:INB131271 IDF131267:IDF131271 HTJ131267:HTJ131271 HJN131267:HJN131271 GZR131267:GZR131271 GPV131267:GPV131271 GFZ131267:GFZ131271 FWD131267:FWD131271 FMH131267:FMH131271 FCL131267:FCL131271 ESP131267:ESP131271 EIT131267:EIT131271 DYX131267:DYX131271 DPB131267:DPB131271 DFF131267:DFF131271 CVJ131267:CVJ131271 CLN131267:CLN131271 CBR131267:CBR131271 BRV131267:BRV131271 BHZ131267:BHZ131271 AYD131267:AYD131271 AOH131267:AOH131271 AEL131267:AEL131271 UP131267:UP131271 KT131267:KT131271 BC131267:BC131271 WXF65731:WXF65735 WNJ65731:WNJ65735 WDN65731:WDN65735 VTR65731:VTR65735 VJV65731:VJV65735 UZZ65731:UZZ65735 UQD65731:UQD65735 UGH65731:UGH65735 TWL65731:TWL65735 TMP65731:TMP65735 TCT65731:TCT65735 SSX65731:SSX65735 SJB65731:SJB65735 RZF65731:RZF65735 RPJ65731:RPJ65735 RFN65731:RFN65735 QVR65731:QVR65735 QLV65731:QLV65735 QBZ65731:QBZ65735 PSD65731:PSD65735 PIH65731:PIH65735 OYL65731:OYL65735 OOP65731:OOP65735 OET65731:OET65735 NUX65731:NUX65735 NLB65731:NLB65735 NBF65731:NBF65735 MRJ65731:MRJ65735 MHN65731:MHN65735 LXR65731:LXR65735 LNV65731:LNV65735 LDZ65731:LDZ65735 KUD65731:KUD65735 KKH65731:KKH65735 KAL65731:KAL65735 JQP65731:JQP65735 JGT65731:JGT65735 IWX65731:IWX65735 INB65731:INB65735 IDF65731:IDF65735 HTJ65731:HTJ65735 HJN65731:HJN65735 GZR65731:GZR65735 GPV65731:GPV65735 GFZ65731:GFZ65735 FWD65731:FWD65735 FMH65731:FMH65735 FCL65731:FCL65735 ESP65731:ESP65735 EIT65731:EIT65735 DYX65731:DYX65735 DPB65731:DPB65735 DFF65731:DFF65735 CVJ65731:CVJ65735 CLN65731:CLN65735 CBR65731:CBR65735 BRV65731:BRV65735 BHZ65731:BHZ65735 AYD65731:AYD65735 AOH65731:AOH65735 AEL65731:AEL65735 UP65731:UP65735 KT65731:KT65735 BC65731:BC65735 WXF195:WXF199 WNJ195:WNJ199 WDN195:WDN199 VTR195:VTR199 VJV195:VJV199 UZZ195:UZZ199 UQD195:UQD199 UGH195:UGH199 TWL195:TWL199 TMP195:TMP199 TCT195:TCT199 SSX195:SSX199 SJB195:SJB199 RZF195:RZF199 RPJ195:RPJ199 RFN195:RFN199 QVR195:QVR199 QLV195:QLV199 QBZ195:QBZ199 PSD195:PSD199 PIH195:PIH199 OYL195:OYL199 OOP195:OOP199 OET195:OET199 NUX195:NUX199 NLB195:NLB199 NBF195:NBF199 MRJ195:MRJ199 MHN195:MHN199 LXR195:LXR199 LNV195:LNV199 LDZ195:LDZ199 KUD195:KUD199 KKH195:KKH199 KAL195:KAL199 JQP195:JQP199 JGT195:JGT199 IWX195:IWX199 INB195:INB199 IDF195:IDF199 HTJ195:HTJ199 HJN195:HJN199 GZR195:GZR199 GPV195:GPV199 GFZ195:GFZ199 FWD195:FWD199 FMH195:FMH199 FCL195:FCL199 ESP195:ESP199 EIT195:EIT199 DYX195:DYX199 DPB195:DPB199 DFF195:DFF199 CVJ195:CVJ199 CLN195:CLN199 CBR195:CBR199 BRV195:BRV199 BHZ195:BHZ199 AYD195:AYD199 AOH195:AOH199 AEL195:AEL199 UP195:UP199 KT195:KT199">
      <formula1>$A$670:$A$672</formula1>
    </dataValidation>
  </dataValidations>
  <printOptions horizontalCentered="1" verticalCentered="1"/>
  <pageMargins left="0.71811023622047243" right="0.11811023622047245" top="0.55118110236220474" bottom="0.27559055118110237" header="0" footer="0"/>
  <pageSetup paperSize="9" scale="25" fitToWidth="0" fitToHeight="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27"/>
  <sheetViews>
    <sheetView showGridLines="0" view="pageBreakPreview" topLeftCell="A117" zoomScale="90" zoomScaleNormal="90" zoomScaleSheetLayoutView="90" workbookViewId="0">
      <selection activeCell="B50" sqref="B50"/>
    </sheetView>
  </sheetViews>
  <sheetFormatPr baseColWidth="10" defaultColWidth="13.7109375" defaultRowHeight="12.75"/>
  <cols>
    <col min="1" max="1" width="22.42578125" style="2" customWidth="1"/>
    <col min="2" max="2" width="35.7109375" style="120" customWidth="1"/>
    <col min="3" max="3" width="33.7109375" style="120" customWidth="1"/>
    <col min="4" max="4" width="7.5703125" style="2" customWidth="1"/>
    <col min="5" max="5" width="7" style="2" customWidth="1"/>
    <col min="6" max="6" width="9.28515625" style="2" customWidth="1"/>
    <col min="7" max="7" width="5.7109375" style="2" customWidth="1"/>
    <col min="8" max="8" width="31.7109375" style="3" hidden="1" customWidth="1"/>
    <col min="9" max="9" width="20.140625" style="2" hidden="1" customWidth="1"/>
    <col min="10" max="10" width="14.7109375" style="2" hidden="1" customWidth="1"/>
    <col min="11" max="11" width="12.5703125" style="2" hidden="1" customWidth="1"/>
    <col min="12" max="39" width="6.7109375" style="2" hidden="1" customWidth="1"/>
    <col min="40" max="58" width="6.85546875" style="2" hidden="1" customWidth="1"/>
    <col min="59" max="59" width="6.7109375" style="2" hidden="1" customWidth="1"/>
    <col min="60" max="60" width="15.85546875" style="2" hidden="1" customWidth="1"/>
    <col min="61" max="61" width="20.85546875" style="2" hidden="1" customWidth="1"/>
    <col min="62" max="62" width="15.85546875" style="2" hidden="1" customWidth="1"/>
    <col min="63" max="63" width="12.5703125" style="2" hidden="1" customWidth="1"/>
    <col min="64" max="64" width="14.42578125" style="91" customWidth="1"/>
    <col min="65" max="65" width="17" style="454" customWidth="1"/>
    <col min="66" max="67" width="15.28515625" style="2" customWidth="1"/>
    <col min="68" max="280" width="13.7109375" style="2"/>
    <col min="281" max="281" width="26.28515625" style="2" customWidth="1"/>
    <col min="282" max="282" width="27.28515625" style="2" customWidth="1"/>
    <col min="283" max="283" width="7.5703125" style="2" customWidth="1"/>
    <col min="284" max="284" width="7" style="2" customWidth="1"/>
    <col min="285" max="285" width="7.85546875" style="2" customWidth="1"/>
    <col min="286" max="286" width="5.7109375" style="2" customWidth="1"/>
    <col min="287" max="287" width="29.5703125" style="2" customWidth="1"/>
    <col min="288" max="288" width="15.140625" style="2" customWidth="1"/>
    <col min="289" max="289" width="10.85546875" style="2" customWidth="1"/>
    <col min="290" max="290" width="11" style="2" customWidth="1"/>
    <col min="291" max="309" width="6.85546875" style="2" customWidth="1"/>
    <col min="310" max="310" width="5.28515625" style="2" customWidth="1"/>
    <col min="311" max="314" width="5.7109375" style="2" customWidth="1"/>
    <col min="315" max="315" width="8" style="2" customWidth="1"/>
    <col min="316" max="316" width="20.7109375" style="2" customWidth="1"/>
    <col min="317" max="320" width="15.28515625" style="2" customWidth="1"/>
    <col min="321" max="536" width="13.7109375" style="2"/>
    <col min="537" max="537" width="26.28515625" style="2" customWidth="1"/>
    <col min="538" max="538" width="27.28515625" style="2" customWidth="1"/>
    <col min="539" max="539" width="7.5703125" style="2" customWidth="1"/>
    <col min="540" max="540" width="7" style="2" customWidth="1"/>
    <col min="541" max="541" width="7.85546875" style="2" customWidth="1"/>
    <col min="542" max="542" width="5.7109375" style="2" customWidth="1"/>
    <col min="543" max="543" width="29.5703125" style="2" customWidth="1"/>
    <col min="544" max="544" width="15.140625" style="2" customWidth="1"/>
    <col min="545" max="545" width="10.85546875" style="2" customWidth="1"/>
    <col min="546" max="546" width="11" style="2" customWidth="1"/>
    <col min="547" max="565" width="6.85546875" style="2" customWidth="1"/>
    <col min="566" max="566" width="5.28515625" style="2" customWidth="1"/>
    <col min="567" max="570" width="5.7109375" style="2" customWidth="1"/>
    <col min="571" max="571" width="8" style="2" customWidth="1"/>
    <col min="572" max="572" width="20.7109375" style="2" customWidth="1"/>
    <col min="573" max="576" width="15.28515625" style="2" customWidth="1"/>
    <col min="577" max="792" width="13.7109375" style="2"/>
    <col min="793" max="793" width="26.28515625" style="2" customWidth="1"/>
    <col min="794" max="794" width="27.28515625" style="2" customWidth="1"/>
    <col min="795" max="795" width="7.5703125" style="2" customWidth="1"/>
    <col min="796" max="796" width="7" style="2" customWidth="1"/>
    <col min="797" max="797" width="7.85546875" style="2" customWidth="1"/>
    <col min="798" max="798" width="5.7109375" style="2" customWidth="1"/>
    <col min="799" max="799" width="29.5703125" style="2" customWidth="1"/>
    <col min="800" max="800" width="15.140625" style="2" customWidth="1"/>
    <col min="801" max="801" width="10.85546875" style="2" customWidth="1"/>
    <col min="802" max="802" width="11" style="2" customWidth="1"/>
    <col min="803" max="821" width="6.85546875" style="2" customWidth="1"/>
    <col min="822" max="822" width="5.28515625" style="2" customWidth="1"/>
    <col min="823" max="826" width="5.7109375" style="2" customWidth="1"/>
    <col min="827" max="827" width="8" style="2" customWidth="1"/>
    <col min="828" max="828" width="20.7109375" style="2" customWidth="1"/>
    <col min="829" max="832" width="15.28515625" style="2" customWidth="1"/>
    <col min="833" max="1048" width="13.7109375" style="2"/>
    <col min="1049" max="1049" width="26.28515625" style="2" customWidth="1"/>
    <col min="1050" max="1050" width="27.28515625" style="2" customWidth="1"/>
    <col min="1051" max="1051" width="7.5703125" style="2" customWidth="1"/>
    <col min="1052" max="1052" width="7" style="2" customWidth="1"/>
    <col min="1053" max="1053" width="7.85546875" style="2" customWidth="1"/>
    <col min="1054" max="1054" width="5.7109375" style="2" customWidth="1"/>
    <col min="1055" max="1055" width="29.5703125" style="2" customWidth="1"/>
    <col min="1056" max="1056" width="15.140625" style="2" customWidth="1"/>
    <col min="1057" max="1057" width="10.85546875" style="2" customWidth="1"/>
    <col min="1058" max="1058" width="11" style="2" customWidth="1"/>
    <col min="1059" max="1077" width="6.85546875" style="2" customWidth="1"/>
    <col min="1078" max="1078" width="5.28515625" style="2" customWidth="1"/>
    <col min="1079" max="1082" width="5.7109375" style="2" customWidth="1"/>
    <col min="1083" max="1083" width="8" style="2" customWidth="1"/>
    <col min="1084" max="1084" width="20.7109375" style="2" customWidth="1"/>
    <col min="1085" max="1088" width="15.28515625" style="2" customWidth="1"/>
    <col min="1089" max="1304" width="13.7109375" style="2"/>
    <col min="1305" max="1305" width="26.28515625" style="2" customWidth="1"/>
    <col min="1306" max="1306" width="27.28515625" style="2" customWidth="1"/>
    <col min="1307" max="1307" width="7.5703125" style="2" customWidth="1"/>
    <col min="1308" max="1308" width="7" style="2" customWidth="1"/>
    <col min="1309" max="1309" width="7.85546875" style="2" customWidth="1"/>
    <col min="1310" max="1310" width="5.7109375" style="2" customWidth="1"/>
    <col min="1311" max="1311" width="29.5703125" style="2" customWidth="1"/>
    <col min="1312" max="1312" width="15.140625" style="2" customWidth="1"/>
    <col min="1313" max="1313" width="10.85546875" style="2" customWidth="1"/>
    <col min="1314" max="1314" width="11" style="2" customWidth="1"/>
    <col min="1315" max="1333" width="6.85546875" style="2" customWidth="1"/>
    <col min="1334" max="1334" width="5.28515625" style="2" customWidth="1"/>
    <col min="1335" max="1338" width="5.7109375" style="2" customWidth="1"/>
    <col min="1339" max="1339" width="8" style="2" customWidth="1"/>
    <col min="1340" max="1340" width="20.7109375" style="2" customWidth="1"/>
    <col min="1341" max="1344" width="15.28515625" style="2" customWidth="1"/>
    <col min="1345" max="1560" width="13.7109375" style="2"/>
    <col min="1561" max="1561" width="26.28515625" style="2" customWidth="1"/>
    <col min="1562" max="1562" width="27.28515625" style="2" customWidth="1"/>
    <col min="1563" max="1563" width="7.5703125" style="2" customWidth="1"/>
    <col min="1564" max="1564" width="7" style="2" customWidth="1"/>
    <col min="1565" max="1565" width="7.85546875" style="2" customWidth="1"/>
    <col min="1566" max="1566" width="5.7109375" style="2" customWidth="1"/>
    <col min="1567" max="1567" width="29.5703125" style="2" customWidth="1"/>
    <col min="1568" max="1568" width="15.140625" style="2" customWidth="1"/>
    <col min="1569" max="1569" width="10.85546875" style="2" customWidth="1"/>
    <col min="1570" max="1570" width="11" style="2" customWidth="1"/>
    <col min="1571" max="1589" width="6.85546875" style="2" customWidth="1"/>
    <col min="1590" max="1590" width="5.28515625" style="2" customWidth="1"/>
    <col min="1591" max="1594" width="5.7109375" style="2" customWidth="1"/>
    <col min="1595" max="1595" width="8" style="2" customWidth="1"/>
    <col min="1596" max="1596" width="20.7109375" style="2" customWidth="1"/>
    <col min="1597" max="1600" width="15.28515625" style="2" customWidth="1"/>
    <col min="1601" max="1816" width="13.7109375" style="2"/>
    <col min="1817" max="1817" width="26.28515625" style="2" customWidth="1"/>
    <col min="1818" max="1818" width="27.28515625" style="2" customWidth="1"/>
    <col min="1819" max="1819" width="7.5703125" style="2" customWidth="1"/>
    <col min="1820" max="1820" width="7" style="2" customWidth="1"/>
    <col min="1821" max="1821" width="7.85546875" style="2" customWidth="1"/>
    <col min="1822" max="1822" width="5.7109375" style="2" customWidth="1"/>
    <col min="1823" max="1823" width="29.5703125" style="2" customWidth="1"/>
    <col min="1824" max="1824" width="15.140625" style="2" customWidth="1"/>
    <col min="1825" max="1825" width="10.85546875" style="2" customWidth="1"/>
    <col min="1826" max="1826" width="11" style="2" customWidth="1"/>
    <col min="1827" max="1845" width="6.85546875" style="2" customWidth="1"/>
    <col min="1846" max="1846" width="5.28515625" style="2" customWidth="1"/>
    <col min="1847" max="1850" width="5.7109375" style="2" customWidth="1"/>
    <col min="1851" max="1851" width="8" style="2" customWidth="1"/>
    <col min="1852" max="1852" width="20.7109375" style="2" customWidth="1"/>
    <col min="1853" max="1856" width="15.28515625" style="2" customWidth="1"/>
    <col min="1857" max="2072" width="13.7109375" style="2"/>
    <col min="2073" max="2073" width="26.28515625" style="2" customWidth="1"/>
    <col min="2074" max="2074" width="27.28515625" style="2" customWidth="1"/>
    <col min="2075" max="2075" width="7.5703125" style="2" customWidth="1"/>
    <col min="2076" max="2076" width="7" style="2" customWidth="1"/>
    <col min="2077" max="2077" width="7.85546875" style="2" customWidth="1"/>
    <col min="2078" max="2078" width="5.7109375" style="2" customWidth="1"/>
    <col min="2079" max="2079" width="29.5703125" style="2" customWidth="1"/>
    <col min="2080" max="2080" width="15.140625" style="2" customWidth="1"/>
    <col min="2081" max="2081" width="10.85546875" style="2" customWidth="1"/>
    <col min="2082" max="2082" width="11" style="2" customWidth="1"/>
    <col min="2083" max="2101" width="6.85546875" style="2" customWidth="1"/>
    <col min="2102" max="2102" width="5.28515625" style="2" customWidth="1"/>
    <col min="2103" max="2106" width="5.7109375" style="2" customWidth="1"/>
    <col min="2107" max="2107" width="8" style="2" customWidth="1"/>
    <col min="2108" max="2108" width="20.7109375" style="2" customWidth="1"/>
    <col min="2109" max="2112" width="15.28515625" style="2" customWidth="1"/>
    <col min="2113" max="2328" width="13.7109375" style="2"/>
    <col min="2329" max="2329" width="26.28515625" style="2" customWidth="1"/>
    <col min="2330" max="2330" width="27.28515625" style="2" customWidth="1"/>
    <col min="2331" max="2331" width="7.5703125" style="2" customWidth="1"/>
    <col min="2332" max="2332" width="7" style="2" customWidth="1"/>
    <col min="2333" max="2333" width="7.85546875" style="2" customWidth="1"/>
    <col min="2334" max="2334" width="5.7109375" style="2" customWidth="1"/>
    <col min="2335" max="2335" width="29.5703125" style="2" customWidth="1"/>
    <col min="2336" max="2336" width="15.140625" style="2" customWidth="1"/>
    <col min="2337" max="2337" width="10.85546875" style="2" customWidth="1"/>
    <col min="2338" max="2338" width="11" style="2" customWidth="1"/>
    <col min="2339" max="2357" width="6.85546875" style="2" customWidth="1"/>
    <col min="2358" max="2358" width="5.28515625" style="2" customWidth="1"/>
    <col min="2359" max="2362" width="5.7109375" style="2" customWidth="1"/>
    <col min="2363" max="2363" width="8" style="2" customWidth="1"/>
    <col min="2364" max="2364" width="20.7109375" style="2" customWidth="1"/>
    <col min="2365" max="2368" width="15.28515625" style="2" customWidth="1"/>
    <col min="2369" max="2584" width="13.7109375" style="2"/>
    <col min="2585" max="2585" width="26.28515625" style="2" customWidth="1"/>
    <col min="2586" max="2586" width="27.28515625" style="2" customWidth="1"/>
    <col min="2587" max="2587" width="7.5703125" style="2" customWidth="1"/>
    <col min="2588" max="2588" width="7" style="2" customWidth="1"/>
    <col min="2589" max="2589" width="7.85546875" style="2" customWidth="1"/>
    <col min="2590" max="2590" width="5.7109375" style="2" customWidth="1"/>
    <col min="2591" max="2591" width="29.5703125" style="2" customWidth="1"/>
    <col min="2592" max="2592" width="15.140625" style="2" customWidth="1"/>
    <col min="2593" max="2593" width="10.85546875" style="2" customWidth="1"/>
    <col min="2594" max="2594" width="11" style="2" customWidth="1"/>
    <col min="2595" max="2613" width="6.85546875" style="2" customWidth="1"/>
    <col min="2614" max="2614" width="5.28515625" style="2" customWidth="1"/>
    <col min="2615" max="2618" width="5.7109375" style="2" customWidth="1"/>
    <col min="2619" max="2619" width="8" style="2" customWidth="1"/>
    <col min="2620" max="2620" width="20.7109375" style="2" customWidth="1"/>
    <col min="2621" max="2624" width="15.28515625" style="2" customWidth="1"/>
    <col min="2625" max="2840" width="13.7109375" style="2"/>
    <col min="2841" max="2841" width="26.28515625" style="2" customWidth="1"/>
    <col min="2842" max="2842" width="27.28515625" style="2" customWidth="1"/>
    <col min="2843" max="2843" width="7.5703125" style="2" customWidth="1"/>
    <col min="2844" max="2844" width="7" style="2" customWidth="1"/>
    <col min="2845" max="2845" width="7.85546875" style="2" customWidth="1"/>
    <col min="2846" max="2846" width="5.7109375" style="2" customWidth="1"/>
    <col min="2847" max="2847" width="29.5703125" style="2" customWidth="1"/>
    <col min="2848" max="2848" width="15.140625" style="2" customWidth="1"/>
    <col min="2849" max="2849" width="10.85546875" style="2" customWidth="1"/>
    <col min="2850" max="2850" width="11" style="2" customWidth="1"/>
    <col min="2851" max="2869" width="6.85546875" style="2" customWidth="1"/>
    <col min="2870" max="2870" width="5.28515625" style="2" customWidth="1"/>
    <col min="2871" max="2874" width="5.7109375" style="2" customWidth="1"/>
    <col min="2875" max="2875" width="8" style="2" customWidth="1"/>
    <col min="2876" max="2876" width="20.7109375" style="2" customWidth="1"/>
    <col min="2877" max="2880" width="15.28515625" style="2" customWidth="1"/>
    <col min="2881" max="3096" width="13.7109375" style="2"/>
    <col min="3097" max="3097" width="26.28515625" style="2" customWidth="1"/>
    <col min="3098" max="3098" width="27.28515625" style="2" customWidth="1"/>
    <col min="3099" max="3099" width="7.5703125" style="2" customWidth="1"/>
    <col min="3100" max="3100" width="7" style="2" customWidth="1"/>
    <col min="3101" max="3101" width="7.85546875" style="2" customWidth="1"/>
    <col min="3102" max="3102" width="5.7109375" style="2" customWidth="1"/>
    <col min="3103" max="3103" width="29.5703125" style="2" customWidth="1"/>
    <col min="3104" max="3104" width="15.140625" style="2" customWidth="1"/>
    <col min="3105" max="3105" width="10.85546875" style="2" customWidth="1"/>
    <col min="3106" max="3106" width="11" style="2" customWidth="1"/>
    <col min="3107" max="3125" width="6.85546875" style="2" customWidth="1"/>
    <col min="3126" max="3126" width="5.28515625" style="2" customWidth="1"/>
    <col min="3127" max="3130" width="5.7109375" style="2" customWidth="1"/>
    <col min="3131" max="3131" width="8" style="2" customWidth="1"/>
    <col min="3132" max="3132" width="20.7109375" style="2" customWidth="1"/>
    <col min="3133" max="3136" width="15.28515625" style="2" customWidth="1"/>
    <col min="3137" max="3352" width="13.7109375" style="2"/>
    <col min="3353" max="3353" width="26.28515625" style="2" customWidth="1"/>
    <col min="3354" max="3354" width="27.28515625" style="2" customWidth="1"/>
    <col min="3355" max="3355" width="7.5703125" style="2" customWidth="1"/>
    <col min="3356" max="3356" width="7" style="2" customWidth="1"/>
    <col min="3357" max="3357" width="7.85546875" style="2" customWidth="1"/>
    <col min="3358" max="3358" width="5.7109375" style="2" customWidth="1"/>
    <col min="3359" max="3359" width="29.5703125" style="2" customWidth="1"/>
    <col min="3360" max="3360" width="15.140625" style="2" customWidth="1"/>
    <col min="3361" max="3361" width="10.85546875" style="2" customWidth="1"/>
    <col min="3362" max="3362" width="11" style="2" customWidth="1"/>
    <col min="3363" max="3381" width="6.85546875" style="2" customWidth="1"/>
    <col min="3382" max="3382" width="5.28515625" style="2" customWidth="1"/>
    <col min="3383" max="3386" width="5.7109375" style="2" customWidth="1"/>
    <col min="3387" max="3387" width="8" style="2" customWidth="1"/>
    <col min="3388" max="3388" width="20.7109375" style="2" customWidth="1"/>
    <col min="3389" max="3392" width="15.28515625" style="2" customWidth="1"/>
    <col min="3393" max="3608" width="13.7109375" style="2"/>
    <col min="3609" max="3609" width="26.28515625" style="2" customWidth="1"/>
    <col min="3610" max="3610" width="27.28515625" style="2" customWidth="1"/>
    <col min="3611" max="3611" width="7.5703125" style="2" customWidth="1"/>
    <col min="3612" max="3612" width="7" style="2" customWidth="1"/>
    <col min="3613" max="3613" width="7.85546875" style="2" customWidth="1"/>
    <col min="3614" max="3614" width="5.7109375" style="2" customWidth="1"/>
    <col min="3615" max="3615" width="29.5703125" style="2" customWidth="1"/>
    <col min="3616" max="3616" width="15.140625" style="2" customWidth="1"/>
    <col min="3617" max="3617" width="10.85546875" style="2" customWidth="1"/>
    <col min="3618" max="3618" width="11" style="2" customWidth="1"/>
    <col min="3619" max="3637" width="6.85546875" style="2" customWidth="1"/>
    <col min="3638" max="3638" width="5.28515625" style="2" customWidth="1"/>
    <col min="3639" max="3642" width="5.7109375" style="2" customWidth="1"/>
    <col min="3643" max="3643" width="8" style="2" customWidth="1"/>
    <col min="3644" max="3644" width="20.7109375" style="2" customWidth="1"/>
    <col min="3645" max="3648" width="15.28515625" style="2" customWidth="1"/>
    <col min="3649" max="3864" width="13.7109375" style="2"/>
    <col min="3865" max="3865" width="26.28515625" style="2" customWidth="1"/>
    <col min="3866" max="3866" width="27.28515625" style="2" customWidth="1"/>
    <col min="3867" max="3867" width="7.5703125" style="2" customWidth="1"/>
    <col min="3868" max="3868" width="7" style="2" customWidth="1"/>
    <col min="3869" max="3869" width="7.85546875" style="2" customWidth="1"/>
    <col min="3870" max="3870" width="5.7109375" style="2" customWidth="1"/>
    <col min="3871" max="3871" width="29.5703125" style="2" customWidth="1"/>
    <col min="3872" max="3872" width="15.140625" style="2" customWidth="1"/>
    <col min="3873" max="3873" width="10.85546875" style="2" customWidth="1"/>
    <col min="3874" max="3874" width="11" style="2" customWidth="1"/>
    <col min="3875" max="3893" width="6.85546875" style="2" customWidth="1"/>
    <col min="3894" max="3894" width="5.28515625" style="2" customWidth="1"/>
    <col min="3895" max="3898" width="5.7109375" style="2" customWidth="1"/>
    <col min="3899" max="3899" width="8" style="2" customWidth="1"/>
    <col min="3900" max="3900" width="20.7109375" style="2" customWidth="1"/>
    <col min="3901" max="3904" width="15.28515625" style="2" customWidth="1"/>
    <col min="3905" max="4120" width="13.7109375" style="2"/>
    <col min="4121" max="4121" width="26.28515625" style="2" customWidth="1"/>
    <col min="4122" max="4122" width="27.28515625" style="2" customWidth="1"/>
    <col min="4123" max="4123" width="7.5703125" style="2" customWidth="1"/>
    <col min="4124" max="4124" width="7" style="2" customWidth="1"/>
    <col min="4125" max="4125" width="7.85546875" style="2" customWidth="1"/>
    <col min="4126" max="4126" width="5.7109375" style="2" customWidth="1"/>
    <col min="4127" max="4127" width="29.5703125" style="2" customWidth="1"/>
    <col min="4128" max="4128" width="15.140625" style="2" customWidth="1"/>
    <col min="4129" max="4129" width="10.85546875" style="2" customWidth="1"/>
    <col min="4130" max="4130" width="11" style="2" customWidth="1"/>
    <col min="4131" max="4149" width="6.85546875" style="2" customWidth="1"/>
    <col min="4150" max="4150" width="5.28515625" style="2" customWidth="1"/>
    <col min="4151" max="4154" width="5.7109375" style="2" customWidth="1"/>
    <col min="4155" max="4155" width="8" style="2" customWidth="1"/>
    <col min="4156" max="4156" width="20.7109375" style="2" customWidth="1"/>
    <col min="4157" max="4160" width="15.28515625" style="2" customWidth="1"/>
    <col min="4161" max="4376" width="13.7109375" style="2"/>
    <col min="4377" max="4377" width="26.28515625" style="2" customWidth="1"/>
    <col min="4378" max="4378" width="27.28515625" style="2" customWidth="1"/>
    <col min="4379" max="4379" width="7.5703125" style="2" customWidth="1"/>
    <col min="4380" max="4380" width="7" style="2" customWidth="1"/>
    <col min="4381" max="4381" width="7.85546875" style="2" customWidth="1"/>
    <col min="4382" max="4382" width="5.7109375" style="2" customWidth="1"/>
    <col min="4383" max="4383" width="29.5703125" style="2" customWidth="1"/>
    <col min="4384" max="4384" width="15.140625" style="2" customWidth="1"/>
    <col min="4385" max="4385" width="10.85546875" style="2" customWidth="1"/>
    <col min="4386" max="4386" width="11" style="2" customWidth="1"/>
    <col min="4387" max="4405" width="6.85546875" style="2" customWidth="1"/>
    <col min="4406" max="4406" width="5.28515625" style="2" customWidth="1"/>
    <col min="4407" max="4410" width="5.7109375" style="2" customWidth="1"/>
    <col min="4411" max="4411" width="8" style="2" customWidth="1"/>
    <col min="4412" max="4412" width="20.7109375" style="2" customWidth="1"/>
    <col min="4413" max="4416" width="15.28515625" style="2" customWidth="1"/>
    <col min="4417" max="4632" width="13.7109375" style="2"/>
    <col min="4633" max="4633" width="26.28515625" style="2" customWidth="1"/>
    <col min="4634" max="4634" width="27.28515625" style="2" customWidth="1"/>
    <col min="4635" max="4635" width="7.5703125" style="2" customWidth="1"/>
    <col min="4636" max="4636" width="7" style="2" customWidth="1"/>
    <col min="4637" max="4637" width="7.85546875" style="2" customWidth="1"/>
    <col min="4638" max="4638" width="5.7109375" style="2" customWidth="1"/>
    <col min="4639" max="4639" width="29.5703125" style="2" customWidth="1"/>
    <col min="4640" max="4640" width="15.140625" style="2" customWidth="1"/>
    <col min="4641" max="4641" width="10.85546875" style="2" customWidth="1"/>
    <col min="4642" max="4642" width="11" style="2" customWidth="1"/>
    <col min="4643" max="4661" width="6.85546875" style="2" customWidth="1"/>
    <col min="4662" max="4662" width="5.28515625" style="2" customWidth="1"/>
    <col min="4663" max="4666" width="5.7109375" style="2" customWidth="1"/>
    <col min="4667" max="4667" width="8" style="2" customWidth="1"/>
    <col min="4668" max="4668" width="20.7109375" style="2" customWidth="1"/>
    <col min="4669" max="4672" width="15.28515625" style="2" customWidth="1"/>
    <col min="4673" max="4888" width="13.7109375" style="2"/>
    <col min="4889" max="4889" width="26.28515625" style="2" customWidth="1"/>
    <col min="4890" max="4890" width="27.28515625" style="2" customWidth="1"/>
    <col min="4891" max="4891" width="7.5703125" style="2" customWidth="1"/>
    <col min="4892" max="4892" width="7" style="2" customWidth="1"/>
    <col min="4893" max="4893" width="7.85546875" style="2" customWidth="1"/>
    <col min="4894" max="4894" width="5.7109375" style="2" customWidth="1"/>
    <col min="4895" max="4895" width="29.5703125" style="2" customWidth="1"/>
    <col min="4896" max="4896" width="15.140625" style="2" customWidth="1"/>
    <col min="4897" max="4897" width="10.85546875" style="2" customWidth="1"/>
    <col min="4898" max="4898" width="11" style="2" customWidth="1"/>
    <col min="4899" max="4917" width="6.85546875" style="2" customWidth="1"/>
    <col min="4918" max="4918" width="5.28515625" style="2" customWidth="1"/>
    <col min="4919" max="4922" width="5.7109375" style="2" customWidth="1"/>
    <col min="4923" max="4923" width="8" style="2" customWidth="1"/>
    <col min="4924" max="4924" width="20.7109375" style="2" customWidth="1"/>
    <col min="4925" max="4928" width="15.28515625" style="2" customWidth="1"/>
    <col min="4929" max="5144" width="13.7109375" style="2"/>
    <col min="5145" max="5145" width="26.28515625" style="2" customWidth="1"/>
    <col min="5146" max="5146" width="27.28515625" style="2" customWidth="1"/>
    <col min="5147" max="5147" width="7.5703125" style="2" customWidth="1"/>
    <col min="5148" max="5148" width="7" style="2" customWidth="1"/>
    <col min="5149" max="5149" width="7.85546875" style="2" customWidth="1"/>
    <col min="5150" max="5150" width="5.7109375" style="2" customWidth="1"/>
    <col min="5151" max="5151" width="29.5703125" style="2" customWidth="1"/>
    <col min="5152" max="5152" width="15.140625" style="2" customWidth="1"/>
    <col min="5153" max="5153" width="10.85546875" style="2" customWidth="1"/>
    <col min="5154" max="5154" width="11" style="2" customWidth="1"/>
    <col min="5155" max="5173" width="6.85546875" style="2" customWidth="1"/>
    <col min="5174" max="5174" width="5.28515625" style="2" customWidth="1"/>
    <col min="5175" max="5178" width="5.7109375" style="2" customWidth="1"/>
    <col min="5179" max="5179" width="8" style="2" customWidth="1"/>
    <col min="5180" max="5180" width="20.7109375" style="2" customWidth="1"/>
    <col min="5181" max="5184" width="15.28515625" style="2" customWidth="1"/>
    <col min="5185" max="5400" width="13.7109375" style="2"/>
    <col min="5401" max="5401" width="26.28515625" style="2" customWidth="1"/>
    <col min="5402" max="5402" width="27.28515625" style="2" customWidth="1"/>
    <col min="5403" max="5403" width="7.5703125" style="2" customWidth="1"/>
    <col min="5404" max="5404" width="7" style="2" customWidth="1"/>
    <col min="5405" max="5405" width="7.85546875" style="2" customWidth="1"/>
    <col min="5406" max="5406" width="5.7109375" style="2" customWidth="1"/>
    <col min="5407" max="5407" width="29.5703125" style="2" customWidth="1"/>
    <col min="5408" max="5408" width="15.140625" style="2" customWidth="1"/>
    <col min="5409" max="5409" width="10.85546875" style="2" customWidth="1"/>
    <col min="5410" max="5410" width="11" style="2" customWidth="1"/>
    <col min="5411" max="5429" width="6.85546875" style="2" customWidth="1"/>
    <col min="5430" max="5430" width="5.28515625" style="2" customWidth="1"/>
    <col min="5431" max="5434" width="5.7109375" style="2" customWidth="1"/>
    <col min="5435" max="5435" width="8" style="2" customWidth="1"/>
    <col min="5436" max="5436" width="20.7109375" style="2" customWidth="1"/>
    <col min="5437" max="5440" width="15.28515625" style="2" customWidth="1"/>
    <col min="5441" max="5656" width="13.7109375" style="2"/>
    <col min="5657" max="5657" width="26.28515625" style="2" customWidth="1"/>
    <col min="5658" max="5658" width="27.28515625" style="2" customWidth="1"/>
    <col min="5659" max="5659" width="7.5703125" style="2" customWidth="1"/>
    <col min="5660" max="5660" width="7" style="2" customWidth="1"/>
    <col min="5661" max="5661" width="7.85546875" style="2" customWidth="1"/>
    <col min="5662" max="5662" width="5.7109375" style="2" customWidth="1"/>
    <col min="5663" max="5663" width="29.5703125" style="2" customWidth="1"/>
    <col min="5664" max="5664" width="15.140625" style="2" customWidth="1"/>
    <col min="5665" max="5665" width="10.85546875" style="2" customWidth="1"/>
    <col min="5666" max="5666" width="11" style="2" customWidth="1"/>
    <col min="5667" max="5685" width="6.85546875" style="2" customWidth="1"/>
    <col min="5686" max="5686" width="5.28515625" style="2" customWidth="1"/>
    <col min="5687" max="5690" width="5.7109375" style="2" customWidth="1"/>
    <col min="5691" max="5691" width="8" style="2" customWidth="1"/>
    <col min="5692" max="5692" width="20.7109375" style="2" customWidth="1"/>
    <col min="5693" max="5696" width="15.28515625" style="2" customWidth="1"/>
    <col min="5697" max="5912" width="13.7109375" style="2"/>
    <col min="5913" max="5913" width="26.28515625" style="2" customWidth="1"/>
    <col min="5914" max="5914" width="27.28515625" style="2" customWidth="1"/>
    <col min="5915" max="5915" width="7.5703125" style="2" customWidth="1"/>
    <col min="5916" max="5916" width="7" style="2" customWidth="1"/>
    <col min="5917" max="5917" width="7.85546875" style="2" customWidth="1"/>
    <col min="5918" max="5918" width="5.7109375" style="2" customWidth="1"/>
    <col min="5919" max="5919" width="29.5703125" style="2" customWidth="1"/>
    <col min="5920" max="5920" width="15.140625" style="2" customWidth="1"/>
    <col min="5921" max="5921" width="10.85546875" style="2" customWidth="1"/>
    <col min="5922" max="5922" width="11" style="2" customWidth="1"/>
    <col min="5923" max="5941" width="6.85546875" style="2" customWidth="1"/>
    <col min="5942" max="5942" width="5.28515625" style="2" customWidth="1"/>
    <col min="5943" max="5946" width="5.7109375" style="2" customWidth="1"/>
    <col min="5947" max="5947" width="8" style="2" customWidth="1"/>
    <col min="5948" max="5948" width="20.7109375" style="2" customWidth="1"/>
    <col min="5949" max="5952" width="15.28515625" style="2" customWidth="1"/>
    <col min="5953" max="6168" width="13.7109375" style="2"/>
    <col min="6169" max="6169" width="26.28515625" style="2" customWidth="1"/>
    <col min="6170" max="6170" width="27.28515625" style="2" customWidth="1"/>
    <col min="6171" max="6171" width="7.5703125" style="2" customWidth="1"/>
    <col min="6172" max="6172" width="7" style="2" customWidth="1"/>
    <col min="6173" max="6173" width="7.85546875" style="2" customWidth="1"/>
    <col min="6174" max="6174" width="5.7109375" style="2" customWidth="1"/>
    <col min="6175" max="6175" width="29.5703125" style="2" customWidth="1"/>
    <col min="6176" max="6176" width="15.140625" style="2" customWidth="1"/>
    <col min="6177" max="6177" width="10.85546875" style="2" customWidth="1"/>
    <col min="6178" max="6178" width="11" style="2" customWidth="1"/>
    <col min="6179" max="6197" width="6.85546875" style="2" customWidth="1"/>
    <col min="6198" max="6198" width="5.28515625" style="2" customWidth="1"/>
    <col min="6199" max="6202" width="5.7109375" style="2" customWidth="1"/>
    <col min="6203" max="6203" width="8" style="2" customWidth="1"/>
    <col min="6204" max="6204" width="20.7109375" style="2" customWidth="1"/>
    <col min="6205" max="6208" width="15.28515625" style="2" customWidth="1"/>
    <col min="6209" max="6424" width="13.7109375" style="2"/>
    <col min="6425" max="6425" width="26.28515625" style="2" customWidth="1"/>
    <col min="6426" max="6426" width="27.28515625" style="2" customWidth="1"/>
    <col min="6427" max="6427" width="7.5703125" style="2" customWidth="1"/>
    <col min="6428" max="6428" width="7" style="2" customWidth="1"/>
    <col min="6429" max="6429" width="7.85546875" style="2" customWidth="1"/>
    <col min="6430" max="6430" width="5.7109375" style="2" customWidth="1"/>
    <col min="6431" max="6431" width="29.5703125" style="2" customWidth="1"/>
    <col min="6432" max="6432" width="15.140625" style="2" customWidth="1"/>
    <col min="6433" max="6433" width="10.85546875" style="2" customWidth="1"/>
    <col min="6434" max="6434" width="11" style="2" customWidth="1"/>
    <col min="6435" max="6453" width="6.85546875" style="2" customWidth="1"/>
    <col min="6454" max="6454" width="5.28515625" style="2" customWidth="1"/>
    <col min="6455" max="6458" width="5.7109375" style="2" customWidth="1"/>
    <col min="6459" max="6459" width="8" style="2" customWidth="1"/>
    <col min="6460" max="6460" width="20.7109375" style="2" customWidth="1"/>
    <col min="6461" max="6464" width="15.28515625" style="2" customWidth="1"/>
    <col min="6465" max="6680" width="13.7109375" style="2"/>
    <col min="6681" max="6681" width="26.28515625" style="2" customWidth="1"/>
    <col min="6682" max="6682" width="27.28515625" style="2" customWidth="1"/>
    <col min="6683" max="6683" width="7.5703125" style="2" customWidth="1"/>
    <col min="6684" max="6684" width="7" style="2" customWidth="1"/>
    <col min="6685" max="6685" width="7.85546875" style="2" customWidth="1"/>
    <col min="6686" max="6686" width="5.7109375" style="2" customWidth="1"/>
    <col min="6687" max="6687" width="29.5703125" style="2" customWidth="1"/>
    <col min="6688" max="6688" width="15.140625" style="2" customWidth="1"/>
    <col min="6689" max="6689" width="10.85546875" style="2" customWidth="1"/>
    <col min="6690" max="6690" width="11" style="2" customWidth="1"/>
    <col min="6691" max="6709" width="6.85546875" style="2" customWidth="1"/>
    <col min="6710" max="6710" width="5.28515625" style="2" customWidth="1"/>
    <col min="6711" max="6714" width="5.7109375" style="2" customWidth="1"/>
    <col min="6715" max="6715" width="8" style="2" customWidth="1"/>
    <col min="6716" max="6716" width="20.7109375" style="2" customWidth="1"/>
    <col min="6717" max="6720" width="15.28515625" style="2" customWidth="1"/>
    <col min="6721" max="6936" width="13.7109375" style="2"/>
    <col min="6937" max="6937" width="26.28515625" style="2" customWidth="1"/>
    <col min="6938" max="6938" width="27.28515625" style="2" customWidth="1"/>
    <col min="6939" max="6939" width="7.5703125" style="2" customWidth="1"/>
    <col min="6940" max="6940" width="7" style="2" customWidth="1"/>
    <col min="6941" max="6941" width="7.85546875" style="2" customWidth="1"/>
    <col min="6942" max="6942" width="5.7109375" style="2" customWidth="1"/>
    <col min="6943" max="6943" width="29.5703125" style="2" customWidth="1"/>
    <col min="6944" max="6944" width="15.140625" style="2" customWidth="1"/>
    <col min="6945" max="6945" width="10.85546875" style="2" customWidth="1"/>
    <col min="6946" max="6946" width="11" style="2" customWidth="1"/>
    <col min="6947" max="6965" width="6.85546875" style="2" customWidth="1"/>
    <col min="6966" max="6966" width="5.28515625" style="2" customWidth="1"/>
    <col min="6967" max="6970" width="5.7109375" style="2" customWidth="1"/>
    <col min="6971" max="6971" width="8" style="2" customWidth="1"/>
    <col min="6972" max="6972" width="20.7109375" style="2" customWidth="1"/>
    <col min="6973" max="6976" width="15.28515625" style="2" customWidth="1"/>
    <col min="6977" max="7192" width="13.7109375" style="2"/>
    <col min="7193" max="7193" width="26.28515625" style="2" customWidth="1"/>
    <col min="7194" max="7194" width="27.28515625" style="2" customWidth="1"/>
    <col min="7195" max="7195" width="7.5703125" style="2" customWidth="1"/>
    <col min="7196" max="7196" width="7" style="2" customWidth="1"/>
    <col min="7197" max="7197" width="7.85546875" style="2" customWidth="1"/>
    <col min="7198" max="7198" width="5.7109375" style="2" customWidth="1"/>
    <col min="7199" max="7199" width="29.5703125" style="2" customWidth="1"/>
    <col min="7200" max="7200" width="15.140625" style="2" customWidth="1"/>
    <col min="7201" max="7201" width="10.85546875" style="2" customWidth="1"/>
    <col min="7202" max="7202" width="11" style="2" customWidth="1"/>
    <col min="7203" max="7221" width="6.85546875" style="2" customWidth="1"/>
    <col min="7222" max="7222" width="5.28515625" style="2" customWidth="1"/>
    <col min="7223" max="7226" width="5.7109375" style="2" customWidth="1"/>
    <col min="7227" max="7227" width="8" style="2" customWidth="1"/>
    <col min="7228" max="7228" width="20.7109375" style="2" customWidth="1"/>
    <col min="7229" max="7232" width="15.28515625" style="2" customWidth="1"/>
    <col min="7233" max="7448" width="13.7109375" style="2"/>
    <col min="7449" max="7449" width="26.28515625" style="2" customWidth="1"/>
    <col min="7450" max="7450" width="27.28515625" style="2" customWidth="1"/>
    <col min="7451" max="7451" width="7.5703125" style="2" customWidth="1"/>
    <col min="7452" max="7452" width="7" style="2" customWidth="1"/>
    <col min="7453" max="7453" width="7.85546875" style="2" customWidth="1"/>
    <col min="7454" max="7454" width="5.7109375" style="2" customWidth="1"/>
    <col min="7455" max="7455" width="29.5703125" style="2" customWidth="1"/>
    <col min="7456" max="7456" width="15.140625" style="2" customWidth="1"/>
    <col min="7457" max="7457" width="10.85546875" style="2" customWidth="1"/>
    <col min="7458" max="7458" width="11" style="2" customWidth="1"/>
    <col min="7459" max="7477" width="6.85546875" style="2" customWidth="1"/>
    <col min="7478" max="7478" width="5.28515625" style="2" customWidth="1"/>
    <col min="7479" max="7482" width="5.7109375" style="2" customWidth="1"/>
    <col min="7483" max="7483" width="8" style="2" customWidth="1"/>
    <col min="7484" max="7484" width="20.7109375" style="2" customWidth="1"/>
    <col min="7485" max="7488" width="15.28515625" style="2" customWidth="1"/>
    <col min="7489" max="7704" width="13.7109375" style="2"/>
    <col min="7705" max="7705" width="26.28515625" style="2" customWidth="1"/>
    <col min="7706" max="7706" width="27.28515625" style="2" customWidth="1"/>
    <col min="7707" max="7707" width="7.5703125" style="2" customWidth="1"/>
    <col min="7708" max="7708" width="7" style="2" customWidth="1"/>
    <col min="7709" max="7709" width="7.85546875" style="2" customWidth="1"/>
    <col min="7710" max="7710" width="5.7109375" style="2" customWidth="1"/>
    <col min="7711" max="7711" width="29.5703125" style="2" customWidth="1"/>
    <col min="7712" max="7712" width="15.140625" style="2" customWidth="1"/>
    <col min="7713" max="7713" width="10.85546875" style="2" customWidth="1"/>
    <col min="7714" max="7714" width="11" style="2" customWidth="1"/>
    <col min="7715" max="7733" width="6.85546875" style="2" customWidth="1"/>
    <col min="7734" max="7734" width="5.28515625" style="2" customWidth="1"/>
    <col min="7735" max="7738" width="5.7109375" style="2" customWidth="1"/>
    <col min="7739" max="7739" width="8" style="2" customWidth="1"/>
    <col min="7740" max="7740" width="20.7109375" style="2" customWidth="1"/>
    <col min="7741" max="7744" width="15.28515625" style="2" customWidth="1"/>
    <col min="7745" max="7960" width="13.7109375" style="2"/>
    <col min="7961" max="7961" width="26.28515625" style="2" customWidth="1"/>
    <col min="7962" max="7962" width="27.28515625" style="2" customWidth="1"/>
    <col min="7963" max="7963" width="7.5703125" style="2" customWidth="1"/>
    <col min="7964" max="7964" width="7" style="2" customWidth="1"/>
    <col min="7965" max="7965" width="7.85546875" style="2" customWidth="1"/>
    <col min="7966" max="7966" width="5.7109375" style="2" customWidth="1"/>
    <col min="7967" max="7967" width="29.5703125" style="2" customWidth="1"/>
    <col min="7968" max="7968" width="15.140625" style="2" customWidth="1"/>
    <col min="7969" max="7969" width="10.85546875" style="2" customWidth="1"/>
    <col min="7970" max="7970" width="11" style="2" customWidth="1"/>
    <col min="7971" max="7989" width="6.85546875" style="2" customWidth="1"/>
    <col min="7990" max="7990" width="5.28515625" style="2" customWidth="1"/>
    <col min="7991" max="7994" width="5.7109375" style="2" customWidth="1"/>
    <col min="7995" max="7995" width="8" style="2" customWidth="1"/>
    <col min="7996" max="7996" width="20.7109375" style="2" customWidth="1"/>
    <col min="7997" max="8000" width="15.28515625" style="2" customWidth="1"/>
    <col min="8001" max="8216" width="13.7109375" style="2"/>
    <col min="8217" max="8217" width="26.28515625" style="2" customWidth="1"/>
    <col min="8218" max="8218" width="27.28515625" style="2" customWidth="1"/>
    <col min="8219" max="8219" width="7.5703125" style="2" customWidth="1"/>
    <col min="8220" max="8220" width="7" style="2" customWidth="1"/>
    <col min="8221" max="8221" width="7.85546875" style="2" customWidth="1"/>
    <col min="8222" max="8222" width="5.7109375" style="2" customWidth="1"/>
    <col min="8223" max="8223" width="29.5703125" style="2" customWidth="1"/>
    <col min="8224" max="8224" width="15.140625" style="2" customWidth="1"/>
    <col min="8225" max="8225" width="10.85546875" style="2" customWidth="1"/>
    <col min="8226" max="8226" width="11" style="2" customWidth="1"/>
    <col min="8227" max="8245" width="6.85546875" style="2" customWidth="1"/>
    <col min="8246" max="8246" width="5.28515625" style="2" customWidth="1"/>
    <col min="8247" max="8250" width="5.7109375" style="2" customWidth="1"/>
    <col min="8251" max="8251" width="8" style="2" customWidth="1"/>
    <col min="8252" max="8252" width="20.7109375" style="2" customWidth="1"/>
    <col min="8253" max="8256" width="15.28515625" style="2" customWidth="1"/>
    <col min="8257" max="8472" width="13.7109375" style="2"/>
    <col min="8473" max="8473" width="26.28515625" style="2" customWidth="1"/>
    <col min="8474" max="8474" width="27.28515625" style="2" customWidth="1"/>
    <col min="8475" max="8475" width="7.5703125" style="2" customWidth="1"/>
    <col min="8476" max="8476" width="7" style="2" customWidth="1"/>
    <col min="8477" max="8477" width="7.85546875" style="2" customWidth="1"/>
    <col min="8478" max="8478" width="5.7109375" style="2" customWidth="1"/>
    <col min="8479" max="8479" width="29.5703125" style="2" customWidth="1"/>
    <col min="8480" max="8480" width="15.140625" style="2" customWidth="1"/>
    <col min="8481" max="8481" width="10.85546875" style="2" customWidth="1"/>
    <col min="8482" max="8482" width="11" style="2" customWidth="1"/>
    <col min="8483" max="8501" width="6.85546875" style="2" customWidth="1"/>
    <col min="8502" max="8502" width="5.28515625" style="2" customWidth="1"/>
    <col min="8503" max="8506" width="5.7109375" style="2" customWidth="1"/>
    <col min="8507" max="8507" width="8" style="2" customWidth="1"/>
    <col min="8508" max="8508" width="20.7109375" style="2" customWidth="1"/>
    <col min="8509" max="8512" width="15.28515625" style="2" customWidth="1"/>
    <col min="8513" max="8728" width="13.7109375" style="2"/>
    <col min="8729" max="8729" width="26.28515625" style="2" customWidth="1"/>
    <col min="8730" max="8730" width="27.28515625" style="2" customWidth="1"/>
    <col min="8731" max="8731" width="7.5703125" style="2" customWidth="1"/>
    <col min="8732" max="8732" width="7" style="2" customWidth="1"/>
    <col min="8733" max="8733" width="7.85546875" style="2" customWidth="1"/>
    <col min="8734" max="8734" width="5.7109375" style="2" customWidth="1"/>
    <col min="8735" max="8735" width="29.5703125" style="2" customWidth="1"/>
    <col min="8736" max="8736" width="15.140625" style="2" customWidth="1"/>
    <col min="8737" max="8737" width="10.85546875" style="2" customWidth="1"/>
    <col min="8738" max="8738" width="11" style="2" customWidth="1"/>
    <col min="8739" max="8757" width="6.85546875" style="2" customWidth="1"/>
    <col min="8758" max="8758" width="5.28515625" style="2" customWidth="1"/>
    <col min="8759" max="8762" width="5.7109375" style="2" customWidth="1"/>
    <col min="8763" max="8763" width="8" style="2" customWidth="1"/>
    <col min="8764" max="8764" width="20.7109375" style="2" customWidth="1"/>
    <col min="8765" max="8768" width="15.28515625" style="2" customWidth="1"/>
    <col min="8769" max="8984" width="13.7109375" style="2"/>
    <col min="8985" max="8985" width="26.28515625" style="2" customWidth="1"/>
    <col min="8986" max="8986" width="27.28515625" style="2" customWidth="1"/>
    <col min="8987" max="8987" width="7.5703125" style="2" customWidth="1"/>
    <col min="8988" max="8988" width="7" style="2" customWidth="1"/>
    <col min="8989" max="8989" width="7.85546875" style="2" customWidth="1"/>
    <col min="8990" max="8990" width="5.7109375" style="2" customWidth="1"/>
    <col min="8991" max="8991" width="29.5703125" style="2" customWidth="1"/>
    <col min="8992" max="8992" width="15.140625" style="2" customWidth="1"/>
    <col min="8993" max="8993" width="10.85546875" style="2" customWidth="1"/>
    <col min="8994" max="8994" width="11" style="2" customWidth="1"/>
    <col min="8995" max="9013" width="6.85546875" style="2" customWidth="1"/>
    <col min="9014" max="9014" width="5.28515625" style="2" customWidth="1"/>
    <col min="9015" max="9018" width="5.7109375" style="2" customWidth="1"/>
    <col min="9019" max="9019" width="8" style="2" customWidth="1"/>
    <col min="9020" max="9020" width="20.7109375" style="2" customWidth="1"/>
    <col min="9021" max="9024" width="15.28515625" style="2" customWidth="1"/>
    <col min="9025" max="9240" width="13.7109375" style="2"/>
    <col min="9241" max="9241" width="26.28515625" style="2" customWidth="1"/>
    <col min="9242" max="9242" width="27.28515625" style="2" customWidth="1"/>
    <col min="9243" max="9243" width="7.5703125" style="2" customWidth="1"/>
    <col min="9244" max="9244" width="7" style="2" customWidth="1"/>
    <col min="9245" max="9245" width="7.85546875" style="2" customWidth="1"/>
    <col min="9246" max="9246" width="5.7109375" style="2" customWidth="1"/>
    <col min="9247" max="9247" width="29.5703125" style="2" customWidth="1"/>
    <col min="9248" max="9248" width="15.140625" style="2" customWidth="1"/>
    <col min="9249" max="9249" width="10.85546875" style="2" customWidth="1"/>
    <col min="9250" max="9250" width="11" style="2" customWidth="1"/>
    <col min="9251" max="9269" width="6.85546875" style="2" customWidth="1"/>
    <col min="9270" max="9270" width="5.28515625" style="2" customWidth="1"/>
    <col min="9271" max="9274" width="5.7109375" style="2" customWidth="1"/>
    <col min="9275" max="9275" width="8" style="2" customWidth="1"/>
    <col min="9276" max="9276" width="20.7109375" style="2" customWidth="1"/>
    <col min="9277" max="9280" width="15.28515625" style="2" customWidth="1"/>
    <col min="9281" max="9496" width="13.7109375" style="2"/>
    <col min="9497" max="9497" width="26.28515625" style="2" customWidth="1"/>
    <col min="9498" max="9498" width="27.28515625" style="2" customWidth="1"/>
    <col min="9499" max="9499" width="7.5703125" style="2" customWidth="1"/>
    <col min="9500" max="9500" width="7" style="2" customWidth="1"/>
    <col min="9501" max="9501" width="7.85546875" style="2" customWidth="1"/>
    <col min="9502" max="9502" width="5.7109375" style="2" customWidth="1"/>
    <col min="9503" max="9503" width="29.5703125" style="2" customWidth="1"/>
    <col min="9504" max="9504" width="15.140625" style="2" customWidth="1"/>
    <col min="9505" max="9505" width="10.85546875" style="2" customWidth="1"/>
    <col min="9506" max="9506" width="11" style="2" customWidth="1"/>
    <col min="9507" max="9525" width="6.85546875" style="2" customWidth="1"/>
    <col min="9526" max="9526" width="5.28515625" style="2" customWidth="1"/>
    <col min="9527" max="9530" width="5.7109375" style="2" customWidth="1"/>
    <col min="9531" max="9531" width="8" style="2" customWidth="1"/>
    <col min="9532" max="9532" width="20.7109375" style="2" customWidth="1"/>
    <col min="9533" max="9536" width="15.28515625" style="2" customWidth="1"/>
    <col min="9537" max="9752" width="13.7109375" style="2"/>
    <col min="9753" max="9753" width="26.28515625" style="2" customWidth="1"/>
    <col min="9754" max="9754" width="27.28515625" style="2" customWidth="1"/>
    <col min="9755" max="9755" width="7.5703125" style="2" customWidth="1"/>
    <col min="9756" max="9756" width="7" style="2" customWidth="1"/>
    <col min="9757" max="9757" width="7.85546875" style="2" customWidth="1"/>
    <col min="9758" max="9758" width="5.7109375" style="2" customWidth="1"/>
    <col min="9759" max="9759" width="29.5703125" style="2" customWidth="1"/>
    <col min="9760" max="9760" width="15.140625" style="2" customWidth="1"/>
    <col min="9761" max="9761" width="10.85546875" style="2" customWidth="1"/>
    <col min="9762" max="9762" width="11" style="2" customWidth="1"/>
    <col min="9763" max="9781" width="6.85546875" style="2" customWidth="1"/>
    <col min="9782" max="9782" width="5.28515625" style="2" customWidth="1"/>
    <col min="9783" max="9786" width="5.7109375" style="2" customWidth="1"/>
    <col min="9787" max="9787" width="8" style="2" customWidth="1"/>
    <col min="9788" max="9788" width="20.7109375" style="2" customWidth="1"/>
    <col min="9789" max="9792" width="15.28515625" style="2" customWidth="1"/>
    <col min="9793" max="10008" width="13.7109375" style="2"/>
    <col min="10009" max="10009" width="26.28515625" style="2" customWidth="1"/>
    <col min="10010" max="10010" width="27.28515625" style="2" customWidth="1"/>
    <col min="10011" max="10011" width="7.5703125" style="2" customWidth="1"/>
    <col min="10012" max="10012" width="7" style="2" customWidth="1"/>
    <col min="10013" max="10013" width="7.85546875" style="2" customWidth="1"/>
    <col min="10014" max="10014" width="5.7109375" style="2" customWidth="1"/>
    <col min="10015" max="10015" width="29.5703125" style="2" customWidth="1"/>
    <col min="10016" max="10016" width="15.140625" style="2" customWidth="1"/>
    <col min="10017" max="10017" width="10.85546875" style="2" customWidth="1"/>
    <col min="10018" max="10018" width="11" style="2" customWidth="1"/>
    <col min="10019" max="10037" width="6.85546875" style="2" customWidth="1"/>
    <col min="10038" max="10038" width="5.28515625" style="2" customWidth="1"/>
    <col min="10039" max="10042" width="5.7109375" style="2" customWidth="1"/>
    <col min="10043" max="10043" width="8" style="2" customWidth="1"/>
    <col min="10044" max="10044" width="20.7109375" style="2" customWidth="1"/>
    <col min="10045" max="10048" width="15.28515625" style="2" customWidth="1"/>
    <col min="10049" max="10264" width="13.7109375" style="2"/>
    <col min="10265" max="10265" width="26.28515625" style="2" customWidth="1"/>
    <col min="10266" max="10266" width="27.28515625" style="2" customWidth="1"/>
    <col min="10267" max="10267" width="7.5703125" style="2" customWidth="1"/>
    <col min="10268" max="10268" width="7" style="2" customWidth="1"/>
    <col min="10269" max="10269" width="7.85546875" style="2" customWidth="1"/>
    <col min="10270" max="10270" width="5.7109375" style="2" customWidth="1"/>
    <col min="10271" max="10271" width="29.5703125" style="2" customWidth="1"/>
    <col min="10272" max="10272" width="15.140625" style="2" customWidth="1"/>
    <col min="10273" max="10273" width="10.85546875" style="2" customWidth="1"/>
    <col min="10274" max="10274" width="11" style="2" customWidth="1"/>
    <col min="10275" max="10293" width="6.85546875" style="2" customWidth="1"/>
    <col min="10294" max="10294" width="5.28515625" style="2" customWidth="1"/>
    <col min="10295" max="10298" width="5.7109375" style="2" customWidth="1"/>
    <col min="10299" max="10299" width="8" style="2" customWidth="1"/>
    <col min="10300" max="10300" width="20.7109375" style="2" customWidth="1"/>
    <col min="10301" max="10304" width="15.28515625" style="2" customWidth="1"/>
    <col min="10305" max="10520" width="13.7109375" style="2"/>
    <col min="10521" max="10521" width="26.28515625" style="2" customWidth="1"/>
    <col min="10522" max="10522" width="27.28515625" style="2" customWidth="1"/>
    <col min="10523" max="10523" width="7.5703125" style="2" customWidth="1"/>
    <col min="10524" max="10524" width="7" style="2" customWidth="1"/>
    <col min="10525" max="10525" width="7.85546875" style="2" customWidth="1"/>
    <col min="10526" max="10526" width="5.7109375" style="2" customWidth="1"/>
    <col min="10527" max="10527" width="29.5703125" style="2" customWidth="1"/>
    <col min="10528" max="10528" width="15.140625" style="2" customWidth="1"/>
    <col min="10529" max="10529" width="10.85546875" style="2" customWidth="1"/>
    <col min="10530" max="10530" width="11" style="2" customWidth="1"/>
    <col min="10531" max="10549" width="6.85546875" style="2" customWidth="1"/>
    <col min="10550" max="10550" width="5.28515625" style="2" customWidth="1"/>
    <col min="10551" max="10554" width="5.7109375" style="2" customWidth="1"/>
    <col min="10555" max="10555" width="8" style="2" customWidth="1"/>
    <col min="10556" max="10556" width="20.7109375" style="2" customWidth="1"/>
    <col min="10557" max="10560" width="15.28515625" style="2" customWidth="1"/>
    <col min="10561" max="10776" width="13.7109375" style="2"/>
    <col min="10777" max="10777" width="26.28515625" style="2" customWidth="1"/>
    <col min="10778" max="10778" width="27.28515625" style="2" customWidth="1"/>
    <col min="10779" max="10779" width="7.5703125" style="2" customWidth="1"/>
    <col min="10780" max="10780" width="7" style="2" customWidth="1"/>
    <col min="10781" max="10781" width="7.85546875" style="2" customWidth="1"/>
    <col min="10782" max="10782" width="5.7109375" style="2" customWidth="1"/>
    <col min="10783" max="10783" width="29.5703125" style="2" customWidth="1"/>
    <col min="10784" max="10784" width="15.140625" style="2" customWidth="1"/>
    <col min="10785" max="10785" width="10.85546875" style="2" customWidth="1"/>
    <col min="10786" max="10786" width="11" style="2" customWidth="1"/>
    <col min="10787" max="10805" width="6.85546875" style="2" customWidth="1"/>
    <col min="10806" max="10806" width="5.28515625" style="2" customWidth="1"/>
    <col min="10807" max="10810" width="5.7109375" style="2" customWidth="1"/>
    <col min="10811" max="10811" width="8" style="2" customWidth="1"/>
    <col min="10812" max="10812" width="20.7109375" style="2" customWidth="1"/>
    <col min="10813" max="10816" width="15.28515625" style="2" customWidth="1"/>
    <col min="10817" max="11032" width="13.7109375" style="2"/>
    <col min="11033" max="11033" width="26.28515625" style="2" customWidth="1"/>
    <col min="11034" max="11034" width="27.28515625" style="2" customWidth="1"/>
    <col min="11035" max="11035" width="7.5703125" style="2" customWidth="1"/>
    <col min="11036" max="11036" width="7" style="2" customWidth="1"/>
    <col min="11037" max="11037" width="7.85546875" style="2" customWidth="1"/>
    <col min="11038" max="11038" width="5.7109375" style="2" customWidth="1"/>
    <col min="11039" max="11039" width="29.5703125" style="2" customWidth="1"/>
    <col min="11040" max="11040" width="15.140625" style="2" customWidth="1"/>
    <col min="11041" max="11041" width="10.85546875" style="2" customWidth="1"/>
    <col min="11042" max="11042" width="11" style="2" customWidth="1"/>
    <col min="11043" max="11061" width="6.85546875" style="2" customWidth="1"/>
    <col min="11062" max="11062" width="5.28515625" style="2" customWidth="1"/>
    <col min="11063" max="11066" width="5.7109375" style="2" customWidth="1"/>
    <col min="11067" max="11067" width="8" style="2" customWidth="1"/>
    <col min="11068" max="11068" width="20.7109375" style="2" customWidth="1"/>
    <col min="11069" max="11072" width="15.28515625" style="2" customWidth="1"/>
    <col min="11073" max="11288" width="13.7109375" style="2"/>
    <col min="11289" max="11289" width="26.28515625" style="2" customWidth="1"/>
    <col min="11290" max="11290" width="27.28515625" style="2" customWidth="1"/>
    <col min="11291" max="11291" width="7.5703125" style="2" customWidth="1"/>
    <col min="11292" max="11292" width="7" style="2" customWidth="1"/>
    <col min="11293" max="11293" width="7.85546875" style="2" customWidth="1"/>
    <col min="11294" max="11294" width="5.7109375" style="2" customWidth="1"/>
    <col min="11295" max="11295" width="29.5703125" style="2" customWidth="1"/>
    <col min="11296" max="11296" width="15.140625" style="2" customWidth="1"/>
    <col min="11297" max="11297" width="10.85546875" style="2" customWidth="1"/>
    <col min="11298" max="11298" width="11" style="2" customWidth="1"/>
    <col min="11299" max="11317" width="6.85546875" style="2" customWidth="1"/>
    <col min="11318" max="11318" width="5.28515625" style="2" customWidth="1"/>
    <col min="11319" max="11322" width="5.7109375" style="2" customWidth="1"/>
    <col min="11323" max="11323" width="8" style="2" customWidth="1"/>
    <col min="11324" max="11324" width="20.7109375" style="2" customWidth="1"/>
    <col min="11325" max="11328" width="15.28515625" style="2" customWidth="1"/>
    <col min="11329" max="11544" width="13.7109375" style="2"/>
    <col min="11545" max="11545" width="26.28515625" style="2" customWidth="1"/>
    <col min="11546" max="11546" width="27.28515625" style="2" customWidth="1"/>
    <col min="11547" max="11547" width="7.5703125" style="2" customWidth="1"/>
    <col min="11548" max="11548" width="7" style="2" customWidth="1"/>
    <col min="11549" max="11549" width="7.85546875" style="2" customWidth="1"/>
    <col min="11550" max="11550" width="5.7109375" style="2" customWidth="1"/>
    <col min="11551" max="11551" width="29.5703125" style="2" customWidth="1"/>
    <col min="11552" max="11552" width="15.140625" style="2" customWidth="1"/>
    <col min="11553" max="11553" width="10.85546875" style="2" customWidth="1"/>
    <col min="11554" max="11554" width="11" style="2" customWidth="1"/>
    <col min="11555" max="11573" width="6.85546875" style="2" customWidth="1"/>
    <col min="11574" max="11574" width="5.28515625" style="2" customWidth="1"/>
    <col min="11575" max="11578" width="5.7109375" style="2" customWidth="1"/>
    <col min="11579" max="11579" width="8" style="2" customWidth="1"/>
    <col min="11580" max="11580" width="20.7109375" style="2" customWidth="1"/>
    <col min="11581" max="11584" width="15.28515625" style="2" customWidth="1"/>
    <col min="11585" max="11800" width="13.7109375" style="2"/>
    <col min="11801" max="11801" width="26.28515625" style="2" customWidth="1"/>
    <col min="11802" max="11802" width="27.28515625" style="2" customWidth="1"/>
    <col min="11803" max="11803" width="7.5703125" style="2" customWidth="1"/>
    <col min="11804" max="11804" width="7" style="2" customWidth="1"/>
    <col min="11805" max="11805" width="7.85546875" style="2" customWidth="1"/>
    <col min="11806" max="11806" width="5.7109375" style="2" customWidth="1"/>
    <col min="11807" max="11807" width="29.5703125" style="2" customWidth="1"/>
    <col min="11808" max="11808" width="15.140625" style="2" customWidth="1"/>
    <col min="11809" max="11809" width="10.85546875" style="2" customWidth="1"/>
    <col min="11810" max="11810" width="11" style="2" customWidth="1"/>
    <col min="11811" max="11829" width="6.85546875" style="2" customWidth="1"/>
    <col min="11830" max="11830" width="5.28515625" style="2" customWidth="1"/>
    <col min="11831" max="11834" width="5.7109375" style="2" customWidth="1"/>
    <col min="11835" max="11835" width="8" style="2" customWidth="1"/>
    <col min="11836" max="11836" width="20.7109375" style="2" customWidth="1"/>
    <col min="11837" max="11840" width="15.28515625" style="2" customWidth="1"/>
    <col min="11841" max="12056" width="13.7109375" style="2"/>
    <col min="12057" max="12057" width="26.28515625" style="2" customWidth="1"/>
    <col min="12058" max="12058" width="27.28515625" style="2" customWidth="1"/>
    <col min="12059" max="12059" width="7.5703125" style="2" customWidth="1"/>
    <col min="12060" max="12060" width="7" style="2" customWidth="1"/>
    <col min="12061" max="12061" width="7.85546875" style="2" customWidth="1"/>
    <col min="12062" max="12062" width="5.7109375" style="2" customWidth="1"/>
    <col min="12063" max="12063" width="29.5703125" style="2" customWidth="1"/>
    <col min="12064" max="12064" width="15.140625" style="2" customWidth="1"/>
    <col min="12065" max="12065" width="10.85546875" style="2" customWidth="1"/>
    <col min="12066" max="12066" width="11" style="2" customWidth="1"/>
    <col min="12067" max="12085" width="6.85546875" style="2" customWidth="1"/>
    <col min="12086" max="12086" width="5.28515625" style="2" customWidth="1"/>
    <col min="12087" max="12090" width="5.7109375" style="2" customWidth="1"/>
    <col min="12091" max="12091" width="8" style="2" customWidth="1"/>
    <col min="12092" max="12092" width="20.7109375" style="2" customWidth="1"/>
    <col min="12093" max="12096" width="15.28515625" style="2" customWidth="1"/>
    <col min="12097" max="12312" width="13.7109375" style="2"/>
    <col min="12313" max="12313" width="26.28515625" style="2" customWidth="1"/>
    <col min="12314" max="12314" width="27.28515625" style="2" customWidth="1"/>
    <col min="12315" max="12315" width="7.5703125" style="2" customWidth="1"/>
    <col min="12316" max="12316" width="7" style="2" customWidth="1"/>
    <col min="12317" max="12317" width="7.85546875" style="2" customWidth="1"/>
    <col min="12318" max="12318" width="5.7109375" style="2" customWidth="1"/>
    <col min="12319" max="12319" width="29.5703125" style="2" customWidth="1"/>
    <col min="12320" max="12320" width="15.140625" style="2" customWidth="1"/>
    <col min="12321" max="12321" width="10.85546875" style="2" customWidth="1"/>
    <col min="12322" max="12322" width="11" style="2" customWidth="1"/>
    <col min="12323" max="12341" width="6.85546875" style="2" customWidth="1"/>
    <col min="12342" max="12342" width="5.28515625" style="2" customWidth="1"/>
    <col min="12343" max="12346" width="5.7109375" style="2" customWidth="1"/>
    <col min="12347" max="12347" width="8" style="2" customWidth="1"/>
    <col min="12348" max="12348" width="20.7109375" style="2" customWidth="1"/>
    <col min="12349" max="12352" width="15.28515625" style="2" customWidth="1"/>
    <col min="12353" max="12568" width="13.7109375" style="2"/>
    <col min="12569" max="12569" width="26.28515625" style="2" customWidth="1"/>
    <col min="12570" max="12570" width="27.28515625" style="2" customWidth="1"/>
    <col min="12571" max="12571" width="7.5703125" style="2" customWidth="1"/>
    <col min="12572" max="12572" width="7" style="2" customWidth="1"/>
    <col min="12573" max="12573" width="7.85546875" style="2" customWidth="1"/>
    <col min="12574" max="12574" width="5.7109375" style="2" customWidth="1"/>
    <col min="12575" max="12575" width="29.5703125" style="2" customWidth="1"/>
    <col min="12576" max="12576" width="15.140625" style="2" customWidth="1"/>
    <col min="12577" max="12577" width="10.85546875" style="2" customWidth="1"/>
    <col min="12578" max="12578" width="11" style="2" customWidth="1"/>
    <col min="12579" max="12597" width="6.85546875" style="2" customWidth="1"/>
    <col min="12598" max="12598" width="5.28515625" style="2" customWidth="1"/>
    <col min="12599" max="12602" width="5.7109375" style="2" customWidth="1"/>
    <col min="12603" max="12603" width="8" style="2" customWidth="1"/>
    <col min="12604" max="12604" width="20.7109375" style="2" customWidth="1"/>
    <col min="12605" max="12608" width="15.28515625" style="2" customWidth="1"/>
    <col min="12609" max="12824" width="13.7109375" style="2"/>
    <col min="12825" max="12825" width="26.28515625" style="2" customWidth="1"/>
    <col min="12826" max="12826" width="27.28515625" style="2" customWidth="1"/>
    <col min="12827" max="12827" width="7.5703125" style="2" customWidth="1"/>
    <col min="12828" max="12828" width="7" style="2" customWidth="1"/>
    <col min="12829" max="12829" width="7.85546875" style="2" customWidth="1"/>
    <col min="12830" max="12830" width="5.7109375" style="2" customWidth="1"/>
    <col min="12831" max="12831" width="29.5703125" style="2" customWidth="1"/>
    <col min="12832" max="12832" width="15.140625" style="2" customWidth="1"/>
    <col min="12833" max="12833" width="10.85546875" style="2" customWidth="1"/>
    <col min="12834" max="12834" width="11" style="2" customWidth="1"/>
    <col min="12835" max="12853" width="6.85546875" style="2" customWidth="1"/>
    <col min="12854" max="12854" width="5.28515625" style="2" customWidth="1"/>
    <col min="12855" max="12858" width="5.7109375" style="2" customWidth="1"/>
    <col min="12859" max="12859" width="8" style="2" customWidth="1"/>
    <col min="12860" max="12860" width="20.7109375" style="2" customWidth="1"/>
    <col min="12861" max="12864" width="15.28515625" style="2" customWidth="1"/>
    <col min="12865" max="13080" width="13.7109375" style="2"/>
    <col min="13081" max="13081" width="26.28515625" style="2" customWidth="1"/>
    <col min="13082" max="13082" width="27.28515625" style="2" customWidth="1"/>
    <col min="13083" max="13083" width="7.5703125" style="2" customWidth="1"/>
    <col min="13084" max="13084" width="7" style="2" customWidth="1"/>
    <col min="13085" max="13085" width="7.85546875" style="2" customWidth="1"/>
    <col min="13086" max="13086" width="5.7109375" style="2" customWidth="1"/>
    <col min="13087" max="13087" width="29.5703125" style="2" customWidth="1"/>
    <col min="13088" max="13088" width="15.140625" style="2" customWidth="1"/>
    <col min="13089" max="13089" width="10.85546875" style="2" customWidth="1"/>
    <col min="13090" max="13090" width="11" style="2" customWidth="1"/>
    <col min="13091" max="13109" width="6.85546875" style="2" customWidth="1"/>
    <col min="13110" max="13110" width="5.28515625" style="2" customWidth="1"/>
    <col min="13111" max="13114" width="5.7109375" style="2" customWidth="1"/>
    <col min="13115" max="13115" width="8" style="2" customWidth="1"/>
    <col min="13116" max="13116" width="20.7109375" style="2" customWidth="1"/>
    <col min="13117" max="13120" width="15.28515625" style="2" customWidth="1"/>
    <col min="13121" max="13336" width="13.7109375" style="2"/>
    <col min="13337" max="13337" width="26.28515625" style="2" customWidth="1"/>
    <col min="13338" max="13338" width="27.28515625" style="2" customWidth="1"/>
    <col min="13339" max="13339" width="7.5703125" style="2" customWidth="1"/>
    <col min="13340" max="13340" width="7" style="2" customWidth="1"/>
    <col min="13341" max="13341" width="7.85546875" style="2" customWidth="1"/>
    <col min="13342" max="13342" width="5.7109375" style="2" customWidth="1"/>
    <col min="13343" max="13343" width="29.5703125" style="2" customWidth="1"/>
    <col min="13344" max="13344" width="15.140625" style="2" customWidth="1"/>
    <col min="13345" max="13345" width="10.85546875" style="2" customWidth="1"/>
    <col min="13346" max="13346" width="11" style="2" customWidth="1"/>
    <col min="13347" max="13365" width="6.85546875" style="2" customWidth="1"/>
    <col min="13366" max="13366" width="5.28515625" style="2" customWidth="1"/>
    <col min="13367" max="13370" width="5.7109375" style="2" customWidth="1"/>
    <col min="13371" max="13371" width="8" style="2" customWidth="1"/>
    <col min="13372" max="13372" width="20.7109375" style="2" customWidth="1"/>
    <col min="13373" max="13376" width="15.28515625" style="2" customWidth="1"/>
    <col min="13377" max="13592" width="13.7109375" style="2"/>
    <col min="13593" max="13593" width="26.28515625" style="2" customWidth="1"/>
    <col min="13594" max="13594" width="27.28515625" style="2" customWidth="1"/>
    <col min="13595" max="13595" width="7.5703125" style="2" customWidth="1"/>
    <col min="13596" max="13596" width="7" style="2" customWidth="1"/>
    <col min="13597" max="13597" width="7.85546875" style="2" customWidth="1"/>
    <col min="13598" max="13598" width="5.7109375" style="2" customWidth="1"/>
    <col min="13599" max="13599" width="29.5703125" style="2" customWidth="1"/>
    <col min="13600" max="13600" width="15.140625" style="2" customWidth="1"/>
    <col min="13601" max="13601" width="10.85546875" style="2" customWidth="1"/>
    <col min="13602" max="13602" width="11" style="2" customWidth="1"/>
    <col min="13603" max="13621" width="6.85546875" style="2" customWidth="1"/>
    <col min="13622" max="13622" width="5.28515625" style="2" customWidth="1"/>
    <col min="13623" max="13626" width="5.7109375" style="2" customWidth="1"/>
    <col min="13627" max="13627" width="8" style="2" customWidth="1"/>
    <col min="13628" max="13628" width="20.7109375" style="2" customWidth="1"/>
    <col min="13629" max="13632" width="15.28515625" style="2" customWidth="1"/>
    <col min="13633" max="13848" width="13.7109375" style="2"/>
    <col min="13849" max="13849" width="26.28515625" style="2" customWidth="1"/>
    <col min="13850" max="13850" width="27.28515625" style="2" customWidth="1"/>
    <col min="13851" max="13851" width="7.5703125" style="2" customWidth="1"/>
    <col min="13852" max="13852" width="7" style="2" customWidth="1"/>
    <col min="13853" max="13853" width="7.85546875" style="2" customWidth="1"/>
    <col min="13854" max="13854" width="5.7109375" style="2" customWidth="1"/>
    <col min="13855" max="13855" width="29.5703125" style="2" customWidth="1"/>
    <col min="13856" max="13856" width="15.140625" style="2" customWidth="1"/>
    <col min="13857" max="13857" width="10.85546875" style="2" customWidth="1"/>
    <col min="13858" max="13858" width="11" style="2" customWidth="1"/>
    <col min="13859" max="13877" width="6.85546875" style="2" customWidth="1"/>
    <col min="13878" max="13878" width="5.28515625" style="2" customWidth="1"/>
    <col min="13879" max="13882" width="5.7109375" style="2" customWidth="1"/>
    <col min="13883" max="13883" width="8" style="2" customWidth="1"/>
    <col min="13884" max="13884" width="20.7109375" style="2" customWidth="1"/>
    <col min="13885" max="13888" width="15.28515625" style="2" customWidth="1"/>
    <col min="13889" max="14104" width="13.7109375" style="2"/>
    <col min="14105" max="14105" width="26.28515625" style="2" customWidth="1"/>
    <col min="14106" max="14106" width="27.28515625" style="2" customWidth="1"/>
    <col min="14107" max="14107" width="7.5703125" style="2" customWidth="1"/>
    <col min="14108" max="14108" width="7" style="2" customWidth="1"/>
    <col min="14109" max="14109" width="7.85546875" style="2" customWidth="1"/>
    <col min="14110" max="14110" width="5.7109375" style="2" customWidth="1"/>
    <col min="14111" max="14111" width="29.5703125" style="2" customWidth="1"/>
    <col min="14112" max="14112" width="15.140625" style="2" customWidth="1"/>
    <col min="14113" max="14113" width="10.85546875" style="2" customWidth="1"/>
    <col min="14114" max="14114" width="11" style="2" customWidth="1"/>
    <col min="14115" max="14133" width="6.85546875" style="2" customWidth="1"/>
    <col min="14134" max="14134" width="5.28515625" style="2" customWidth="1"/>
    <col min="14135" max="14138" width="5.7109375" style="2" customWidth="1"/>
    <col min="14139" max="14139" width="8" style="2" customWidth="1"/>
    <col min="14140" max="14140" width="20.7109375" style="2" customWidth="1"/>
    <col min="14141" max="14144" width="15.28515625" style="2" customWidth="1"/>
    <col min="14145" max="14360" width="13.7109375" style="2"/>
    <col min="14361" max="14361" width="26.28515625" style="2" customWidth="1"/>
    <col min="14362" max="14362" width="27.28515625" style="2" customWidth="1"/>
    <col min="14363" max="14363" width="7.5703125" style="2" customWidth="1"/>
    <col min="14364" max="14364" width="7" style="2" customWidth="1"/>
    <col min="14365" max="14365" width="7.85546875" style="2" customWidth="1"/>
    <col min="14366" max="14366" width="5.7109375" style="2" customWidth="1"/>
    <col min="14367" max="14367" width="29.5703125" style="2" customWidth="1"/>
    <col min="14368" max="14368" width="15.140625" style="2" customWidth="1"/>
    <col min="14369" max="14369" width="10.85546875" style="2" customWidth="1"/>
    <col min="14370" max="14370" width="11" style="2" customWidth="1"/>
    <col min="14371" max="14389" width="6.85546875" style="2" customWidth="1"/>
    <col min="14390" max="14390" width="5.28515625" style="2" customWidth="1"/>
    <col min="14391" max="14394" width="5.7109375" style="2" customWidth="1"/>
    <col min="14395" max="14395" width="8" style="2" customWidth="1"/>
    <col min="14396" max="14396" width="20.7109375" style="2" customWidth="1"/>
    <col min="14397" max="14400" width="15.28515625" style="2" customWidth="1"/>
    <col min="14401" max="14616" width="13.7109375" style="2"/>
    <col min="14617" max="14617" width="26.28515625" style="2" customWidth="1"/>
    <col min="14618" max="14618" width="27.28515625" style="2" customWidth="1"/>
    <col min="14619" max="14619" width="7.5703125" style="2" customWidth="1"/>
    <col min="14620" max="14620" width="7" style="2" customWidth="1"/>
    <col min="14621" max="14621" width="7.85546875" style="2" customWidth="1"/>
    <col min="14622" max="14622" width="5.7109375" style="2" customWidth="1"/>
    <col min="14623" max="14623" width="29.5703125" style="2" customWidth="1"/>
    <col min="14624" max="14624" width="15.140625" style="2" customWidth="1"/>
    <col min="14625" max="14625" width="10.85546875" style="2" customWidth="1"/>
    <col min="14626" max="14626" width="11" style="2" customWidth="1"/>
    <col min="14627" max="14645" width="6.85546875" style="2" customWidth="1"/>
    <col min="14646" max="14646" width="5.28515625" style="2" customWidth="1"/>
    <col min="14647" max="14650" width="5.7109375" style="2" customWidth="1"/>
    <col min="14651" max="14651" width="8" style="2" customWidth="1"/>
    <col min="14652" max="14652" width="20.7109375" style="2" customWidth="1"/>
    <col min="14653" max="14656" width="15.28515625" style="2" customWidth="1"/>
    <col min="14657" max="14872" width="13.7109375" style="2"/>
    <col min="14873" max="14873" width="26.28515625" style="2" customWidth="1"/>
    <col min="14874" max="14874" width="27.28515625" style="2" customWidth="1"/>
    <col min="14875" max="14875" width="7.5703125" style="2" customWidth="1"/>
    <col min="14876" max="14876" width="7" style="2" customWidth="1"/>
    <col min="14877" max="14877" width="7.85546875" style="2" customWidth="1"/>
    <col min="14878" max="14878" width="5.7109375" style="2" customWidth="1"/>
    <col min="14879" max="14879" width="29.5703125" style="2" customWidth="1"/>
    <col min="14880" max="14880" width="15.140625" style="2" customWidth="1"/>
    <col min="14881" max="14881" width="10.85546875" style="2" customWidth="1"/>
    <col min="14882" max="14882" width="11" style="2" customWidth="1"/>
    <col min="14883" max="14901" width="6.85546875" style="2" customWidth="1"/>
    <col min="14902" max="14902" width="5.28515625" style="2" customWidth="1"/>
    <col min="14903" max="14906" width="5.7109375" style="2" customWidth="1"/>
    <col min="14907" max="14907" width="8" style="2" customWidth="1"/>
    <col min="14908" max="14908" width="20.7109375" style="2" customWidth="1"/>
    <col min="14909" max="14912" width="15.28515625" style="2" customWidth="1"/>
    <col min="14913" max="15128" width="13.7109375" style="2"/>
    <col min="15129" max="15129" width="26.28515625" style="2" customWidth="1"/>
    <col min="15130" max="15130" width="27.28515625" style="2" customWidth="1"/>
    <col min="15131" max="15131" width="7.5703125" style="2" customWidth="1"/>
    <col min="15132" max="15132" width="7" style="2" customWidth="1"/>
    <col min="15133" max="15133" width="7.85546875" style="2" customWidth="1"/>
    <col min="15134" max="15134" width="5.7109375" style="2" customWidth="1"/>
    <col min="15135" max="15135" width="29.5703125" style="2" customWidth="1"/>
    <col min="15136" max="15136" width="15.140625" style="2" customWidth="1"/>
    <col min="15137" max="15137" width="10.85546875" style="2" customWidth="1"/>
    <col min="15138" max="15138" width="11" style="2" customWidth="1"/>
    <col min="15139" max="15157" width="6.85546875" style="2" customWidth="1"/>
    <col min="15158" max="15158" width="5.28515625" style="2" customWidth="1"/>
    <col min="15159" max="15162" width="5.7109375" style="2" customWidth="1"/>
    <col min="15163" max="15163" width="8" style="2" customWidth="1"/>
    <col min="15164" max="15164" width="20.7109375" style="2" customWidth="1"/>
    <col min="15165" max="15168" width="15.28515625" style="2" customWidth="1"/>
    <col min="15169" max="15384" width="13.7109375" style="2"/>
    <col min="15385" max="15385" width="26.28515625" style="2" customWidth="1"/>
    <col min="15386" max="15386" width="27.28515625" style="2" customWidth="1"/>
    <col min="15387" max="15387" width="7.5703125" style="2" customWidth="1"/>
    <col min="15388" max="15388" width="7" style="2" customWidth="1"/>
    <col min="15389" max="15389" width="7.85546875" style="2" customWidth="1"/>
    <col min="15390" max="15390" width="5.7109375" style="2" customWidth="1"/>
    <col min="15391" max="15391" width="29.5703125" style="2" customWidth="1"/>
    <col min="15392" max="15392" width="15.140625" style="2" customWidth="1"/>
    <col min="15393" max="15393" width="10.85546875" style="2" customWidth="1"/>
    <col min="15394" max="15394" width="11" style="2" customWidth="1"/>
    <col min="15395" max="15413" width="6.85546875" style="2" customWidth="1"/>
    <col min="15414" max="15414" width="5.28515625" style="2" customWidth="1"/>
    <col min="15415" max="15418" width="5.7109375" style="2" customWidth="1"/>
    <col min="15419" max="15419" width="8" style="2" customWidth="1"/>
    <col min="15420" max="15420" width="20.7109375" style="2" customWidth="1"/>
    <col min="15421" max="15424" width="15.28515625" style="2" customWidth="1"/>
    <col min="15425" max="15640" width="13.7109375" style="2"/>
    <col min="15641" max="15641" width="26.28515625" style="2" customWidth="1"/>
    <col min="15642" max="15642" width="27.28515625" style="2" customWidth="1"/>
    <col min="15643" max="15643" width="7.5703125" style="2" customWidth="1"/>
    <col min="15644" max="15644" width="7" style="2" customWidth="1"/>
    <col min="15645" max="15645" width="7.85546875" style="2" customWidth="1"/>
    <col min="15646" max="15646" width="5.7109375" style="2" customWidth="1"/>
    <col min="15647" max="15647" width="29.5703125" style="2" customWidth="1"/>
    <col min="15648" max="15648" width="15.140625" style="2" customWidth="1"/>
    <col min="15649" max="15649" width="10.85546875" style="2" customWidth="1"/>
    <col min="15650" max="15650" width="11" style="2" customWidth="1"/>
    <col min="15651" max="15669" width="6.85546875" style="2" customWidth="1"/>
    <col min="15670" max="15670" width="5.28515625" style="2" customWidth="1"/>
    <col min="15671" max="15674" width="5.7109375" style="2" customWidth="1"/>
    <col min="15675" max="15675" width="8" style="2" customWidth="1"/>
    <col min="15676" max="15676" width="20.7109375" style="2" customWidth="1"/>
    <col min="15677" max="15680" width="15.28515625" style="2" customWidth="1"/>
    <col min="15681" max="15896" width="13.7109375" style="2"/>
    <col min="15897" max="15897" width="26.28515625" style="2" customWidth="1"/>
    <col min="15898" max="15898" width="27.28515625" style="2" customWidth="1"/>
    <col min="15899" max="15899" width="7.5703125" style="2" customWidth="1"/>
    <col min="15900" max="15900" width="7" style="2" customWidth="1"/>
    <col min="15901" max="15901" width="7.85546875" style="2" customWidth="1"/>
    <col min="15902" max="15902" width="5.7109375" style="2" customWidth="1"/>
    <col min="15903" max="15903" width="29.5703125" style="2" customWidth="1"/>
    <col min="15904" max="15904" width="15.140625" style="2" customWidth="1"/>
    <col min="15905" max="15905" width="10.85546875" style="2" customWidth="1"/>
    <col min="15906" max="15906" width="11" style="2" customWidth="1"/>
    <col min="15907" max="15925" width="6.85546875" style="2" customWidth="1"/>
    <col min="15926" max="15926" width="5.28515625" style="2" customWidth="1"/>
    <col min="15927" max="15930" width="5.7109375" style="2" customWidth="1"/>
    <col min="15931" max="15931" width="8" style="2" customWidth="1"/>
    <col min="15932" max="15932" width="20.7109375" style="2" customWidth="1"/>
    <col min="15933" max="15936" width="15.28515625" style="2" customWidth="1"/>
    <col min="15937" max="16152" width="13.7109375" style="2"/>
    <col min="16153" max="16153" width="26.28515625" style="2" customWidth="1"/>
    <col min="16154" max="16154" width="27.28515625" style="2" customWidth="1"/>
    <col min="16155" max="16155" width="7.5703125" style="2" customWidth="1"/>
    <col min="16156" max="16156" width="7" style="2" customWidth="1"/>
    <col min="16157" max="16157" width="7.85546875" style="2" customWidth="1"/>
    <col min="16158" max="16158" width="5.7109375" style="2" customWidth="1"/>
    <col min="16159" max="16159" width="29.5703125" style="2" customWidth="1"/>
    <col min="16160" max="16160" width="15.140625" style="2" customWidth="1"/>
    <col min="16161" max="16161" width="10.85546875" style="2" customWidth="1"/>
    <col min="16162" max="16162" width="11" style="2" customWidth="1"/>
    <col min="16163" max="16181" width="6.85546875" style="2" customWidth="1"/>
    <col min="16182" max="16182" width="5.28515625" style="2" customWidth="1"/>
    <col min="16183" max="16186" width="5.7109375" style="2" customWidth="1"/>
    <col min="16187" max="16187" width="8" style="2" customWidth="1"/>
    <col min="16188" max="16188" width="20.7109375" style="2" customWidth="1"/>
    <col min="16189" max="16192" width="15.28515625" style="2" customWidth="1"/>
    <col min="16193" max="16384" width="13.7109375" style="2"/>
  </cols>
  <sheetData>
    <row r="1" spans="1:66">
      <c r="A1" s="146"/>
      <c r="B1" s="458"/>
      <c r="C1" s="458"/>
      <c r="D1" s="146"/>
      <c r="E1" s="146"/>
      <c r="F1" s="146"/>
      <c r="G1" s="542" t="s">
        <v>1514</v>
      </c>
      <c r="H1" s="542"/>
      <c r="I1" s="542"/>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52"/>
      <c r="BA1" s="152"/>
      <c r="BB1" s="152"/>
      <c r="BC1" s="152"/>
      <c r="BD1" s="152"/>
      <c r="BE1" s="146"/>
      <c r="BF1" s="146"/>
    </row>
    <row r="2" spans="1:66" ht="15">
      <c r="A2" s="543"/>
      <c r="B2" s="544"/>
      <c r="C2" s="545"/>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41"/>
      <c r="BK2" s="141"/>
      <c r="BL2" s="381"/>
    </row>
    <row r="3" spans="1:66" ht="15">
      <c r="A3" s="543"/>
      <c r="B3" s="544"/>
      <c r="C3" s="545"/>
      <c r="D3" s="1"/>
      <c r="E3" s="1"/>
      <c r="F3" s="154"/>
      <c r="G3" s="154"/>
      <c r="H3" s="173"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F3" s="153"/>
      <c r="BJ3" s="141"/>
      <c r="BK3" s="141"/>
      <c r="BL3" s="381"/>
    </row>
    <row r="4" spans="1:66" ht="22.5" customHeight="1">
      <c r="A4" s="546"/>
      <c r="B4" s="547"/>
      <c r="C4" s="545"/>
      <c r="D4" s="725" t="s">
        <v>1</v>
      </c>
      <c r="E4" s="726"/>
      <c r="F4" s="726"/>
      <c r="G4" s="727"/>
      <c r="H4" s="207" t="s">
        <v>1308</v>
      </c>
      <c r="I4" s="162"/>
      <c r="J4" s="552" t="s">
        <v>1515</v>
      </c>
      <c r="K4" s="554"/>
      <c r="L4" s="701" t="s">
        <v>1516</v>
      </c>
      <c r="M4" s="701"/>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41"/>
    </row>
    <row r="5" spans="1:66">
      <c r="H5" s="2"/>
      <c r="I5" s="3"/>
      <c r="BK5" s="705" t="s">
        <v>1523</v>
      </c>
      <c r="BL5" s="750" t="s">
        <v>1882</v>
      </c>
      <c r="BM5" s="717" t="s">
        <v>1840</v>
      </c>
    </row>
    <row r="6" spans="1:66" ht="22.5" customHeight="1">
      <c r="D6" s="555" t="s">
        <v>2</v>
      </c>
      <c r="E6" s="556"/>
      <c r="F6" s="556"/>
      <c r="G6" s="557"/>
      <c r="H6" s="728" t="s">
        <v>1540</v>
      </c>
      <c r="I6" s="729"/>
      <c r="J6" s="555" t="s">
        <v>1517</v>
      </c>
      <c r="K6" s="557"/>
      <c r="L6" s="701" t="s">
        <v>1518</v>
      </c>
      <c r="M6" s="701"/>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K6" s="706"/>
      <c r="BL6" s="750"/>
      <c r="BM6" s="717"/>
    </row>
    <row r="7" spans="1:66">
      <c r="BK7" s="706"/>
      <c r="BL7" s="750"/>
      <c r="BM7" s="717"/>
    </row>
    <row r="8" spans="1:66">
      <c r="H8" s="2"/>
      <c r="I8" s="3"/>
      <c r="BK8" s="707"/>
      <c r="BL8" s="750"/>
      <c r="BM8" s="717"/>
      <c r="BN8" s="4"/>
    </row>
    <row r="9" spans="1:66" ht="11.25" hidden="1">
      <c r="E9" s="723" t="s">
        <v>2</v>
      </c>
      <c r="F9" s="723"/>
      <c r="G9" s="723"/>
      <c r="H9" s="724"/>
      <c r="I9" s="724"/>
      <c r="J9" s="724"/>
      <c r="AO9" s="44"/>
      <c r="AP9" s="44"/>
      <c r="AQ9" s="44"/>
      <c r="AR9" s="44"/>
      <c r="AW9" s="724" t="s">
        <v>3</v>
      </c>
      <c r="AX9" s="724"/>
      <c r="AY9" s="724"/>
      <c r="AZ9" s="724"/>
      <c r="BA9" s="724"/>
      <c r="BB9" s="724"/>
      <c r="BC9" s="724"/>
      <c r="BD9" s="724"/>
      <c r="BE9" s="724"/>
      <c r="BF9" s="724"/>
      <c r="BG9" s="724"/>
      <c r="BH9" s="724"/>
      <c r="BI9" s="724"/>
      <c r="BJ9" s="724"/>
      <c r="BK9" s="724"/>
      <c r="BL9" s="724"/>
      <c r="BM9" s="724"/>
      <c r="BN9" s="4"/>
    </row>
    <row r="10" spans="1:66" hidden="1"/>
    <row r="11" spans="1:66" ht="22.5" customHeight="1">
      <c r="A11" s="494" t="s">
        <v>4</v>
      </c>
      <c r="B11" s="496" t="s">
        <v>54</v>
      </c>
      <c r="C11" s="494" t="s">
        <v>5</v>
      </c>
      <c r="D11" s="494" t="s">
        <v>6</v>
      </c>
      <c r="E11" s="494"/>
      <c r="F11" s="494"/>
      <c r="G11" s="494"/>
      <c r="H11" s="495" t="s">
        <v>7</v>
      </c>
      <c r="I11" s="494" t="s">
        <v>8</v>
      </c>
      <c r="J11" s="494" t="s">
        <v>9</v>
      </c>
      <c r="K11" s="494" t="s">
        <v>10</v>
      </c>
      <c r="L11" s="493" t="s">
        <v>58</v>
      </c>
      <c r="M11" s="493"/>
      <c r="N11" s="493"/>
      <c r="O11" s="493"/>
      <c r="P11" s="493" t="s">
        <v>59</v>
      </c>
      <c r="Q11" s="493"/>
      <c r="R11" s="493"/>
      <c r="S11" s="493"/>
      <c r="T11" s="493" t="s">
        <v>60</v>
      </c>
      <c r="U11" s="493"/>
      <c r="V11" s="493"/>
      <c r="W11" s="493"/>
      <c r="X11" s="493" t="s">
        <v>61</v>
      </c>
      <c r="Y11" s="493"/>
      <c r="Z11" s="493"/>
      <c r="AA11" s="493"/>
      <c r="AB11" s="493" t="s">
        <v>62</v>
      </c>
      <c r="AC11" s="493"/>
      <c r="AD11" s="493"/>
      <c r="AE11" s="493"/>
      <c r="AF11" s="493" t="s">
        <v>63</v>
      </c>
      <c r="AG11" s="493"/>
      <c r="AH11" s="493"/>
      <c r="AI11" s="493"/>
      <c r="AJ11" s="493" t="s">
        <v>64</v>
      </c>
      <c r="AK11" s="493"/>
      <c r="AL11" s="493"/>
      <c r="AM11" s="493"/>
      <c r="AN11" s="493" t="s">
        <v>11</v>
      </c>
      <c r="AO11" s="493"/>
      <c r="AP11" s="493"/>
      <c r="AQ11" s="493"/>
      <c r="AR11" s="493" t="s">
        <v>12</v>
      </c>
      <c r="AS11" s="493"/>
      <c r="AT11" s="493"/>
      <c r="AU11" s="493"/>
      <c r="AV11" s="493" t="s">
        <v>13</v>
      </c>
      <c r="AW11" s="493"/>
      <c r="AX11" s="493"/>
      <c r="AY11" s="493"/>
      <c r="AZ11" s="493" t="s">
        <v>14</v>
      </c>
      <c r="BA11" s="493"/>
      <c r="BB11" s="493"/>
      <c r="BC11" s="493"/>
      <c r="BD11" s="493" t="s">
        <v>15</v>
      </c>
      <c r="BE11" s="493"/>
      <c r="BF11" s="493"/>
      <c r="BG11" s="493"/>
      <c r="BH11" s="498" t="s">
        <v>16</v>
      </c>
      <c r="BI11" s="480" t="s">
        <v>17</v>
      </c>
      <c r="BJ11" s="528" t="s">
        <v>26</v>
      </c>
      <c r="BK11" s="748" t="s">
        <v>1541</v>
      </c>
      <c r="BL11" s="496" t="s">
        <v>1841</v>
      </c>
      <c r="BM11" s="496" t="s">
        <v>1770</v>
      </c>
    </row>
    <row r="12" spans="1:66" ht="37.5" customHeight="1">
      <c r="A12" s="494"/>
      <c r="B12" s="497"/>
      <c r="C12" s="494"/>
      <c r="D12" s="45" t="s">
        <v>18</v>
      </c>
      <c r="E12" s="45" t="s">
        <v>19</v>
      </c>
      <c r="F12" s="45" t="s">
        <v>20</v>
      </c>
      <c r="G12" s="45" t="s">
        <v>21</v>
      </c>
      <c r="H12" s="495"/>
      <c r="I12" s="494"/>
      <c r="J12" s="494"/>
      <c r="K12" s="494"/>
      <c r="L12" s="45" t="s">
        <v>22</v>
      </c>
      <c r="M12" s="45" t="s">
        <v>23</v>
      </c>
      <c r="N12" s="45" t="s">
        <v>24</v>
      </c>
      <c r="O12" s="45" t="s">
        <v>25</v>
      </c>
      <c r="P12" s="45" t="s">
        <v>22</v>
      </c>
      <c r="Q12" s="45" t="s">
        <v>23</v>
      </c>
      <c r="R12" s="45" t="s">
        <v>24</v>
      </c>
      <c r="S12" s="45" t="s">
        <v>25</v>
      </c>
      <c r="T12" s="45" t="s">
        <v>22</v>
      </c>
      <c r="U12" s="45" t="s">
        <v>23</v>
      </c>
      <c r="V12" s="45" t="s">
        <v>24</v>
      </c>
      <c r="W12" s="45" t="s">
        <v>25</v>
      </c>
      <c r="X12" s="45" t="s">
        <v>22</v>
      </c>
      <c r="Y12" s="45" t="s">
        <v>23</v>
      </c>
      <c r="Z12" s="45" t="s">
        <v>24</v>
      </c>
      <c r="AA12" s="45" t="s">
        <v>25</v>
      </c>
      <c r="AB12" s="45" t="s">
        <v>22</v>
      </c>
      <c r="AC12" s="45" t="s">
        <v>23</v>
      </c>
      <c r="AD12" s="45" t="s">
        <v>24</v>
      </c>
      <c r="AE12" s="45" t="s">
        <v>25</v>
      </c>
      <c r="AF12" s="45" t="s">
        <v>22</v>
      </c>
      <c r="AG12" s="45" t="s">
        <v>23</v>
      </c>
      <c r="AH12" s="45" t="s">
        <v>24</v>
      </c>
      <c r="AI12" s="45" t="s">
        <v>25</v>
      </c>
      <c r="AJ12" s="45" t="s">
        <v>22</v>
      </c>
      <c r="AK12" s="45" t="s">
        <v>23</v>
      </c>
      <c r="AL12" s="45" t="s">
        <v>24</v>
      </c>
      <c r="AM12" s="45" t="s">
        <v>25</v>
      </c>
      <c r="AN12" s="45" t="s">
        <v>22</v>
      </c>
      <c r="AO12" s="45" t="s">
        <v>23</v>
      </c>
      <c r="AP12" s="45" t="s">
        <v>24</v>
      </c>
      <c r="AQ12" s="45" t="s">
        <v>25</v>
      </c>
      <c r="AR12" s="45" t="s">
        <v>22</v>
      </c>
      <c r="AS12" s="45" t="s">
        <v>23</v>
      </c>
      <c r="AT12" s="45" t="s">
        <v>24</v>
      </c>
      <c r="AU12" s="45" t="s">
        <v>25</v>
      </c>
      <c r="AV12" s="45" t="s">
        <v>22</v>
      </c>
      <c r="AW12" s="45" t="s">
        <v>23</v>
      </c>
      <c r="AX12" s="45" t="s">
        <v>24</v>
      </c>
      <c r="AY12" s="45" t="s">
        <v>25</v>
      </c>
      <c r="AZ12" s="45" t="s">
        <v>22</v>
      </c>
      <c r="BA12" s="45" t="s">
        <v>23</v>
      </c>
      <c r="BB12" s="45" t="s">
        <v>24</v>
      </c>
      <c r="BC12" s="45" t="s">
        <v>25</v>
      </c>
      <c r="BD12" s="45" t="s">
        <v>22</v>
      </c>
      <c r="BE12" s="45" t="s">
        <v>23</v>
      </c>
      <c r="BF12" s="45" t="s">
        <v>24</v>
      </c>
      <c r="BG12" s="45" t="s">
        <v>25</v>
      </c>
      <c r="BH12" s="498"/>
      <c r="BI12" s="481"/>
      <c r="BJ12" s="529"/>
      <c r="BK12" s="749"/>
      <c r="BL12" s="497"/>
      <c r="BM12" s="497"/>
    </row>
    <row r="13" spans="1:66" ht="68.25" hidden="1" customHeight="1" thickBot="1">
      <c r="A13" s="499" t="s">
        <v>953</v>
      </c>
      <c r="B13" s="189" t="s">
        <v>954</v>
      </c>
      <c r="C13" s="57" t="s">
        <v>955</v>
      </c>
      <c r="D13" s="40">
        <v>5</v>
      </c>
      <c r="E13" s="40">
        <v>5</v>
      </c>
      <c r="F13" s="40">
        <v>5</v>
      </c>
      <c r="G13" s="30">
        <f>+D13*E13*F13</f>
        <v>125</v>
      </c>
      <c r="H13" s="46" t="s">
        <v>956</v>
      </c>
      <c r="I13" s="45" t="s">
        <v>459</v>
      </c>
      <c r="J13" s="45" t="s">
        <v>957</v>
      </c>
      <c r="K13" s="45" t="s">
        <v>958</v>
      </c>
      <c r="L13" s="45"/>
      <c r="M13" s="45"/>
      <c r="N13" s="45"/>
      <c r="O13" s="45"/>
      <c r="P13" s="45"/>
      <c r="Q13" s="45"/>
      <c r="R13" s="45"/>
      <c r="S13" s="45"/>
      <c r="T13" s="33"/>
      <c r="U13" s="33"/>
      <c r="V13" s="33"/>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7"/>
      <c r="BI13" s="48"/>
      <c r="BJ13" s="138" t="s">
        <v>38</v>
      </c>
      <c r="BK13" s="284" t="s">
        <v>1476</v>
      </c>
      <c r="BL13" s="404" t="s">
        <v>1476</v>
      </c>
      <c r="BM13" s="250" t="s">
        <v>1731</v>
      </c>
    </row>
    <row r="14" spans="1:66" ht="64.5" hidden="1" customHeight="1" thickBot="1">
      <c r="A14" s="573"/>
      <c r="B14" s="189" t="s">
        <v>959</v>
      </c>
      <c r="C14" s="57" t="s">
        <v>1730</v>
      </c>
      <c r="D14" s="40">
        <v>5</v>
      </c>
      <c r="E14" s="40">
        <v>5</v>
      </c>
      <c r="F14" s="40">
        <v>5</v>
      </c>
      <c r="G14" s="30">
        <f t="shared" ref="G14:G37" si="0">+D14*E14*F14</f>
        <v>125</v>
      </c>
      <c r="H14" s="46" t="s">
        <v>960</v>
      </c>
      <c r="I14" s="45" t="s">
        <v>961</v>
      </c>
      <c r="J14" s="45" t="s">
        <v>962</v>
      </c>
      <c r="K14" s="45" t="s">
        <v>963</v>
      </c>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33"/>
      <c r="AO14" s="33"/>
      <c r="AP14" s="33"/>
      <c r="AQ14" s="45"/>
      <c r="AR14" s="45"/>
      <c r="AS14" s="45"/>
      <c r="AT14" s="45"/>
      <c r="AU14" s="45"/>
      <c r="AV14" s="45"/>
      <c r="AW14" s="45"/>
      <c r="AX14" s="45"/>
      <c r="AY14" s="45"/>
      <c r="AZ14" s="45"/>
      <c r="BA14" s="45"/>
      <c r="BB14" s="45"/>
      <c r="BC14" s="45"/>
      <c r="BD14" s="45"/>
      <c r="BE14" s="45"/>
      <c r="BF14" s="45"/>
      <c r="BG14" s="45"/>
      <c r="BH14" s="47"/>
      <c r="BI14" s="48"/>
      <c r="BJ14" s="138" t="s">
        <v>38</v>
      </c>
      <c r="BK14" s="284" t="s">
        <v>1476</v>
      </c>
      <c r="BL14" s="404" t="s">
        <v>1476</v>
      </c>
      <c r="BM14" s="119" t="s">
        <v>1732</v>
      </c>
    </row>
    <row r="15" spans="1:66" ht="96" customHeight="1" thickBot="1">
      <c r="A15" s="573"/>
      <c r="B15" s="189" t="s">
        <v>964</v>
      </c>
      <c r="C15" s="57" t="s">
        <v>1883</v>
      </c>
      <c r="D15" s="40">
        <v>5</v>
      </c>
      <c r="E15" s="40">
        <v>5</v>
      </c>
      <c r="F15" s="40">
        <v>5</v>
      </c>
      <c r="G15" s="30">
        <f t="shared" si="0"/>
        <v>125</v>
      </c>
      <c r="H15" s="46" t="s">
        <v>965</v>
      </c>
      <c r="I15" s="45" t="s">
        <v>459</v>
      </c>
      <c r="J15" s="45" t="s">
        <v>957</v>
      </c>
      <c r="K15" s="45" t="s">
        <v>963</v>
      </c>
      <c r="L15" s="45"/>
      <c r="M15" s="45"/>
      <c r="N15" s="45"/>
      <c r="O15" s="45"/>
      <c r="P15" s="45"/>
      <c r="Q15" s="45"/>
      <c r="R15" s="45"/>
      <c r="S15" s="45"/>
      <c r="T15" s="45"/>
      <c r="U15" s="45"/>
      <c r="V15" s="45"/>
      <c r="W15" s="45"/>
      <c r="X15" s="45"/>
      <c r="Y15" s="45"/>
      <c r="Z15" s="45"/>
      <c r="AA15" s="45"/>
      <c r="AB15" s="45"/>
      <c r="AC15" s="45"/>
      <c r="AD15" s="45"/>
      <c r="AE15" s="45"/>
      <c r="AF15" s="33"/>
      <c r="AG15" s="33"/>
      <c r="AH15" s="33"/>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7"/>
      <c r="BI15" s="48"/>
      <c r="BJ15" s="108" t="s">
        <v>1475</v>
      </c>
      <c r="BK15" s="284" t="s">
        <v>1476</v>
      </c>
      <c r="BL15" s="446" t="s">
        <v>39</v>
      </c>
      <c r="BM15" s="119" t="s">
        <v>1733</v>
      </c>
    </row>
    <row r="16" spans="1:66" ht="66" hidden="1" customHeight="1" thickBot="1">
      <c r="A16" s="573"/>
      <c r="B16" s="189" t="s">
        <v>966</v>
      </c>
      <c r="C16" s="57" t="s">
        <v>967</v>
      </c>
      <c r="D16" s="40">
        <v>2</v>
      </c>
      <c r="E16" s="40">
        <v>3</v>
      </c>
      <c r="F16" s="40">
        <v>3</v>
      </c>
      <c r="G16" s="30">
        <f t="shared" si="0"/>
        <v>18</v>
      </c>
      <c r="H16" s="46"/>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7"/>
      <c r="BI16" s="48"/>
      <c r="BJ16" s="140" t="s">
        <v>39</v>
      </c>
      <c r="BK16" s="284" t="s">
        <v>1476</v>
      </c>
      <c r="BL16" s="404" t="s">
        <v>1476</v>
      </c>
      <c r="BM16" s="119" t="s">
        <v>1743</v>
      </c>
    </row>
    <row r="17" spans="1:65" ht="116.25" hidden="1" customHeight="1" thickBot="1">
      <c r="A17" s="573"/>
      <c r="B17" s="189" t="s">
        <v>968</v>
      </c>
      <c r="C17" s="57" t="s">
        <v>969</v>
      </c>
      <c r="D17" s="40">
        <v>5</v>
      </c>
      <c r="E17" s="40">
        <v>5</v>
      </c>
      <c r="F17" s="40">
        <v>5</v>
      </c>
      <c r="G17" s="30">
        <f t="shared" si="0"/>
        <v>125</v>
      </c>
      <c r="H17" s="46" t="s">
        <v>970</v>
      </c>
      <c r="I17" s="45" t="s">
        <v>459</v>
      </c>
      <c r="J17" s="45" t="s">
        <v>957</v>
      </c>
      <c r="K17" s="45" t="s">
        <v>958</v>
      </c>
      <c r="L17" s="45"/>
      <c r="M17" s="45"/>
      <c r="N17" s="45"/>
      <c r="O17" s="45"/>
      <c r="P17" s="45"/>
      <c r="Q17" s="45"/>
      <c r="R17" s="45"/>
      <c r="S17" s="45"/>
      <c r="T17" s="45"/>
      <c r="U17" s="45"/>
      <c r="V17" s="33"/>
      <c r="W17" s="33"/>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7"/>
      <c r="BI17" s="48"/>
      <c r="BJ17" s="140" t="s">
        <v>39</v>
      </c>
      <c r="BK17" s="284" t="s">
        <v>1476</v>
      </c>
      <c r="BL17" s="404" t="s">
        <v>1476</v>
      </c>
      <c r="BM17" s="119" t="s">
        <v>1734</v>
      </c>
    </row>
    <row r="18" spans="1:65" ht="51.75" customHeight="1">
      <c r="A18" s="573"/>
      <c r="B18" s="503" t="s">
        <v>971</v>
      </c>
      <c r="C18" s="506" t="s">
        <v>972</v>
      </c>
      <c r="D18" s="496">
        <v>5</v>
      </c>
      <c r="E18" s="496">
        <v>5</v>
      </c>
      <c r="F18" s="496">
        <v>5</v>
      </c>
      <c r="G18" s="526">
        <f t="shared" si="0"/>
        <v>125</v>
      </c>
      <c r="H18" s="46" t="s">
        <v>973</v>
      </c>
      <c r="I18" s="45" t="s">
        <v>459</v>
      </c>
      <c r="J18" s="50" t="s">
        <v>957</v>
      </c>
      <c r="K18" s="45" t="s">
        <v>974</v>
      </c>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7"/>
      <c r="BI18" s="48"/>
      <c r="BJ18" s="140" t="s">
        <v>39</v>
      </c>
      <c r="BK18" s="566" t="s">
        <v>1476</v>
      </c>
      <c r="BL18" s="718" t="s">
        <v>39</v>
      </c>
      <c r="BM18" s="455"/>
    </row>
    <row r="19" spans="1:65" ht="39.75" customHeight="1" thickBot="1">
      <c r="A19" s="573"/>
      <c r="B19" s="505"/>
      <c r="C19" s="508"/>
      <c r="D19" s="497"/>
      <c r="E19" s="497"/>
      <c r="F19" s="497"/>
      <c r="G19" s="537"/>
      <c r="H19" s="46" t="s">
        <v>975</v>
      </c>
      <c r="I19" s="45" t="s">
        <v>459</v>
      </c>
      <c r="J19" s="45" t="s">
        <v>957</v>
      </c>
      <c r="K19" s="45" t="s">
        <v>958</v>
      </c>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7"/>
      <c r="BI19" s="48"/>
      <c r="BJ19" s="140" t="s">
        <v>39</v>
      </c>
      <c r="BK19" s="566"/>
      <c r="BL19" s="718"/>
      <c r="BM19" s="441"/>
    </row>
    <row r="20" spans="1:65" ht="45.75" customHeight="1">
      <c r="A20" s="573"/>
      <c r="B20" s="745" t="s">
        <v>976</v>
      </c>
      <c r="C20" s="506" t="s">
        <v>977</v>
      </c>
      <c r="D20" s="496">
        <v>5</v>
      </c>
      <c r="E20" s="496">
        <v>5</v>
      </c>
      <c r="F20" s="496">
        <v>5</v>
      </c>
      <c r="G20" s="526">
        <f t="shared" si="0"/>
        <v>125</v>
      </c>
      <c r="H20" s="46" t="s">
        <v>978</v>
      </c>
      <c r="I20" s="45" t="s">
        <v>459</v>
      </c>
      <c r="J20" s="85" t="s">
        <v>957</v>
      </c>
      <c r="K20" s="45" t="s">
        <v>974</v>
      </c>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7"/>
      <c r="BI20" s="48"/>
      <c r="BJ20" s="140" t="s">
        <v>39</v>
      </c>
      <c r="BK20" s="566"/>
      <c r="BL20" s="718"/>
      <c r="BM20" s="441"/>
    </row>
    <row r="21" spans="1:65" ht="45.75" customHeight="1">
      <c r="A21" s="573"/>
      <c r="B21" s="746"/>
      <c r="C21" s="507"/>
      <c r="D21" s="540"/>
      <c r="E21" s="540"/>
      <c r="F21" s="540"/>
      <c r="G21" s="527"/>
      <c r="H21" s="46" t="s">
        <v>975</v>
      </c>
      <c r="I21" s="45" t="s">
        <v>459</v>
      </c>
      <c r="J21" s="45" t="s">
        <v>957</v>
      </c>
      <c r="K21" s="45" t="s">
        <v>958</v>
      </c>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7"/>
      <c r="BI21" s="48"/>
      <c r="BJ21" s="140" t="s">
        <v>39</v>
      </c>
      <c r="BK21" s="566"/>
      <c r="BL21" s="718"/>
      <c r="BM21" s="441"/>
    </row>
    <row r="22" spans="1:65" ht="53.25" customHeight="1" thickBot="1">
      <c r="A22" s="573"/>
      <c r="B22" s="747"/>
      <c r="C22" s="508"/>
      <c r="D22" s="497"/>
      <c r="E22" s="497"/>
      <c r="F22" s="497"/>
      <c r="G22" s="537"/>
      <c r="H22" s="46" t="s">
        <v>979</v>
      </c>
      <c r="I22" s="45" t="s">
        <v>459</v>
      </c>
      <c r="J22" s="45" t="s">
        <v>957</v>
      </c>
      <c r="K22" s="45" t="s">
        <v>958</v>
      </c>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7"/>
      <c r="BI22" s="48"/>
      <c r="BJ22" s="140" t="s">
        <v>39</v>
      </c>
      <c r="BK22" s="566"/>
      <c r="BL22" s="718"/>
      <c r="BM22" s="456"/>
    </row>
    <row r="23" spans="1:65" ht="64.5" hidden="1" customHeight="1">
      <c r="A23" s="573"/>
      <c r="B23" s="503" t="s">
        <v>980</v>
      </c>
      <c r="C23" s="506" t="s">
        <v>981</v>
      </c>
      <c r="D23" s="496">
        <v>5</v>
      </c>
      <c r="E23" s="496">
        <v>5</v>
      </c>
      <c r="F23" s="496">
        <v>5</v>
      </c>
      <c r="G23" s="526">
        <f t="shared" si="0"/>
        <v>125</v>
      </c>
      <c r="H23" s="46" t="s">
        <v>982</v>
      </c>
      <c r="I23" s="45" t="s">
        <v>459</v>
      </c>
      <c r="J23" s="45" t="s">
        <v>957</v>
      </c>
      <c r="K23" s="45" t="s">
        <v>974</v>
      </c>
      <c r="L23" s="149"/>
      <c r="M23" s="149"/>
      <c r="N23" s="149"/>
      <c r="O23" s="149"/>
      <c r="P23" s="149"/>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7"/>
      <c r="BI23" s="48"/>
      <c r="BJ23" s="138" t="s">
        <v>38</v>
      </c>
      <c r="BK23" s="148" t="s">
        <v>38</v>
      </c>
      <c r="BL23" s="415" t="s">
        <v>38</v>
      </c>
      <c r="BM23" s="682" t="s">
        <v>1735</v>
      </c>
    </row>
    <row r="24" spans="1:65" ht="64.5" hidden="1" customHeight="1">
      <c r="A24" s="573"/>
      <c r="B24" s="504"/>
      <c r="C24" s="507"/>
      <c r="D24" s="540"/>
      <c r="E24" s="540"/>
      <c r="F24" s="540"/>
      <c r="G24" s="527"/>
      <c r="H24" s="46" t="s">
        <v>975</v>
      </c>
      <c r="I24" s="45" t="s">
        <v>459</v>
      </c>
      <c r="J24" s="45" t="s">
        <v>957</v>
      </c>
      <c r="K24" s="45" t="s">
        <v>958</v>
      </c>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149"/>
      <c r="BA24" s="149"/>
      <c r="BB24" s="149"/>
      <c r="BC24" s="149"/>
      <c r="BD24" s="149"/>
      <c r="BE24" s="149"/>
      <c r="BF24" s="149"/>
      <c r="BG24" s="149"/>
      <c r="BH24" s="47"/>
      <c r="BI24" s="48"/>
      <c r="BJ24" s="108" t="s">
        <v>1469</v>
      </c>
      <c r="BK24" s="208" t="s">
        <v>39</v>
      </c>
      <c r="BL24" s="415" t="s">
        <v>38</v>
      </c>
      <c r="BM24" s="683"/>
    </row>
    <row r="25" spans="1:65" ht="64.5" hidden="1" customHeight="1" thickBot="1">
      <c r="A25" s="573"/>
      <c r="B25" s="505"/>
      <c r="C25" s="508"/>
      <c r="D25" s="497"/>
      <c r="E25" s="497"/>
      <c r="F25" s="497"/>
      <c r="G25" s="537"/>
      <c r="H25" s="46" t="s">
        <v>979</v>
      </c>
      <c r="I25" s="45" t="s">
        <v>459</v>
      </c>
      <c r="J25" s="45" t="s">
        <v>957</v>
      </c>
      <c r="K25" s="45" t="s">
        <v>958</v>
      </c>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149"/>
      <c r="BA25" s="149"/>
      <c r="BB25" s="149"/>
      <c r="BC25" s="149"/>
      <c r="BD25" s="149"/>
      <c r="BE25" s="149"/>
      <c r="BF25" s="149"/>
      <c r="BG25" s="149"/>
      <c r="BH25" s="47"/>
      <c r="BI25" s="48"/>
      <c r="BJ25" s="108" t="s">
        <v>1469</v>
      </c>
      <c r="BK25" s="208" t="s">
        <v>39</v>
      </c>
      <c r="BL25" s="415" t="s">
        <v>38</v>
      </c>
      <c r="BM25" s="684"/>
    </row>
    <row r="26" spans="1:65" ht="63.75" customHeight="1">
      <c r="A26" s="573"/>
      <c r="B26" s="503" t="s">
        <v>983</v>
      </c>
      <c r="C26" s="506" t="s">
        <v>984</v>
      </c>
      <c r="D26" s="496">
        <v>5</v>
      </c>
      <c r="E26" s="496">
        <v>5</v>
      </c>
      <c r="F26" s="496">
        <v>5</v>
      </c>
      <c r="G26" s="526">
        <f t="shared" si="0"/>
        <v>125</v>
      </c>
      <c r="H26" s="46" t="s">
        <v>1500</v>
      </c>
      <c r="I26" s="45" t="s">
        <v>459</v>
      </c>
      <c r="J26" s="45" t="s">
        <v>957</v>
      </c>
      <c r="K26" s="45" t="s">
        <v>974</v>
      </c>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7"/>
      <c r="BI26" s="48"/>
      <c r="BJ26" s="108" t="s">
        <v>1469</v>
      </c>
      <c r="BK26" s="208" t="s">
        <v>39</v>
      </c>
      <c r="BL26" s="599" t="s">
        <v>1469</v>
      </c>
      <c r="BM26" s="477" t="s">
        <v>1850</v>
      </c>
    </row>
    <row r="27" spans="1:65" ht="33.75">
      <c r="A27" s="573"/>
      <c r="B27" s="504"/>
      <c r="C27" s="507"/>
      <c r="D27" s="540"/>
      <c r="E27" s="540"/>
      <c r="F27" s="540"/>
      <c r="G27" s="527"/>
      <c r="H27" s="46" t="s">
        <v>975</v>
      </c>
      <c r="I27" s="45" t="s">
        <v>459</v>
      </c>
      <c r="J27" s="45" t="s">
        <v>957</v>
      </c>
      <c r="K27" s="45" t="s">
        <v>958</v>
      </c>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7"/>
      <c r="BI27" s="48"/>
      <c r="BJ27" s="108" t="s">
        <v>1469</v>
      </c>
      <c r="BK27" s="147" t="s">
        <v>1469</v>
      </c>
      <c r="BL27" s="599"/>
      <c r="BM27" s="477"/>
    </row>
    <row r="28" spans="1:65" ht="109.5" customHeight="1" thickBot="1">
      <c r="A28" s="573"/>
      <c r="B28" s="505"/>
      <c r="C28" s="508"/>
      <c r="D28" s="497"/>
      <c r="E28" s="497"/>
      <c r="F28" s="497"/>
      <c r="G28" s="537"/>
      <c r="H28" s="46" t="s">
        <v>985</v>
      </c>
      <c r="I28" s="45" t="s">
        <v>459</v>
      </c>
      <c r="J28" s="45" t="s">
        <v>957</v>
      </c>
      <c r="K28" s="45" t="s">
        <v>958</v>
      </c>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7"/>
      <c r="BI28" s="48"/>
      <c r="BJ28" s="108" t="s">
        <v>1469</v>
      </c>
      <c r="BK28" s="147" t="s">
        <v>1469</v>
      </c>
      <c r="BL28" s="599"/>
      <c r="BM28" s="477"/>
    </row>
    <row r="29" spans="1:65" ht="63.75" hidden="1" customHeight="1">
      <c r="A29" s="573"/>
      <c r="B29" s="503" t="s">
        <v>986</v>
      </c>
      <c r="C29" s="588" t="s">
        <v>987</v>
      </c>
      <c r="D29" s="496">
        <v>5</v>
      </c>
      <c r="E29" s="496">
        <v>5</v>
      </c>
      <c r="F29" s="496">
        <v>5</v>
      </c>
      <c r="G29" s="526">
        <f t="shared" si="0"/>
        <v>125</v>
      </c>
      <c r="H29" s="46" t="s">
        <v>988</v>
      </c>
      <c r="I29" s="45" t="s">
        <v>459</v>
      </c>
      <c r="J29" s="45" t="s">
        <v>957</v>
      </c>
      <c r="K29" s="45" t="s">
        <v>974</v>
      </c>
      <c r="L29" s="45"/>
      <c r="M29" s="45"/>
      <c r="N29" s="45"/>
      <c r="O29" s="45"/>
      <c r="P29" s="45"/>
      <c r="Q29" s="45"/>
      <c r="R29" s="33"/>
      <c r="S29" s="33"/>
      <c r="T29" s="33"/>
      <c r="U29" s="33"/>
      <c r="V29" s="33"/>
      <c r="W29" s="33"/>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7"/>
      <c r="BI29" s="48"/>
      <c r="BJ29" s="109" t="s">
        <v>1476</v>
      </c>
      <c r="BK29" s="138" t="s">
        <v>1476</v>
      </c>
      <c r="BL29" s="404" t="s">
        <v>1476</v>
      </c>
      <c r="BM29" s="682" t="s">
        <v>1736</v>
      </c>
    </row>
    <row r="30" spans="1:65" ht="41.25" hidden="1" customHeight="1">
      <c r="A30" s="573"/>
      <c r="B30" s="504"/>
      <c r="C30" s="589"/>
      <c r="D30" s="540"/>
      <c r="E30" s="540"/>
      <c r="F30" s="540"/>
      <c r="G30" s="527"/>
      <c r="H30" s="46" t="s">
        <v>975</v>
      </c>
      <c r="I30" s="45" t="s">
        <v>459</v>
      </c>
      <c r="J30" s="45" t="s">
        <v>957</v>
      </c>
      <c r="K30" s="45" t="s">
        <v>958</v>
      </c>
      <c r="L30" s="45"/>
      <c r="M30" s="45"/>
      <c r="N30" s="45"/>
      <c r="O30" s="45"/>
      <c r="P30" s="45"/>
      <c r="Q30" s="45"/>
      <c r="R30" s="33"/>
      <c r="S30" s="33"/>
      <c r="T30" s="33"/>
      <c r="U30" s="33"/>
      <c r="V30" s="33"/>
      <c r="W30" s="33"/>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7"/>
      <c r="BI30" s="48"/>
      <c r="BJ30" s="108" t="s">
        <v>1469</v>
      </c>
      <c r="BK30" s="147" t="s">
        <v>1469</v>
      </c>
      <c r="BL30" s="404" t="s">
        <v>1476</v>
      </c>
      <c r="BM30" s="683"/>
    </row>
    <row r="31" spans="1:65" ht="34.5" hidden="1" thickBot="1">
      <c r="A31" s="573"/>
      <c r="B31" s="505"/>
      <c r="C31" s="590"/>
      <c r="D31" s="497"/>
      <c r="E31" s="497"/>
      <c r="F31" s="497"/>
      <c r="G31" s="537"/>
      <c r="H31" s="46" t="s">
        <v>989</v>
      </c>
      <c r="I31" s="45" t="s">
        <v>459</v>
      </c>
      <c r="J31" s="45" t="s">
        <v>957</v>
      </c>
      <c r="K31" s="45" t="s">
        <v>958</v>
      </c>
      <c r="L31" s="45"/>
      <c r="M31" s="45"/>
      <c r="N31" s="45"/>
      <c r="O31" s="45"/>
      <c r="P31" s="45"/>
      <c r="Q31" s="45"/>
      <c r="R31" s="33"/>
      <c r="S31" s="33"/>
      <c r="T31" s="33"/>
      <c r="U31" s="33"/>
      <c r="V31" s="33"/>
      <c r="W31" s="33"/>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7"/>
      <c r="BI31" s="48"/>
      <c r="BJ31" s="108" t="s">
        <v>1469</v>
      </c>
      <c r="BK31" s="147" t="s">
        <v>1469</v>
      </c>
      <c r="BL31" s="404" t="s">
        <v>1476</v>
      </c>
      <c r="BM31" s="684"/>
    </row>
    <row r="32" spans="1:65" ht="66" hidden="1" customHeight="1" thickBot="1">
      <c r="A32" s="573"/>
      <c r="B32" s="189" t="s">
        <v>990</v>
      </c>
      <c r="C32" s="57" t="s">
        <v>991</v>
      </c>
      <c r="D32" s="40">
        <v>2</v>
      </c>
      <c r="E32" s="40">
        <v>3</v>
      </c>
      <c r="F32" s="40">
        <v>5</v>
      </c>
      <c r="G32" s="30">
        <f t="shared" si="0"/>
        <v>30</v>
      </c>
      <c r="H32" s="46"/>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7"/>
      <c r="BI32" s="48"/>
      <c r="BJ32" s="138" t="s">
        <v>1476</v>
      </c>
      <c r="BK32" s="138" t="s">
        <v>1476</v>
      </c>
      <c r="BL32" s="404" t="s">
        <v>1476</v>
      </c>
      <c r="BM32" s="455" t="s">
        <v>1737</v>
      </c>
    </row>
    <row r="33" spans="1:65" ht="35.25" hidden="1" customHeight="1" thickBot="1">
      <c r="A33" s="573"/>
      <c r="B33" s="459" t="s">
        <v>992</v>
      </c>
      <c r="C33" s="57" t="s">
        <v>993</v>
      </c>
      <c r="D33" s="40">
        <v>2</v>
      </c>
      <c r="E33" s="40">
        <v>3</v>
      </c>
      <c r="F33" s="40">
        <v>5</v>
      </c>
      <c r="G33" s="30">
        <f t="shared" si="0"/>
        <v>30</v>
      </c>
      <c r="H33" s="46"/>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7"/>
      <c r="BI33" s="48"/>
      <c r="BJ33" s="138" t="s">
        <v>1476</v>
      </c>
      <c r="BK33" s="138" t="s">
        <v>1476</v>
      </c>
      <c r="BL33" s="404" t="s">
        <v>1476</v>
      </c>
      <c r="BM33" s="456"/>
    </row>
    <row r="34" spans="1:65" ht="159.75" customHeight="1" thickBot="1">
      <c r="A34" s="573"/>
      <c r="B34" s="459" t="s">
        <v>994</v>
      </c>
      <c r="C34" s="57" t="s">
        <v>995</v>
      </c>
      <c r="D34" s="40">
        <v>5</v>
      </c>
      <c r="E34" s="40">
        <v>5</v>
      </c>
      <c r="F34" s="40">
        <v>5</v>
      </c>
      <c r="G34" s="30">
        <f t="shared" si="0"/>
        <v>125</v>
      </c>
      <c r="H34" s="46" t="s">
        <v>996</v>
      </c>
      <c r="I34" s="45" t="s">
        <v>459</v>
      </c>
      <c r="J34" s="45" t="s">
        <v>957</v>
      </c>
      <c r="K34" s="45" t="s">
        <v>958</v>
      </c>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7"/>
      <c r="BI34" s="48"/>
      <c r="BJ34" s="109" t="s">
        <v>1476</v>
      </c>
      <c r="BK34" s="138" t="s">
        <v>1476</v>
      </c>
      <c r="BL34" s="404" t="s">
        <v>1476</v>
      </c>
      <c r="BM34" s="119" t="s">
        <v>1738</v>
      </c>
    </row>
    <row r="35" spans="1:65" ht="138.75" customHeight="1" thickBot="1">
      <c r="A35" s="573"/>
      <c r="B35" s="189" t="s">
        <v>997</v>
      </c>
      <c r="C35" s="86" t="s">
        <v>998</v>
      </c>
      <c r="D35" s="40">
        <v>5</v>
      </c>
      <c r="E35" s="40">
        <v>5</v>
      </c>
      <c r="F35" s="40">
        <v>5</v>
      </c>
      <c r="G35" s="30">
        <f t="shared" si="0"/>
        <v>125</v>
      </c>
      <c r="H35" s="253" t="s">
        <v>999</v>
      </c>
      <c r="I35" s="45" t="s">
        <v>459</v>
      </c>
      <c r="J35" s="45" t="s">
        <v>957</v>
      </c>
      <c r="K35" s="45" t="s">
        <v>958</v>
      </c>
      <c r="L35" s="45"/>
      <c r="M35" s="45"/>
      <c r="N35" s="45"/>
      <c r="O35" s="45"/>
      <c r="P35" s="45"/>
      <c r="Q35" s="45"/>
      <c r="R35" s="54"/>
      <c r="S35" s="54"/>
      <c r="T35" s="33"/>
      <c r="U35" s="33"/>
      <c r="V35" s="33"/>
      <c r="W35" s="33"/>
      <c r="X35" s="33"/>
      <c r="Y35" s="33"/>
      <c r="Z35" s="33"/>
      <c r="AA35" s="33"/>
      <c r="AB35" s="33"/>
      <c r="AC35" s="33"/>
      <c r="AD35" s="33"/>
      <c r="AE35" s="33"/>
      <c r="AF35" s="33"/>
      <c r="AG35" s="33"/>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7"/>
      <c r="BI35" s="48"/>
      <c r="BJ35" s="108" t="s">
        <v>1477</v>
      </c>
      <c r="BK35" s="358" t="s">
        <v>1477</v>
      </c>
      <c r="BL35" s="449" t="s">
        <v>1469</v>
      </c>
      <c r="BM35" s="119"/>
    </row>
    <row r="36" spans="1:65" ht="97.5" customHeight="1" thickBot="1">
      <c r="A36" s="500"/>
      <c r="B36" s="459" t="s">
        <v>1000</v>
      </c>
      <c r="C36" s="57" t="s">
        <v>1744</v>
      </c>
      <c r="D36" s="40">
        <v>2</v>
      </c>
      <c r="E36" s="40">
        <v>2</v>
      </c>
      <c r="F36" s="40">
        <v>5</v>
      </c>
      <c r="G36" s="30">
        <f t="shared" si="0"/>
        <v>20</v>
      </c>
      <c r="H36" s="55" t="s">
        <v>1542</v>
      </c>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7"/>
      <c r="BI36" s="48"/>
      <c r="BJ36" s="138" t="s">
        <v>38</v>
      </c>
      <c r="BK36" s="284" t="s">
        <v>1476</v>
      </c>
      <c r="BL36" s="404" t="s">
        <v>1476</v>
      </c>
      <c r="BM36" s="119" t="s">
        <v>1732</v>
      </c>
    </row>
    <row r="37" spans="1:65" ht="51">
      <c r="A37" s="573" t="s">
        <v>1001</v>
      </c>
      <c r="B37" s="458"/>
      <c r="C37" s="57" t="s">
        <v>1002</v>
      </c>
      <c r="D37" s="496">
        <v>5</v>
      </c>
      <c r="E37" s="496">
        <v>5</v>
      </c>
      <c r="F37" s="496">
        <v>5</v>
      </c>
      <c r="G37" s="526">
        <f t="shared" si="0"/>
        <v>125</v>
      </c>
      <c r="H37" s="626" t="s">
        <v>1543</v>
      </c>
      <c r="I37" s="496" t="s">
        <v>459</v>
      </c>
      <c r="J37" s="496" t="s">
        <v>957</v>
      </c>
      <c r="K37" s="496" t="s">
        <v>1003</v>
      </c>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7"/>
      <c r="BI37" s="48"/>
      <c r="BJ37" s="138" t="s">
        <v>38</v>
      </c>
      <c r="BK37" s="284" t="s">
        <v>1476</v>
      </c>
      <c r="BL37" s="404" t="s">
        <v>1476</v>
      </c>
      <c r="BM37" s="682" t="s">
        <v>1739</v>
      </c>
    </row>
    <row r="38" spans="1:65" ht="48.75" hidden="1" customHeight="1" thickBot="1">
      <c r="A38" s="573"/>
      <c r="B38" s="460" t="s">
        <v>1004</v>
      </c>
      <c r="C38" s="57" t="s">
        <v>1005</v>
      </c>
      <c r="D38" s="540"/>
      <c r="E38" s="540"/>
      <c r="F38" s="540"/>
      <c r="G38" s="527"/>
      <c r="H38" s="626"/>
      <c r="I38" s="540"/>
      <c r="J38" s="540"/>
      <c r="K38" s="540"/>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7"/>
      <c r="BI38" s="48"/>
      <c r="BJ38" s="138" t="s">
        <v>38</v>
      </c>
      <c r="BK38" s="284" t="s">
        <v>1476</v>
      </c>
      <c r="BL38" s="404" t="s">
        <v>1476</v>
      </c>
      <c r="BM38" s="684"/>
    </row>
    <row r="39" spans="1:65" ht="64.5" hidden="1" thickBot="1">
      <c r="A39" s="573"/>
      <c r="B39" s="459" t="s">
        <v>1006</v>
      </c>
      <c r="C39" s="57" t="s">
        <v>1007</v>
      </c>
      <c r="D39" s="540"/>
      <c r="E39" s="540"/>
      <c r="F39" s="540"/>
      <c r="G39" s="527"/>
      <c r="H39" s="626"/>
      <c r="I39" s="540"/>
      <c r="J39" s="540"/>
      <c r="K39" s="540"/>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7"/>
      <c r="BI39" s="48"/>
      <c r="BJ39" s="138" t="s">
        <v>38</v>
      </c>
      <c r="BK39" s="284" t="s">
        <v>1476</v>
      </c>
      <c r="BL39" s="404" t="s">
        <v>1476</v>
      </c>
      <c r="BM39" s="455"/>
    </row>
    <row r="40" spans="1:65" ht="63" hidden="1" customHeight="1" thickBot="1">
      <c r="A40" s="573"/>
      <c r="B40" s="189" t="s">
        <v>1008</v>
      </c>
      <c r="C40" s="57" t="s">
        <v>1009</v>
      </c>
      <c r="D40" s="540"/>
      <c r="E40" s="540"/>
      <c r="F40" s="540"/>
      <c r="G40" s="527"/>
      <c r="H40" s="626"/>
      <c r="I40" s="540"/>
      <c r="J40" s="540"/>
      <c r="K40" s="540"/>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7"/>
      <c r="BI40" s="48"/>
      <c r="BJ40" s="609" t="s">
        <v>1469</v>
      </c>
      <c r="BK40" s="432" t="s">
        <v>1476</v>
      </c>
      <c r="BL40" s="432" t="s">
        <v>1476</v>
      </c>
      <c r="BM40" s="441" t="s">
        <v>1745</v>
      </c>
    </row>
    <row r="41" spans="1:65" ht="44.25" hidden="1" customHeight="1" thickBot="1">
      <c r="A41" s="573"/>
      <c r="B41" s="460" t="s">
        <v>1010</v>
      </c>
      <c r="C41" s="57" t="s">
        <v>1011</v>
      </c>
      <c r="D41" s="540"/>
      <c r="E41" s="540"/>
      <c r="F41" s="540"/>
      <c r="G41" s="527"/>
      <c r="H41" s="626"/>
      <c r="I41" s="540"/>
      <c r="J41" s="540"/>
      <c r="K41" s="540"/>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7"/>
      <c r="BI41" s="48"/>
      <c r="BJ41" s="610"/>
      <c r="BK41" s="432" t="s">
        <v>1476</v>
      </c>
      <c r="BL41" s="432" t="s">
        <v>1476</v>
      </c>
      <c r="BM41" s="441"/>
    </row>
    <row r="42" spans="1:65" ht="44.25" hidden="1" customHeight="1" thickBot="1">
      <c r="A42" s="573"/>
      <c r="B42" s="460" t="s">
        <v>1012</v>
      </c>
      <c r="C42" s="57" t="s">
        <v>1013</v>
      </c>
      <c r="D42" s="540"/>
      <c r="E42" s="540"/>
      <c r="F42" s="540"/>
      <c r="G42" s="527"/>
      <c r="H42" s="626"/>
      <c r="I42" s="540"/>
      <c r="J42" s="540"/>
      <c r="K42" s="540"/>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7"/>
      <c r="BI42" s="48"/>
      <c r="BJ42" s="610"/>
      <c r="BK42" s="432" t="s">
        <v>1476</v>
      </c>
      <c r="BL42" s="432" t="s">
        <v>1476</v>
      </c>
      <c r="BM42" s="683" t="s">
        <v>1746</v>
      </c>
    </row>
    <row r="43" spans="1:65" ht="41.25" hidden="1" customHeight="1" thickBot="1">
      <c r="A43" s="573"/>
      <c r="B43" s="460" t="s">
        <v>1014</v>
      </c>
      <c r="C43" s="57" t="s">
        <v>1015</v>
      </c>
      <c r="D43" s="540"/>
      <c r="E43" s="540"/>
      <c r="F43" s="540"/>
      <c r="G43" s="527"/>
      <c r="H43" s="626"/>
      <c r="I43" s="540"/>
      <c r="J43" s="540"/>
      <c r="K43" s="540"/>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7"/>
      <c r="BI43" s="48"/>
      <c r="BJ43" s="610"/>
      <c r="BK43" s="432" t="s">
        <v>1476</v>
      </c>
      <c r="BL43" s="432" t="s">
        <v>1476</v>
      </c>
      <c r="BM43" s="683"/>
    </row>
    <row r="44" spans="1:65" ht="51.75" hidden="1" customHeight="1" thickBot="1">
      <c r="A44" s="573"/>
      <c r="B44" s="460" t="s">
        <v>1016</v>
      </c>
      <c r="C44" s="57" t="s">
        <v>1017</v>
      </c>
      <c r="D44" s="540"/>
      <c r="E44" s="540"/>
      <c r="F44" s="540"/>
      <c r="G44" s="527"/>
      <c r="H44" s="626"/>
      <c r="I44" s="540"/>
      <c r="J44" s="540"/>
      <c r="K44" s="540"/>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7"/>
      <c r="BI44" s="48"/>
      <c r="BJ44" s="611"/>
      <c r="BK44" s="432" t="s">
        <v>1476</v>
      </c>
      <c r="BL44" s="432" t="s">
        <v>1476</v>
      </c>
      <c r="BM44" s="456"/>
    </row>
    <row r="45" spans="1:65" ht="13.5" thickBot="1">
      <c r="A45" s="573"/>
      <c r="B45" s="460" t="s">
        <v>1018</v>
      </c>
      <c r="C45" s="57"/>
      <c r="D45" s="540"/>
      <c r="E45" s="540"/>
      <c r="F45" s="540"/>
      <c r="G45" s="527"/>
      <c r="H45" s="626"/>
      <c r="I45" s="540"/>
      <c r="J45" s="540"/>
      <c r="K45" s="540"/>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7"/>
      <c r="BI45" s="48"/>
      <c r="BJ45" s="609" t="s">
        <v>1469</v>
      </c>
      <c r="BK45" s="659" t="s">
        <v>1476</v>
      </c>
      <c r="BL45" s="566" t="s">
        <v>1476</v>
      </c>
      <c r="BM45" s="682" t="s">
        <v>1747</v>
      </c>
    </row>
    <row r="46" spans="1:65" ht="102" customHeight="1" thickBot="1">
      <c r="A46" s="573"/>
      <c r="B46" s="460" t="s">
        <v>1019</v>
      </c>
      <c r="C46" s="57"/>
      <c r="D46" s="540"/>
      <c r="E46" s="540"/>
      <c r="F46" s="540"/>
      <c r="G46" s="527"/>
      <c r="H46" s="626"/>
      <c r="I46" s="540"/>
      <c r="J46" s="540"/>
      <c r="K46" s="540"/>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7"/>
      <c r="BI46" s="48"/>
      <c r="BJ46" s="610"/>
      <c r="BK46" s="680"/>
      <c r="BL46" s="566"/>
      <c r="BM46" s="683"/>
    </row>
    <row r="47" spans="1:65" ht="13.5" thickBot="1">
      <c r="A47" s="573"/>
      <c r="B47" s="460" t="s">
        <v>1020</v>
      </c>
      <c r="C47" s="57"/>
      <c r="D47" s="540"/>
      <c r="E47" s="540"/>
      <c r="F47" s="540"/>
      <c r="G47" s="527"/>
      <c r="H47" s="626"/>
      <c r="I47" s="540"/>
      <c r="J47" s="540"/>
      <c r="K47" s="540"/>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7"/>
      <c r="BI47" s="48"/>
      <c r="BJ47" s="610"/>
      <c r="BK47" s="680"/>
      <c r="BL47" s="566"/>
      <c r="BM47" s="683"/>
    </row>
    <row r="48" spans="1:65" ht="39" thickBot="1">
      <c r="A48" s="573"/>
      <c r="B48" s="460" t="s">
        <v>1021</v>
      </c>
      <c r="C48" s="57"/>
      <c r="D48" s="540"/>
      <c r="E48" s="540"/>
      <c r="F48" s="540"/>
      <c r="G48" s="527"/>
      <c r="H48" s="626"/>
      <c r="I48" s="540"/>
      <c r="J48" s="540"/>
      <c r="K48" s="540"/>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7"/>
      <c r="BI48" s="48"/>
      <c r="BJ48" s="610"/>
      <c r="BK48" s="680"/>
      <c r="BL48" s="566"/>
      <c r="BM48" s="683"/>
    </row>
    <row r="49" spans="1:65" ht="77.25" thickBot="1">
      <c r="A49" s="573"/>
      <c r="B49" s="189" t="s">
        <v>1022</v>
      </c>
      <c r="C49" s="57" t="s">
        <v>1023</v>
      </c>
      <c r="D49" s="540"/>
      <c r="E49" s="540"/>
      <c r="F49" s="540"/>
      <c r="G49" s="527"/>
      <c r="H49" s="626"/>
      <c r="I49" s="540"/>
      <c r="J49" s="540"/>
      <c r="K49" s="540"/>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7"/>
      <c r="BI49" s="48"/>
      <c r="BJ49" s="611"/>
      <c r="BK49" s="680"/>
      <c r="BL49" s="566"/>
      <c r="BM49" s="684"/>
    </row>
    <row r="50" spans="1:65" ht="26.25" thickBot="1">
      <c r="A50" s="573"/>
      <c r="B50" s="460" t="s">
        <v>1024</v>
      </c>
      <c r="C50" s="57"/>
      <c r="D50" s="497"/>
      <c r="E50" s="497"/>
      <c r="F50" s="497"/>
      <c r="G50" s="537"/>
      <c r="H50" s="627"/>
      <c r="I50" s="497"/>
      <c r="J50" s="497"/>
      <c r="K50" s="497"/>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7"/>
      <c r="BI50" s="48"/>
      <c r="BJ50" s="147" t="s">
        <v>1469</v>
      </c>
      <c r="BK50" s="272" t="s">
        <v>1469</v>
      </c>
      <c r="BL50" s="409" t="s">
        <v>1469</v>
      </c>
      <c r="BM50" s="119"/>
    </row>
    <row r="51" spans="1:65" ht="84.75" hidden="1" customHeight="1">
      <c r="A51" s="573" t="s">
        <v>1025</v>
      </c>
      <c r="B51" s="503" t="s">
        <v>1026</v>
      </c>
      <c r="C51" s="506" t="s">
        <v>1027</v>
      </c>
      <c r="D51" s="496">
        <v>5</v>
      </c>
      <c r="E51" s="496">
        <v>5</v>
      </c>
      <c r="F51" s="496">
        <v>5</v>
      </c>
      <c r="G51" s="526">
        <f t="shared" ref="G51" si="1">+D51*E51*F51</f>
        <v>125</v>
      </c>
      <c r="H51" s="87" t="s">
        <v>1028</v>
      </c>
      <c r="I51" s="45" t="s">
        <v>459</v>
      </c>
      <c r="J51" s="45" t="s">
        <v>83</v>
      </c>
      <c r="K51" s="45" t="s">
        <v>1029</v>
      </c>
      <c r="L51" s="45"/>
      <c r="M51" s="45"/>
      <c r="N51" s="45"/>
      <c r="O51" s="45"/>
      <c r="P51" s="33"/>
      <c r="Q51" s="33"/>
      <c r="R51" s="33"/>
      <c r="S51" s="33"/>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7"/>
      <c r="BI51" s="48"/>
      <c r="BJ51" s="109" t="s">
        <v>1476</v>
      </c>
      <c r="BK51" s="124" t="s">
        <v>1476</v>
      </c>
      <c r="BL51" s="124" t="s">
        <v>1476</v>
      </c>
      <c r="BM51" s="477" t="s">
        <v>1748</v>
      </c>
    </row>
    <row r="52" spans="1:65" ht="35.25" hidden="1" customHeight="1" thickBot="1">
      <c r="A52" s="573"/>
      <c r="B52" s="505"/>
      <c r="C52" s="508"/>
      <c r="D52" s="540"/>
      <c r="E52" s="540"/>
      <c r="F52" s="540"/>
      <c r="G52" s="527"/>
      <c r="H52" s="55" t="s">
        <v>1030</v>
      </c>
      <c r="I52" s="45" t="s">
        <v>459</v>
      </c>
      <c r="J52" s="45" t="s">
        <v>83</v>
      </c>
      <c r="K52" s="45" t="s">
        <v>460</v>
      </c>
      <c r="L52" s="45"/>
      <c r="M52" s="45"/>
      <c r="N52" s="45"/>
      <c r="O52" s="45"/>
      <c r="P52" s="45"/>
      <c r="Q52" s="45"/>
      <c r="R52" s="45"/>
      <c r="S52" s="33"/>
      <c r="T52" s="33"/>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7"/>
      <c r="BI52" s="48"/>
      <c r="BJ52" s="108" t="s">
        <v>1469</v>
      </c>
      <c r="BK52" s="125" t="s">
        <v>1476</v>
      </c>
      <c r="BL52" s="125" t="s">
        <v>1476</v>
      </c>
      <c r="BM52" s="477"/>
    </row>
    <row r="53" spans="1:65" ht="45.75" customHeight="1" thickBot="1">
      <c r="A53" s="573"/>
      <c r="B53" s="459" t="s">
        <v>1031</v>
      </c>
      <c r="C53" s="57"/>
      <c r="D53" s="540"/>
      <c r="E53" s="540"/>
      <c r="F53" s="540"/>
      <c r="G53" s="527"/>
      <c r="H53" s="625" t="s">
        <v>1032</v>
      </c>
      <c r="I53" s="496" t="s">
        <v>459</v>
      </c>
      <c r="J53" s="496" t="s">
        <v>957</v>
      </c>
      <c r="K53" s="496" t="s">
        <v>1033</v>
      </c>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7"/>
      <c r="BI53" s="48"/>
      <c r="BJ53" s="609" t="s">
        <v>1469</v>
      </c>
      <c r="BK53" s="680" t="s">
        <v>1476</v>
      </c>
      <c r="BL53" s="680" t="s">
        <v>1476</v>
      </c>
      <c r="BM53" s="119"/>
    </row>
    <row r="54" spans="1:65" ht="58.5" customHeight="1" thickBot="1">
      <c r="A54" s="573"/>
      <c r="B54" s="189" t="s">
        <v>1034</v>
      </c>
      <c r="C54" s="57" t="s">
        <v>1035</v>
      </c>
      <c r="D54" s="540"/>
      <c r="E54" s="540"/>
      <c r="F54" s="540"/>
      <c r="G54" s="527"/>
      <c r="H54" s="626"/>
      <c r="I54" s="540"/>
      <c r="J54" s="540"/>
      <c r="K54" s="540"/>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7"/>
      <c r="BI54" s="48"/>
      <c r="BJ54" s="610"/>
      <c r="BK54" s="680"/>
      <c r="BL54" s="680"/>
      <c r="BM54" s="119" t="s">
        <v>1749</v>
      </c>
    </row>
    <row r="55" spans="1:65" ht="48.75" customHeight="1" thickBot="1">
      <c r="A55" s="573"/>
      <c r="B55" s="459" t="s">
        <v>1036</v>
      </c>
      <c r="C55" s="57"/>
      <c r="D55" s="540"/>
      <c r="E55" s="540"/>
      <c r="F55" s="540"/>
      <c r="G55" s="527"/>
      <c r="H55" s="626"/>
      <c r="I55" s="497"/>
      <c r="J55" s="497"/>
      <c r="K55" s="497"/>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7"/>
      <c r="BI55" s="48"/>
      <c r="BJ55" s="611"/>
      <c r="BK55" s="680"/>
      <c r="BL55" s="680"/>
      <c r="BM55" s="119"/>
    </row>
    <row r="56" spans="1:65" ht="68.25" hidden="1" thickBot="1">
      <c r="A56" s="573"/>
      <c r="B56" s="189" t="s">
        <v>1037</v>
      </c>
      <c r="C56" s="57" t="s">
        <v>1038</v>
      </c>
      <c r="D56" s="540"/>
      <c r="E56" s="540"/>
      <c r="F56" s="540"/>
      <c r="G56" s="527"/>
      <c r="H56" s="495" t="s">
        <v>1544</v>
      </c>
      <c r="I56" s="494" t="s">
        <v>1039</v>
      </c>
      <c r="J56" s="494" t="s">
        <v>957</v>
      </c>
      <c r="K56" s="494" t="s">
        <v>460</v>
      </c>
      <c r="L56" s="494"/>
      <c r="M56" s="494"/>
      <c r="N56" s="494"/>
      <c r="O56" s="494"/>
      <c r="P56" s="494"/>
      <c r="Q56" s="494"/>
      <c r="R56" s="494"/>
      <c r="S56" s="494"/>
      <c r="T56" s="494"/>
      <c r="U56" s="494"/>
      <c r="V56" s="494"/>
      <c r="W56" s="494"/>
      <c r="X56" s="718"/>
      <c r="Y56" s="718"/>
      <c r="Z56" s="494"/>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7"/>
      <c r="BI56" s="48"/>
      <c r="BJ56" s="609" t="s">
        <v>1469</v>
      </c>
      <c r="BK56" s="484" t="s">
        <v>1476</v>
      </c>
      <c r="BL56" s="484" t="s">
        <v>1476</v>
      </c>
      <c r="BM56" s="119" t="s">
        <v>1740</v>
      </c>
    </row>
    <row r="57" spans="1:65" ht="62.25" customHeight="1" thickBot="1">
      <c r="A57" s="573"/>
      <c r="B57" s="189" t="s">
        <v>1040</v>
      </c>
      <c r="C57" s="57" t="s">
        <v>1041</v>
      </c>
      <c r="D57" s="540"/>
      <c r="E57" s="540"/>
      <c r="F57" s="540"/>
      <c r="G57" s="527"/>
      <c r="H57" s="495"/>
      <c r="I57" s="494"/>
      <c r="J57" s="494"/>
      <c r="K57" s="494"/>
      <c r="L57" s="494"/>
      <c r="M57" s="494"/>
      <c r="N57" s="494"/>
      <c r="O57" s="494"/>
      <c r="P57" s="494"/>
      <c r="Q57" s="494"/>
      <c r="R57" s="494"/>
      <c r="S57" s="494"/>
      <c r="T57" s="494"/>
      <c r="U57" s="494"/>
      <c r="V57" s="494"/>
      <c r="W57" s="494"/>
      <c r="X57" s="718"/>
      <c r="Y57" s="718"/>
      <c r="Z57" s="494"/>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7"/>
      <c r="BI57" s="48"/>
      <c r="BJ57" s="610"/>
      <c r="BK57" s="598"/>
      <c r="BL57" s="598"/>
      <c r="BM57" s="119" t="s">
        <v>1741</v>
      </c>
    </row>
    <row r="58" spans="1:65" ht="54" customHeight="1" thickBot="1">
      <c r="A58" s="573"/>
      <c r="B58" s="460" t="s">
        <v>1042</v>
      </c>
      <c r="C58" s="57" t="s">
        <v>1043</v>
      </c>
      <c r="D58" s="540"/>
      <c r="E58" s="540"/>
      <c r="F58" s="540"/>
      <c r="G58" s="527"/>
      <c r="H58" s="495"/>
      <c r="I58" s="494"/>
      <c r="J58" s="494"/>
      <c r="K58" s="494"/>
      <c r="L58" s="494"/>
      <c r="M58" s="494"/>
      <c r="N58" s="494"/>
      <c r="O58" s="494"/>
      <c r="P58" s="494"/>
      <c r="Q58" s="494"/>
      <c r="R58" s="494"/>
      <c r="S58" s="494"/>
      <c r="T58" s="494"/>
      <c r="U58" s="494"/>
      <c r="V58" s="494"/>
      <c r="W58" s="494"/>
      <c r="X58" s="718"/>
      <c r="Y58" s="718"/>
      <c r="Z58" s="494"/>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7"/>
      <c r="BI58" s="48"/>
      <c r="BJ58" s="610"/>
      <c r="BK58" s="598"/>
      <c r="BL58" s="598"/>
      <c r="BM58" s="477" t="s">
        <v>1735</v>
      </c>
    </row>
    <row r="59" spans="1:65" ht="75.75" customHeight="1" thickBot="1">
      <c r="A59" s="573"/>
      <c r="B59" s="459" t="s">
        <v>1044</v>
      </c>
      <c r="C59" s="458"/>
      <c r="D59" s="497"/>
      <c r="E59" s="497"/>
      <c r="F59" s="497"/>
      <c r="G59" s="537"/>
      <c r="H59" s="495"/>
      <c r="I59" s="494"/>
      <c r="J59" s="494"/>
      <c r="K59" s="494"/>
      <c r="L59" s="494"/>
      <c r="M59" s="494"/>
      <c r="N59" s="494"/>
      <c r="O59" s="494"/>
      <c r="P59" s="494"/>
      <c r="Q59" s="494"/>
      <c r="R59" s="494"/>
      <c r="S59" s="494"/>
      <c r="T59" s="494"/>
      <c r="U59" s="494"/>
      <c r="V59" s="494"/>
      <c r="W59" s="494"/>
      <c r="X59" s="718"/>
      <c r="Y59" s="718"/>
      <c r="Z59" s="494"/>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7"/>
      <c r="BI59" s="48"/>
      <c r="BJ59" s="611"/>
      <c r="BK59" s="485"/>
      <c r="BL59" s="485"/>
      <c r="BM59" s="477"/>
    </row>
    <row r="60" spans="1:65" ht="67.5" customHeight="1" thickBot="1">
      <c r="A60" s="573" t="s">
        <v>1045</v>
      </c>
      <c r="B60" s="189" t="s">
        <v>1046</v>
      </c>
      <c r="C60" s="57" t="s">
        <v>1047</v>
      </c>
      <c r="D60" s="496">
        <v>5</v>
      </c>
      <c r="E60" s="496">
        <v>5</v>
      </c>
      <c r="F60" s="496">
        <v>5</v>
      </c>
      <c r="G60" s="526">
        <f t="shared" ref="G60" si="2">+D60*E60*F60</f>
        <v>125</v>
      </c>
      <c r="H60" s="625" t="s">
        <v>1048</v>
      </c>
      <c r="I60" s="496" t="s">
        <v>459</v>
      </c>
      <c r="J60" s="496" t="s">
        <v>957</v>
      </c>
      <c r="K60" s="496" t="s">
        <v>460</v>
      </c>
      <c r="L60" s="496"/>
      <c r="M60" s="496"/>
      <c r="N60" s="496"/>
      <c r="O60" s="496"/>
      <c r="P60" s="496"/>
      <c r="Q60" s="496"/>
      <c r="R60" s="496"/>
      <c r="S60" s="496"/>
      <c r="T60" s="600"/>
      <c r="U60" s="600"/>
      <c r="V60" s="600"/>
      <c r="W60" s="600"/>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7"/>
      <c r="BI60" s="48"/>
      <c r="BJ60" s="484" t="s">
        <v>1476</v>
      </c>
      <c r="BK60" s="484" t="s">
        <v>1476</v>
      </c>
      <c r="BL60" s="484" t="s">
        <v>1476</v>
      </c>
      <c r="BM60" s="477" t="s">
        <v>1748</v>
      </c>
    </row>
    <row r="61" spans="1:65" ht="26.25" thickBot="1">
      <c r="A61" s="573"/>
      <c r="B61" s="189" t="s">
        <v>1049</v>
      </c>
      <c r="C61" s="57" t="s">
        <v>1050</v>
      </c>
      <c r="D61" s="540"/>
      <c r="E61" s="540"/>
      <c r="F61" s="540"/>
      <c r="G61" s="527"/>
      <c r="H61" s="626"/>
      <c r="I61" s="540"/>
      <c r="J61" s="540"/>
      <c r="K61" s="540"/>
      <c r="L61" s="540"/>
      <c r="M61" s="540"/>
      <c r="N61" s="540"/>
      <c r="O61" s="540"/>
      <c r="P61" s="540"/>
      <c r="Q61" s="540"/>
      <c r="R61" s="540"/>
      <c r="S61" s="540"/>
      <c r="T61" s="601"/>
      <c r="U61" s="601"/>
      <c r="V61" s="601"/>
      <c r="W61" s="601"/>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7"/>
      <c r="BI61" s="48"/>
      <c r="BJ61" s="598"/>
      <c r="BK61" s="598"/>
      <c r="BL61" s="598"/>
      <c r="BM61" s="477"/>
    </row>
    <row r="62" spans="1:65" ht="26.25" thickBot="1">
      <c r="A62" s="573"/>
      <c r="B62" s="189" t="s">
        <v>1051</v>
      </c>
      <c r="C62" s="57" t="s">
        <v>1052</v>
      </c>
      <c r="D62" s="540"/>
      <c r="E62" s="540"/>
      <c r="F62" s="540"/>
      <c r="G62" s="527"/>
      <c r="H62" s="626"/>
      <c r="I62" s="540"/>
      <c r="J62" s="540"/>
      <c r="K62" s="540"/>
      <c r="L62" s="540"/>
      <c r="M62" s="540"/>
      <c r="N62" s="540"/>
      <c r="O62" s="540"/>
      <c r="P62" s="540"/>
      <c r="Q62" s="540"/>
      <c r="R62" s="540"/>
      <c r="S62" s="540"/>
      <c r="T62" s="601"/>
      <c r="U62" s="601"/>
      <c r="V62" s="601"/>
      <c r="W62" s="601"/>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7"/>
      <c r="BI62" s="48"/>
      <c r="BJ62" s="598"/>
      <c r="BK62" s="598"/>
      <c r="BL62" s="598"/>
      <c r="BM62" s="477"/>
    </row>
    <row r="63" spans="1:65" ht="26.25" thickBot="1">
      <c r="A63" s="573"/>
      <c r="B63" s="189" t="s">
        <v>1053</v>
      </c>
      <c r="C63" s="57" t="s">
        <v>1054</v>
      </c>
      <c r="D63" s="540"/>
      <c r="E63" s="540"/>
      <c r="F63" s="540"/>
      <c r="G63" s="527"/>
      <c r="H63" s="626"/>
      <c r="I63" s="540"/>
      <c r="J63" s="540"/>
      <c r="K63" s="540"/>
      <c r="L63" s="540"/>
      <c r="M63" s="540"/>
      <c r="N63" s="540"/>
      <c r="O63" s="540"/>
      <c r="P63" s="540"/>
      <c r="Q63" s="540"/>
      <c r="R63" s="540"/>
      <c r="S63" s="540"/>
      <c r="T63" s="601"/>
      <c r="U63" s="601"/>
      <c r="V63" s="601"/>
      <c r="W63" s="601"/>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7"/>
      <c r="BI63" s="48"/>
      <c r="BJ63" s="598"/>
      <c r="BK63" s="598"/>
      <c r="BL63" s="598"/>
      <c r="BM63" s="477"/>
    </row>
    <row r="64" spans="1:65" ht="26.25" thickBot="1">
      <c r="A64" s="573"/>
      <c r="B64" s="189" t="s">
        <v>1055</v>
      </c>
      <c r="C64" s="57" t="s">
        <v>1056</v>
      </c>
      <c r="D64" s="540"/>
      <c r="E64" s="540"/>
      <c r="F64" s="540"/>
      <c r="G64" s="527"/>
      <c r="H64" s="626"/>
      <c r="I64" s="540"/>
      <c r="J64" s="540"/>
      <c r="K64" s="540"/>
      <c r="L64" s="540"/>
      <c r="M64" s="540"/>
      <c r="N64" s="540"/>
      <c r="O64" s="540"/>
      <c r="P64" s="540"/>
      <c r="Q64" s="540"/>
      <c r="R64" s="540"/>
      <c r="S64" s="540"/>
      <c r="T64" s="601"/>
      <c r="U64" s="601"/>
      <c r="V64" s="601"/>
      <c r="W64" s="601"/>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7"/>
      <c r="BI64" s="48"/>
      <c r="BJ64" s="598"/>
      <c r="BK64" s="598"/>
      <c r="BL64" s="598"/>
      <c r="BM64" s="477"/>
    </row>
    <row r="65" spans="1:65" ht="64.5" thickBot="1">
      <c r="A65" s="573"/>
      <c r="B65" s="460" t="s">
        <v>1057</v>
      </c>
      <c r="C65" s="464" t="s">
        <v>1058</v>
      </c>
      <c r="D65" s="540"/>
      <c r="E65" s="540"/>
      <c r="F65" s="540"/>
      <c r="G65" s="527"/>
      <c r="H65" s="626"/>
      <c r="I65" s="540"/>
      <c r="J65" s="540"/>
      <c r="K65" s="540"/>
      <c r="L65" s="540"/>
      <c r="M65" s="540"/>
      <c r="N65" s="540"/>
      <c r="O65" s="540"/>
      <c r="P65" s="540"/>
      <c r="Q65" s="540"/>
      <c r="R65" s="540"/>
      <c r="S65" s="540"/>
      <c r="T65" s="601"/>
      <c r="U65" s="601"/>
      <c r="V65" s="601"/>
      <c r="W65" s="601"/>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7"/>
      <c r="BI65" s="48"/>
      <c r="BJ65" s="598"/>
      <c r="BK65" s="598"/>
      <c r="BL65" s="598"/>
      <c r="BM65" s="119" t="s">
        <v>1748</v>
      </c>
    </row>
    <row r="66" spans="1:65" ht="51.75" customHeight="1">
      <c r="A66" s="573"/>
      <c r="B66" s="741" t="s">
        <v>1059</v>
      </c>
      <c r="C66" s="743"/>
      <c r="D66" s="540"/>
      <c r="E66" s="540"/>
      <c r="F66" s="540"/>
      <c r="G66" s="527"/>
      <c r="H66" s="627"/>
      <c r="I66" s="497"/>
      <c r="J66" s="497"/>
      <c r="K66" s="497"/>
      <c r="L66" s="497"/>
      <c r="M66" s="497"/>
      <c r="N66" s="497"/>
      <c r="O66" s="497"/>
      <c r="P66" s="497"/>
      <c r="Q66" s="497"/>
      <c r="R66" s="497"/>
      <c r="S66" s="497"/>
      <c r="T66" s="602"/>
      <c r="U66" s="602"/>
      <c r="V66" s="602"/>
      <c r="W66" s="602"/>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7"/>
      <c r="BI66" s="48"/>
      <c r="BJ66" s="485"/>
      <c r="BK66" s="485"/>
      <c r="BL66" s="485"/>
      <c r="BM66" s="119"/>
    </row>
    <row r="67" spans="1:65" ht="41.25" customHeight="1" thickBot="1">
      <c r="A67" s="169"/>
      <c r="B67" s="742"/>
      <c r="C67" s="744"/>
      <c r="D67" s="497"/>
      <c r="E67" s="497"/>
      <c r="F67" s="497"/>
      <c r="G67" s="537"/>
      <c r="H67" s="88" t="s">
        <v>1060</v>
      </c>
      <c r="I67" s="45" t="s">
        <v>459</v>
      </c>
      <c r="J67" s="45" t="s">
        <v>957</v>
      </c>
      <c r="K67" s="45" t="s">
        <v>460</v>
      </c>
      <c r="L67" s="45"/>
      <c r="M67" s="45"/>
      <c r="N67" s="45"/>
      <c r="O67" s="45"/>
      <c r="P67" s="45"/>
      <c r="Q67" s="45"/>
      <c r="R67" s="40"/>
      <c r="S67" s="45"/>
      <c r="T67" s="89"/>
      <c r="U67" s="89"/>
      <c r="V67" s="89"/>
      <c r="W67" s="89"/>
      <c r="X67" s="54"/>
      <c r="Y67" s="54"/>
      <c r="Z67" s="54"/>
      <c r="AA67" s="45"/>
      <c r="AB67" s="33"/>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7"/>
      <c r="BI67" s="48"/>
      <c r="BJ67" s="108" t="s">
        <v>1469</v>
      </c>
      <c r="BK67" s="285" t="s">
        <v>1476</v>
      </c>
      <c r="BL67" s="415" t="s">
        <v>1476</v>
      </c>
      <c r="BM67" s="119"/>
    </row>
    <row r="68" spans="1:65" ht="87.75" customHeight="1" thickBot="1">
      <c r="A68" s="573" t="s">
        <v>1061</v>
      </c>
      <c r="B68" s="460" t="s">
        <v>1062</v>
      </c>
      <c r="C68" s="57" t="s">
        <v>1063</v>
      </c>
      <c r="D68" s="496">
        <v>5</v>
      </c>
      <c r="E68" s="496">
        <v>5</v>
      </c>
      <c r="F68" s="496">
        <v>5</v>
      </c>
      <c r="G68" s="526">
        <f t="shared" ref="G68" si="3">+D68*E68*F68</f>
        <v>125</v>
      </c>
      <c r="H68" s="625" t="s">
        <v>1064</v>
      </c>
      <c r="I68" s="496" t="s">
        <v>459</v>
      </c>
      <c r="J68" s="496" t="s">
        <v>957</v>
      </c>
      <c r="K68" s="496" t="s">
        <v>1065</v>
      </c>
      <c r="L68" s="45"/>
      <c r="M68" s="45"/>
      <c r="N68" s="45"/>
      <c r="O68" s="45"/>
      <c r="P68" s="45"/>
      <c r="Q68" s="45"/>
      <c r="R68" s="600"/>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7"/>
      <c r="BI68" s="48"/>
      <c r="BJ68" s="600" t="s">
        <v>1478</v>
      </c>
      <c r="BK68" s="659" t="s">
        <v>1476</v>
      </c>
      <c r="BL68" s="659" t="s">
        <v>1476</v>
      </c>
      <c r="BM68" s="119"/>
    </row>
    <row r="69" spans="1:65" ht="69.75" customHeight="1" thickBot="1">
      <c r="A69" s="573"/>
      <c r="B69" s="189" t="s">
        <v>1066</v>
      </c>
      <c r="C69" s="57"/>
      <c r="D69" s="540"/>
      <c r="E69" s="540"/>
      <c r="F69" s="540"/>
      <c r="G69" s="527"/>
      <c r="H69" s="626"/>
      <c r="I69" s="540"/>
      <c r="J69" s="540"/>
      <c r="K69" s="540"/>
      <c r="L69" s="45"/>
      <c r="M69" s="45"/>
      <c r="N69" s="45"/>
      <c r="O69" s="45"/>
      <c r="P69" s="45"/>
      <c r="Q69" s="45"/>
      <c r="R69" s="601"/>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7"/>
      <c r="BI69" s="48"/>
      <c r="BJ69" s="601"/>
      <c r="BK69" s="680"/>
      <c r="BL69" s="680"/>
      <c r="BM69" s="119"/>
    </row>
    <row r="70" spans="1:65" ht="26.25" thickBot="1">
      <c r="A70" s="573"/>
      <c r="B70" s="189" t="s">
        <v>1067</v>
      </c>
      <c r="C70" s="57" t="s">
        <v>1068</v>
      </c>
      <c r="D70" s="540"/>
      <c r="E70" s="540"/>
      <c r="F70" s="540"/>
      <c r="G70" s="527"/>
      <c r="H70" s="626"/>
      <c r="I70" s="540"/>
      <c r="J70" s="540"/>
      <c r="K70" s="540"/>
      <c r="L70" s="45"/>
      <c r="M70" s="45"/>
      <c r="N70" s="45"/>
      <c r="O70" s="45"/>
      <c r="P70" s="45"/>
      <c r="Q70" s="45"/>
      <c r="R70" s="601"/>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7"/>
      <c r="BI70" s="48"/>
      <c r="BJ70" s="601"/>
      <c r="BK70" s="680"/>
      <c r="BL70" s="680"/>
      <c r="BM70" s="119"/>
    </row>
    <row r="71" spans="1:65" ht="26.25" thickBot="1">
      <c r="A71" s="573"/>
      <c r="B71" s="189" t="s">
        <v>1069</v>
      </c>
      <c r="C71" s="57" t="s">
        <v>1070</v>
      </c>
      <c r="D71" s="540"/>
      <c r="E71" s="540"/>
      <c r="F71" s="540"/>
      <c r="G71" s="527"/>
      <c r="H71" s="626"/>
      <c r="I71" s="540"/>
      <c r="J71" s="540"/>
      <c r="K71" s="540"/>
      <c r="L71" s="45"/>
      <c r="M71" s="45"/>
      <c r="N71" s="45"/>
      <c r="O71" s="45"/>
      <c r="P71" s="45"/>
      <c r="Q71" s="45"/>
      <c r="R71" s="601"/>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7"/>
      <c r="BI71" s="48"/>
      <c r="BJ71" s="601"/>
      <c r="BK71" s="680"/>
      <c r="BL71" s="680"/>
      <c r="BM71" s="119"/>
    </row>
    <row r="72" spans="1:65" ht="85.5" customHeight="1" thickBot="1">
      <c r="A72" s="573"/>
      <c r="B72" s="189" t="s">
        <v>1071</v>
      </c>
      <c r="C72" s="57" t="s">
        <v>1072</v>
      </c>
      <c r="D72" s="497"/>
      <c r="E72" s="497"/>
      <c r="F72" s="497"/>
      <c r="G72" s="527"/>
      <c r="H72" s="627"/>
      <c r="I72" s="497"/>
      <c r="J72" s="497"/>
      <c r="K72" s="497"/>
      <c r="L72" s="45"/>
      <c r="M72" s="45"/>
      <c r="N72" s="45"/>
      <c r="O72" s="45"/>
      <c r="P72" s="45"/>
      <c r="Q72" s="45"/>
      <c r="R72" s="602"/>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7"/>
      <c r="BI72" s="48"/>
      <c r="BJ72" s="602"/>
      <c r="BK72" s="719"/>
      <c r="BL72" s="719"/>
      <c r="BM72" s="119"/>
    </row>
    <row r="73" spans="1:65" ht="33.75" customHeight="1" thickBot="1">
      <c r="A73" s="499" t="s">
        <v>1073</v>
      </c>
      <c r="B73" s="189" t="s">
        <v>1074</v>
      </c>
      <c r="C73" s="57" t="s">
        <v>1075</v>
      </c>
      <c r="D73" s="496">
        <v>2</v>
      </c>
      <c r="E73" s="496">
        <v>3</v>
      </c>
      <c r="F73" s="496">
        <v>3</v>
      </c>
      <c r="G73" s="526">
        <f t="shared" ref="G73" si="4">+D73*E73*F73</f>
        <v>18</v>
      </c>
      <c r="H73" s="46"/>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7"/>
      <c r="BI73" s="48"/>
      <c r="BJ73" s="407" t="s">
        <v>39</v>
      </c>
      <c r="BK73" s="124" t="s">
        <v>1476</v>
      </c>
      <c r="BL73" s="124" t="s">
        <v>1476</v>
      </c>
      <c r="BM73" s="119" t="s">
        <v>1750</v>
      </c>
    </row>
    <row r="74" spans="1:65" ht="23.25" hidden="1" thickBot="1">
      <c r="A74" s="573"/>
      <c r="B74" s="189" t="s">
        <v>1076</v>
      </c>
      <c r="C74" s="57" t="s">
        <v>1077</v>
      </c>
      <c r="D74" s="540"/>
      <c r="E74" s="540"/>
      <c r="F74" s="540"/>
      <c r="G74" s="527"/>
      <c r="H74" s="46"/>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7"/>
      <c r="BI74" s="48"/>
      <c r="BJ74" s="407" t="s">
        <v>39</v>
      </c>
      <c r="BK74" s="124" t="s">
        <v>1476</v>
      </c>
      <c r="BL74" s="124" t="s">
        <v>1476</v>
      </c>
      <c r="BM74" s="119" t="s">
        <v>1751</v>
      </c>
    </row>
    <row r="75" spans="1:65" ht="60" customHeight="1" thickBot="1">
      <c r="A75" s="573"/>
      <c r="B75" s="189" t="s">
        <v>1078</v>
      </c>
      <c r="C75" s="57" t="s">
        <v>1079</v>
      </c>
      <c r="D75" s="540"/>
      <c r="E75" s="540"/>
      <c r="F75" s="540"/>
      <c r="G75" s="527"/>
      <c r="H75" s="46"/>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7"/>
      <c r="BI75" s="48"/>
      <c r="BJ75" s="140" t="s">
        <v>39</v>
      </c>
      <c r="BK75" s="124" t="s">
        <v>1476</v>
      </c>
      <c r="BL75" s="438" t="s">
        <v>39</v>
      </c>
      <c r="BM75" s="119" t="s">
        <v>1733</v>
      </c>
    </row>
    <row r="76" spans="1:65" ht="64.5" customHeight="1" thickBot="1">
      <c r="A76" s="573"/>
      <c r="B76" s="189" t="s">
        <v>1080</v>
      </c>
      <c r="C76" s="57" t="s">
        <v>1081</v>
      </c>
      <c r="D76" s="540"/>
      <c r="E76" s="540"/>
      <c r="F76" s="540"/>
      <c r="G76" s="527"/>
      <c r="H76" s="46"/>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7"/>
      <c r="BI76" s="48"/>
      <c r="BJ76" s="140" t="s">
        <v>39</v>
      </c>
      <c r="BK76" s="124" t="s">
        <v>1476</v>
      </c>
      <c r="BL76" s="124" t="s">
        <v>1476</v>
      </c>
      <c r="BM76" s="119" t="s">
        <v>1752</v>
      </c>
    </row>
    <row r="77" spans="1:65" ht="26.25" hidden="1" thickBot="1">
      <c r="A77" s="573"/>
      <c r="B77" s="189" t="s">
        <v>1082</v>
      </c>
      <c r="C77" s="57" t="s">
        <v>1083</v>
      </c>
      <c r="D77" s="540"/>
      <c r="E77" s="540"/>
      <c r="F77" s="540"/>
      <c r="G77" s="527"/>
      <c r="H77" s="46"/>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7"/>
      <c r="BI77" s="48"/>
      <c r="BJ77" s="140" t="s">
        <v>39</v>
      </c>
      <c r="BK77" s="124" t="s">
        <v>1476</v>
      </c>
      <c r="BL77" s="124" t="s">
        <v>1476</v>
      </c>
      <c r="BM77" s="119" t="s">
        <v>1753</v>
      </c>
    </row>
    <row r="78" spans="1:65" ht="13.5" thickBot="1">
      <c r="A78" s="573"/>
      <c r="B78" s="459" t="s">
        <v>1084</v>
      </c>
      <c r="C78" s="57"/>
      <c r="D78" s="540"/>
      <c r="E78" s="540"/>
      <c r="F78" s="540"/>
      <c r="G78" s="527"/>
      <c r="H78" s="46"/>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7"/>
      <c r="BI78" s="48"/>
      <c r="BJ78" s="140" t="s">
        <v>39</v>
      </c>
      <c r="BK78" s="209" t="s">
        <v>1476</v>
      </c>
      <c r="BL78" s="209" t="s">
        <v>1476</v>
      </c>
      <c r="BM78" s="119"/>
    </row>
    <row r="79" spans="1:65" ht="39" hidden="1" thickBot="1">
      <c r="A79" s="573"/>
      <c r="B79" s="189" t="s">
        <v>1085</v>
      </c>
      <c r="C79" s="57" t="s">
        <v>1086</v>
      </c>
      <c r="D79" s="540"/>
      <c r="E79" s="540"/>
      <c r="F79" s="540"/>
      <c r="G79" s="527"/>
      <c r="H79" s="46"/>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7"/>
      <c r="BI79" s="48"/>
      <c r="BJ79" s="140" t="s">
        <v>39</v>
      </c>
      <c r="BK79" s="124" t="s">
        <v>1476</v>
      </c>
      <c r="BL79" s="124" t="s">
        <v>1476</v>
      </c>
      <c r="BM79" s="119" t="s">
        <v>1754</v>
      </c>
    </row>
    <row r="80" spans="1:65" ht="39" thickBot="1">
      <c r="A80" s="573"/>
      <c r="B80" s="460" t="s">
        <v>1087</v>
      </c>
      <c r="C80" s="57" t="s">
        <v>1088</v>
      </c>
      <c r="D80" s="540"/>
      <c r="E80" s="540"/>
      <c r="F80" s="540"/>
      <c r="G80" s="527"/>
      <c r="H80" s="46"/>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7"/>
      <c r="BI80" s="48"/>
      <c r="BJ80" s="140" t="s">
        <v>39</v>
      </c>
      <c r="BK80" s="124" t="s">
        <v>1476</v>
      </c>
      <c r="BL80" s="124" t="s">
        <v>1476</v>
      </c>
      <c r="BM80" s="119" t="s">
        <v>1755</v>
      </c>
    </row>
    <row r="81" spans="1:65" ht="13.5" hidden="1" thickBot="1">
      <c r="A81" s="573"/>
      <c r="B81" s="459" t="s">
        <v>1089</v>
      </c>
      <c r="C81" s="57"/>
      <c r="D81" s="540"/>
      <c r="E81" s="540"/>
      <c r="F81" s="540"/>
      <c r="G81" s="527"/>
      <c r="H81" s="46"/>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7"/>
      <c r="BI81" s="48"/>
      <c r="BJ81" s="140" t="s">
        <v>39</v>
      </c>
      <c r="BK81" s="209" t="s">
        <v>1476</v>
      </c>
      <c r="BL81" s="209" t="s">
        <v>1476</v>
      </c>
      <c r="BM81" s="119"/>
    </row>
    <row r="82" spans="1:65" ht="39" hidden="1" thickBot="1">
      <c r="A82" s="573"/>
      <c r="B82" s="189" t="s">
        <v>1090</v>
      </c>
      <c r="C82" s="57" t="s">
        <v>1091</v>
      </c>
      <c r="D82" s="540"/>
      <c r="E82" s="540"/>
      <c r="F82" s="540"/>
      <c r="G82" s="527"/>
      <c r="H82" s="46"/>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7"/>
      <c r="BI82" s="48"/>
      <c r="BJ82" s="140" t="s">
        <v>39</v>
      </c>
      <c r="BK82" s="124" t="s">
        <v>1476</v>
      </c>
      <c r="BL82" s="124" t="s">
        <v>1476</v>
      </c>
      <c r="BM82" s="119" t="s">
        <v>1756</v>
      </c>
    </row>
    <row r="83" spans="1:65" ht="79.5" hidden="1" thickBot="1">
      <c r="A83" s="573"/>
      <c r="B83" s="459" t="s">
        <v>1092</v>
      </c>
      <c r="C83" s="57"/>
      <c r="D83" s="540"/>
      <c r="E83" s="540"/>
      <c r="F83" s="540"/>
      <c r="G83" s="527"/>
      <c r="H83" s="46"/>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7"/>
      <c r="BI83" s="48"/>
      <c r="BJ83" s="49"/>
      <c r="BK83" s="124" t="s">
        <v>1476</v>
      </c>
      <c r="BL83" s="124" t="s">
        <v>1476</v>
      </c>
      <c r="BM83" s="119" t="s">
        <v>1745</v>
      </c>
    </row>
    <row r="84" spans="1:65" ht="42" customHeight="1" thickBot="1">
      <c r="A84" s="573"/>
      <c r="B84" s="460" t="s">
        <v>1093</v>
      </c>
      <c r="C84" s="57"/>
      <c r="D84" s="540"/>
      <c r="E84" s="540"/>
      <c r="F84" s="540"/>
      <c r="G84" s="527"/>
      <c r="H84" s="46"/>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7"/>
      <c r="BI84" s="48"/>
      <c r="BJ84" s="49"/>
      <c r="BK84" s="124" t="s">
        <v>1476</v>
      </c>
      <c r="BL84" s="124" t="s">
        <v>1476</v>
      </c>
      <c r="BM84" s="119" t="s">
        <v>1757</v>
      </c>
    </row>
    <row r="85" spans="1:65" ht="41.25" customHeight="1" thickBot="1">
      <c r="A85" s="573"/>
      <c r="B85" s="459" t="s">
        <v>1094</v>
      </c>
      <c r="C85" s="57"/>
      <c r="D85" s="540"/>
      <c r="E85" s="540"/>
      <c r="F85" s="540"/>
      <c r="G85" s="527"/>
      <c r="H85" s="46"/>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7"/>
      <c r="BI85" s="48"/>
      <c r="BJ85" s="49"/>
      <c r="BK85" s="438"/>
      <c r="BL85" s="438" t="s">
        <v>39</v>
      </c>
      <c r="BM85" s="119"/>
    </row>
    <row r="86" spans="1:65" ht="68.25" hidden="1" thickBot="1">
      <c r="A86" s="573"/>
      <c r="B86" s="189" t="s">
        <v>1095</v>
      </c>
      <c r="C86" s="57" t="s">
        <v>1096</v>
      </c>
      <c r="D86" s="540"/>
      <c r="E86" s="540"/>
      <c r="F86" s="540"/>
      <c r="G86" s="527"/>
      <c r="H86" s="46"/>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7"/>
      <c r="BI86" s="48"/>
      <c r="BJ86" s="49"/>
      <c r="BK86" s="124" t="s">
        <v>1476</v>
      </c>
      <c r="BL86" s="124" t="s">
        <v>1476</v>
      </c>
      <c r="BM86" s="119" t="s">
        <v>1758</v>
      </c>
    </row>
    <row r="87" spans="1:65" ht="78" customHeight="1" thickBot="1">
      <c r="A87" s="573"/>
      <c r="B87" s="459" t="s">
        <v>1097</v>
      </c>
      <c r="C87" s="57"/>
      <c r="D87" s="540"/>
      <c r="E87" s="540"/>
      <c r="F87" s="540"/>
      <c r="G87" s="527"/>
      <c r="H87" s="46"/>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7"/>
      <c r="BI87" s="48"/>
      <c r="BJ87" s="49"/>
      <c r="BK87" s="202"/>
      <c r="BL87" s="374"/>
      <c r="BM87" s="119" t="s">
        <v>1758</v>
      </c>
    </row>
    <row r="88" spans="1:65" ht="78" hidden="1" customHeight="1" thickBot="1">
      <c r="A88" s="573"/>
      <c r="B88" s="459" t="s">
        <v>1098</v>
      </c>
      <c r="C88" s="57"/>
      <c r="D88" s="540"/>
      <c r="E88" s="540"/>
      <c r="F88" s="540"/>
      <c r="G88" s="527"/>
      <c r="H88" s="46"/>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7"/>
      <c r="BI88" s="48"/>
      <c r="BJ88" s="49"/>
      <c r="BK88" s="124" t="s">
        <v>1476</v>
      </c>
      <c r="BL88" s="124" t="s">
        <v>1476</v>
      </c>
      <c r="BM88" s="119" t="s">
        <v>1758</v>
      </c>
    </row>
    <row r="89" spans="1:65" ht="46.5" customHeight="1" thickBot="1">
      <c r="A89" s="573"/>
      <c r="B89" s="189" t="s">
        <v>1099</v>
      </c>
      <c r="C89" s="57" t="s">
        <v>1100</v>
      </c>
      <c r="D89" s="540"/>
      <c r="E89" s="540"/>
      <c r="F89" s="540"/>
      <c r="G89" s="527"/>
      <c r="H89" s="46"/>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7"/>
      <c r="BI89" s="48"/>
      <c r="BJ89" s="49"/>
      <c r="BK89" s="484" t="s">
        <v>1476</v>
      </c>
      <c r="BL89" s="484" t="s">
        <v>1476</v>
      </c>
      <c r="BM89" s="119" t="s">
        <v>1758</v>
      </c>
    </row>
    <row r="90" spans="1:65" ht="51.75" thickBot="1">
      <c r="A90" s="573"/>
      <c r="B90" s="459" t="s">
        <v>1101</v>
      </c>
      <c r="C90" s="57"/>
      <c r="D90" s="540"/>
      <c r="E90" s="540"/>
      <c r="F90" s="540"/>
      <c r="G90" s="527"/>
      <c r="H90" s="46"/>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7"/>
      <c r="BI90" s="48"/>
      <c r="BJ90" s="49"/>
      <c r="BK90" s="598"/>
      <c r="BL90" s="598"/>
      <c r="BM90" s="119"/>
    </row>
    <row r="91" spans="1:65" ht="68.25" thickBot="1">
      <c r="A91" s="573"/>
      <c r="B91" s="189" t="s">
        <v>1102</v>
      </c>
      <c r="C91" s="57" t="s">
        <v>1103</v>
      </c>
      <c r="D91" s="540"/>
      <c r="E91" s="540"/>
      <c r="F91" s="540"/>
      <c r="G91" s="527"/>
      <c r="H91" s="46"/>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7"/>
      <c r="BI91" s="48"/>
      <c r="BJ91" s="49"/>
      <c r="BK91" s="598"/>
      <c r="BL91" s="598"/>
      <c r="BM91" s="119" t="s">
        <v>1758</v>
      </c>
    </row>
    <row r="92" spans="1:65" ht="120.75" customHeight="1" thickBot="1">
      <c r="A92" s="500"/>
      <c r="B92" s="189" t="s">
        <v>1104</v>
      </c>
      <c r="C92" s="57" t="s">
        <v>1105</v>
      </c>
      <c r="D92" s="540"/>
      <c r="E92" s="540"/>
      <c r="F92" s="540"/>
      <c r="G92" s="537"/>
      <c r="H92" s="46"/>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7"/>
      <c r="BI92" s="48"/>
      <c r="BJ92" s="49"/>
      <c r="BK92" s="485"/>
      <c r="BL92" s="485"/>
      <c r="BM92" s="119"/>
    </row>
    <row r="93" spans="1:65" ht="94.5" hidden="1" customHeight="1" thickBot="1">
      <c r="A93" s="573" t="s">
        <v>1106</v>
      </c>
      <c r="B93" s="189" t="s">
        <v>1107</v>
      </c>
      <c r="C93" s="57" t="s">
        <v>1108</v>
      </c>
      <c r="D93" s="494">
        <v>3</v>
      </c>
      <c r="E93" s="494">
        <v>3</v>
      </c>
      <c r="F93" s="494">
        <v>5</v>
      </c>
      <c r="G93" s="526">
        <f t="shared" ref="G93" si="5">+D93*E93*F93</f>
        <v>45</v>
      </c>
      <c r="H93" s="46"/>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7"/>
      <c r="BI93" s="48"/>
      <c r="BJ93" s="49"/>
      <c r="BK93" s="211" t="s">
        <v>1476</v>
      </c>
      <c r="BL93" s="211" t="s">
        <v>1476</v>
      </c>
      <c r="BM93" s="119" t="s">
        <v>1759</v>
      </c>
    </row>
    <row r="94" spans="1:65" ht="46.5" hidden="1" customHeight="1" thickBot="1">
      <c r="A94" s="573"/>
      <c r="B94" s="189" t="s">
        <v>1109</v>
      </c>
      <c r="C94" s="57" t="s">
        <v>1110</v>
      </c>
      <c r="D94" s="494"/>
      <c r="E94" s="494"/>
      <c r="F94" s="494"/>
      <c r="G94" s="527"/>
      <c r="H94" s="46"/>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7"/>
      <c r="BI94" s="48"/>
      <c r="BJ94" s="49"/>
      <c r="BK94" s="659" t="s">
        <v>1476</v>
      </c>
      <c r="BL94" s="659" t="s">
        <v>1476</v>
      </c>
      <c r="BM94" s="119" t="s">
        <v>1741</v>
      </c>
    </row>
    <row r="95" spans="1:65" ht="92.25" hidden="1" customHeight="1" thickBot="1">
      <c r="A95" s="573"/>
      <c r="B95" s="189" t="s">
        <v>1111</v>
      </c>
      <c r="C95" s="57" t="s">
        <v>1112</v>
      </c>
      <c r="D95" s="494"/>
      <c r="E95" s="494"/>
      <c r="F95" s="494"/>
      <c r="G95" s="527"/>
      <c r="H95" s="46"/>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7"/>
      <c r="BI95" s="48"/>
      <c r="BJ95" s="49"/>
      <c r="BK95" s="680"/>
      <c r="BL95" s="680"/>
      <c r="BM95" s="119" t="s">
        <v>1760</v>
      </c>
    </row>
    <row r="96" spans="1:65" ht="83.25" customHeight="1" thickBot="1">
      <c r="A96" s="573"/>
      <c r="B96" s="459" t="s">
        <v>1113</v>
      </c>
      <c r="C96" s="57" t="s">
        <v>1114</v>
      </c>
      <c r="D96" s="494"/>
      <c r="E96" s="494"/>
      <c r="F96" s="494"/>
      <c r="G96" s="527"/>
      <c r="H96" s="46"/>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7"/>
      <c r="BI96" s="48"/>
      <c r="BJ96" s="49"/>
      <c r="BK96" s="680"/>
      <c r="BL96" s="680"/>
      <c r="BM96" s="119"/>
    </row>
    <row r="97" spans="1:65" ht="58.5" hidden="1" customHeight="1" thickBot="1">
      <c r="A97" s="573"/>
      <c r="B97" s="189" t="s">
        <v>1115</v>
      </c>
      <c r="C97" s="57" t="s">
        <v>1116</v>
      </c>
      <c r="D97" s="494"/>
      <c r="E97" s="494"/>
      <c r="F97" s="494"/>
      <c r="G97" s="527"/>
      <c r="H97" s="46"/>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7"/>
      <c r="BI97" s="48"/>
      <c r="BJ97" s="49"/>
      <c r="BK97" s="680"/>
      <c r="BL97" s="680"/>
      <c r="BM97" s="119" t="s">
        <v>1760</v>
      </c>
    </row>
    <row r="98" spans="1:65" ht="85.5" customHeight="1" thickBot="1">
      <c r="A98" s="573"/>
      <c r="B98" s="189" t="s">
        <v>1117</v>
      </c>
      <c r="C98" s="57" t="s">
        <v>1118</v>
      </c>
      <c r="D98" s="494"/>
      <c r="E98" s="494"/>
      <c r="F98" s="494"/>
      <c r="G98" s="537"/>
      <c r="H98" s="46"/>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7"/>
      <c r="BI98" s="48"/>
      <c r="BJ98" s="49"/>
      <c r="BK98" s="719"/>
      <c r="BL98" s="719"/>
      <c r="BM98" s="119" t="s">
        <v>1735</v>
      </c>
    </row>
    <row r="99" spans="1:65" ht="60" customHeight="1">
      <c r="A99" s="573" t="s">
        <v>1119</v>
      </c>
      <c r="B99" s="739" t="s">
        <v>1120</v>
      </c>
      <c r="C99" s="57" t="s">
        <v>1121</v>
      </c>
      <c r="D99" s="496">
        <v>5</v>
      </c>
      <c r="E99" s="496">
        <v>5</v>
      </c>
      <c r="F99" s="496">
        <v>5</v>
      </c>
      <c r="G99" s="526">
        <f t="shared" ref="G99" si="6">+D99*E99*F99</f>
        <v>125</v>
      </c>
      <c r="H99" s="625" t="s">
        <v>1122</v>
      </c>
      <c r="I99" s="496" t="s">
        <v>459</v>
      </c>
      <c r="J99" s="496" t="s">
        <v>957</v>
      </c>
      <c r="K99" s="496" t="s">
        <v>1123</v>
      </c>
      <c r="L99" s="45"/>
      <c r="M99" s="45"/>
      <c r="N99" s="45"/>
      <c r="O99" s="45"/>
      <c r="P99" s="600"/>
      <c r="Q99" s="600"/>
      <c r="R99" s="600"/>
      <c r="S99" s="600"/>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7"/>
      <c r="BI99" s="48"/>
      <c r="BJ99" s="484" t="s">
        <v>1476</v>
      </c>
      <c r="BK99" s="484" t="s">
        <v>1476</v>
      </c>
      <c r="BL99" s="484" t="s">
        <v>1476</v>
      </c>
      <c r="BM99" s="119"/>
    </row>
    <row r="100" spans="1:65" ht="65.25" customHeight="1" thickBot="1">
      <c r="A100" s="573"/>
      <c r="B100" s="740"/>
      <c r="C100" s="57" t="s">
        <v>1124</v>
      </c>
      <c r="D100" s="540"/>
      <c r="E100" s="540"/>
      <c r="F100" s="540"/>
      <c r="G100" s="527"/>
      <c r="H100" s="626"/>
      <c r="I100" s="540"/>
      <c r="J100" s="540"/>
      <c r="K100" s="540"/>
      <c r="L100" s="45"/>
      <c r="M100" s="45"/>
      <c r="N100" s="45"/>
      <c r="O100" s="45"/>
      <c r="P100" s="601"/>
      <c r="Q100" s="601"/>
      <c r="R100" s="601"/>
      <c r="S100" s="601"/>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7"/>
      <c r="BI100" s="48"/>
      <c r="BJ100" s="598"/>
      <c r="BK100" s="598"/>
      <c r="BL100" s="598"/>
      <c r="BM100" s="119"/>
    </row>
    <row r="101" spans="1:65" ht="26.25" thickBot="1">
      <c r="A101" s="573"/>
      <c r="B101" s="213" t="s">
        <v>1125</v>
      </c>
      <c r="C101" s="57"/>
      <c r="D101" s="540"/>
      <c r="E101" s="540"/>
      <c r="F101" s="540"/>
      <c r="G101" s="527"/>
      <c r="H101" s="626"/>
      <c r="I101" s="540"/>
      <c r="J101" s="540"/>
      <c r="K101" s="540"/>
      <c r="L101" s="45"/>
      <c r="M101" s="45"/>
      <c r="N101" s="45"/>
      <c r="O101" s="45"/>
      <c r="P101" s="601"/>
      <c r="Q101" s="601"/>
      <c r="R101" s="601"/>
      <c r="S101" s="601"/>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7"/>
      <c r="BI101" s="48"/>
      <c r="BJ101" s="598"/>
      <c r="BK101" s="598"/>
      <c r="BL101" s="598"/>
      <c r="BM101" s="119"/>
    </row>
    <row r="102" spans="1:65" ht="26.25" thickBot="1">
      <c r="A102" s="573"/>
      <c r="B102" s="213" t="s">
        <v>1126</v>
      </c>
      <c r="C102" s="57"/>
      <c r="D102" s="540"/>
      <c r="E102" s="540"/>
      <c r="F102" s="540"/>
      <c r="G102" s="527"/>
      <c r="H102" s="626"/>
      <c r="I102" s="540"/>
      <c r="J102" s="540"/>
      <c r="K102" s="540"/>
      <c r="L102" s="45"/>
      <c r="M102" s="45"/>
      <c r="N102" s="45"/>
      <c r="O102" s="45"/>
      <c r="P102" s="601"/>
      <c r="Q102" s="601"/>
      <c r="R102" s="601"/>
      <c r="S102" s="601"/>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7"/>
      <c r="BI102" s="48"/>
      <c r="BJ102" s="598"/>
      <c r="BK102" s="598"/>
      <c r="BL102" s="598"/>
      <c r="BM102" s="119"/>
    </row>
    <row r="103" spans="1:65" ht="13.5" thickBot="1">
      <c r="A103" s="573"/>
      <c r="B103" s="213" t="s">
        <v>1127</v>
      </c>
      <c r="C103" s="57"/>
      <c r="D103" s="540"/>
      <c r="E103" s="540"/>
      <c r="F103" s="540"/>
      <c r="G103" s="527"/>
      <c r="H103" s="626"/>
      <c r="I103" s="540"/>
      <c r="J103" s="540"/>
      <c r="K103" s="540"/>
      <c r="L103" s="45"/>
      <c r="M103" s="45"/>
      <c r="N103" s="45"/>
      <c r="O103" s="45"/>
      <c r="P103" s="601"/>
      <c r="Q103" s="601"/>
      <c r="R103" s="601"/>
      <c r="S103" s="601"/>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7"/>
      <c r="BI103" s="48"/>
      <c r="BJ103" s="598"/>
      <c r="BK103" s="598"/>
      <c r="BL103" s="598"/>
      <c r="BM103" s="119"/>
    </row>
    <row r="104" spans="1:65" ht="13.5" thickBot="1">
      <c r="A104" s="573"/>
      <c r="B104" s="213" t="s">
        <v>1128</v>
      </c>
      <c r="C104" s="57"/>
      <c r="D104" s="540"/>
      <c r="E104" s="540"/>
      <c r="F104" s="540"/>
      <c r="G104" s="527"/>
      <c r="H104" s="626"/>
      <c r="I104" s="540"/>
      <c r="J104" s="540"/>
      <c r="K104" s="540"/>
      <c r="L104" s="45"/>
      <c r="M104" s="45"/>
      <c r="N104" s="45"/>
      <c r="O104" s="45"/>
      <c r="P104" s="601"/>
      <c r="Q104" s="601"/>
      <c r="R104" s="601"/>
      <c r="S104" s="601"/>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7"/>
      <c r="BI104" s="48"/>
      <c r="BJ104" s="598"/>
      <c r="BK104" s="598"/>
      <c r="BL104" s="598"/>
      <c r="BM104" s="119"/>
    </row>
    <row r="105" spans="1:65" ht="13.5" thickBot="1">
      <c r="A105" s="573"/>
      <c r="B105" s="213" t="s">
        <v>1129</v>
      </c>
      <c r="C105" s="57"/>
      <c r="D105" s="540"/>
      <c r="E105" s="540"/>
      <c r="F105" s="540"/>
      <c r="G105" s="527"/>
      <c r="H105" s="626"/>
      <c r="I105" s="540"/>
      <c r="J105" s="540"/>
      <c r="K105" s="540"/>
      <c r="L105" s="45"/>
      <c r="M105" s="45"/>
      <c r="N105" s="45"/>
      <c r="O105" s="45"/>
      <c r="P105" s="601"/>
      <c r="Q105" s="601"/>
      <c r="R105" s="601"/>
      <c r="S105" s="601"/>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7"/>
      <c r="BI105" s="48"/>
      <c r="BJ105" s="598"/>
      <c r="BK105" s="598"/>
      <c r="BL105" s="598"/>
      <c r="BM105" s="119"/>
    </row>
    <row r="106" spans="1:65" ht="13.5" thickBot="1">
      <c r="A106" s="573"/>
      <c r="B106" s="213" t="s">
        <v>1130</v>
      </c>
      <c r="C106" s="465"/>
      <c r="D106" s="540"/>
      <c r="E106" s="540"/>
      <c r="F106" s="540"/>
      <c r="G106" s="527"/>
      <c r="H106" s="626"/>
      <c r="I106" s="540"/>
      <c r="J106" s="540"/>
      <c r="K106" s="540"/>
      <c r="L106" s="45"/>
      <c r="M106" s="45"/>
      <c r="N106" s="45"/>
      <c r="O106" s="45"/>
      <c r="P106" s="601"/>
      <c r="Q106" s="601"/>
      <c r="R106" s="601"/>
      <c r="S106" s="601"/>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7"/>
      <c r="BI106" s="48"/>
      <c r="BJ106" s="598"/>
      <c r="BK106" s="598"/>
      <c r="BL106" s="598"/>
      <c r="BM106" s="119"/>
    </row>
    <row r="107" spans="1:65" ht="13.5" thickBot="1">
      <c r="A107" s="573"/>
      <c r="B107" s="213" t="s">
        <v>1131</v>
      </c>
      <c r="C107" s="57"/>
      <c r="D107" s="540"/>
      <c r="E107" s="540"/>
      <c r="F107" s="540"/>
      <c r="G107" s="527"/>
      <c r="H107" s="626"/>
      <c r="I107" s="540"/>
      <c r="J107" s="540"/>
      <c r="K107" s="540"/>
      <c r="L107" s="45"/>
      <c r="M107" s="45"/>
      <c r="N107" s="45"/>
      <c r="O107" s="45"/>
      <c r="P107" s="601"/>
      <c r="Q107" s="601"/>
      <c r="R107" s="601"/>
      <c r="S107" s="601"/>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7"/>
      <c r="BI107" s="48"/>
      <c r="BJ107" s="598"/>
      <c r="BK107" s="598"/>
      <c r="BL107" s="598"/>
      <c r="BM107" s="119"/>
    </row>
    <row r="108" spans="1:65" ht="13.5" thickBot="1">
      <c r="A108" s="573"/>
      <c r="B108" s="213" t="s">
        <v>1132</v>
      </c>
      <c r="C108" s="57"/>
      <c r="D108" s="540"/>
      <c r="E108" s="540"/>
      <c r="F108" s="540"/>
      <c r="G108" s="527"/>
      <c r="H108" s="626"/>
      <c r="I108" s="540"/>
      <c r="J108" s="540"/>
      <c r="K108" s="540"/>
      <c r="L108" s="45"/>
      <c r="M108" s="45"/>
      <c r="N108" s="45"/>
      <c r="O108" s="45"/>
      <c r="P108" s="601"/>
      <c r="Q108" s="601"/>
      <c r="R108" s="601"/>
      <c r="S108" s="601"/>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7"/>
      <c r="BI108" s="48"/>
      <c r="BJ108" s="598"/>
      <c r="BK108" s="598"/>
      <c r="BL108" s="598"/>
      <c r="BM108" s="119"/>
    </row>
    <row r="109" spans="1:65" ht="13.5" thickBot="1">
      <c r="A109" s="573"/>
      <c r="B109" s="461" t="s">
        <v>1133</v>
      </c>
      <c r="C109" s="57"/>
      <c r="D109" s="540"/>
      <c r="E109" s="540"/>
      <c r="F109" s="540"/>
      <c r="G109" s="527"/>
      <c r="H109" s="626"/>
      <c r="I109" s="540"/>
      <c r="J109" s="540"/>
      <c r="K109" s="540"/>
      <c r="L109" s="45"/>
      <c r="M109" s="45"/>
      <c r="N109" s="45"/>
      <c r="O109" s="45"/>
      <c r="P109" s="601"/>
      <c r="Q109" s="601"/>
      <c r="R109" s="601"/>
      <c r="S109" s="601"/>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7"/>
      <c r="BI109" s="48"/>
      <c r="BJ109" s="485"/>
      <c r="BK109" s="485"/>
      <c r="BL109" s="485"/>
      <c r="BM109" s="119"/>
    </row>
    <row r="110" spans="1:65" ht="57.75" customHeight="1" thickBot="1">
      <c r="A110" s="573"/>
      <c r="B110" s="462" t="s">
        <v>1134</v>
      </c>
      <c r="C110" s="57"/>
      <c r="D110" s="497"/>
      <c r="E110" s="497"/>
      <c r="F110" s="497"/>
      <c r="G110" s="537"/>
      <c r="H110" s="627"/>
      <c r="I110" s="497"/>
      <c r="J110" s="497"/>
      <c r="K110" s="497"/>
      <c r="L110" s="45"/>
      <c r="M110" s="45"/>
      <c r="N110" s="45"/>
      <c r="O110" s="45"/>
      <c r="P110" s="602"/>
      <c r="Q110" s="602"/>
      <c r="R110" s="602"/>
      <c r="S110" s="602"/>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7"/>
      <c r="BI110" s="48"/>
      <c r="BJ110" s="49"/>
      <c r="BK110" s="202"/>
      <c r="BL110" s="374"/>
      <c r="BM110" s="119"/>
    </row>
    <row r="111" spans="1:65" ht="234" customHeight="1">
      <c r="A111" s="212" t="s">
        <v>1135</v>
      </c>
      <c r="B111" s="458"/>
      <c r="C111" s="57" t="s">
        <v>1136</v>
      </c>
      <c r="D111" s="56">
        <v>3</v>
      </c>
      <c r="E111" s="56">
        <v>3</v>
      </c>
      <c r="F111" s="56">
        <v>3</v>
      </c>
      <c r="G111" s="30">
        <f t="shared" ref="G111" si="7">+D111*E111*F111</f>
        <v>27</v>
      </c>
      <c r="H111" s="46"/>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7"/>
      <c r="BI111" s="48"/>
      <c r="BJ111" s="49"/>
      <c r="BK111" s="124" t="s">
        <v>1476</v>
      </c>
      <c r="BL111" s="124" t="s">
        <v>1476</v>
      </c>
      <c r="BM111" s="119"/>
    </row>
    <row r="112" spans="1:65" ht="56.25">
      <c r="A112" s="573" t="s">
        <v>1137</v>
      </c>
      <c r="B112" s="463" t="s">
        <v>1138</v>
      </c>
      <c r="C112" s="691" t="s">
        <v>1139</v>
      </c>
      <c r="D112" s="540">
        <v>5</v>
      </c>
      <c r="E112" s="540">
        <v>5</v>
      </c>
      <c r="F112" s="540">
        <v>5</v>
      </c>
      <c r="G112" s="526">
        <f>+D112*E112*F112</f>
        <v>125</v>
      </c>
      <c r="H112" s="87" t="s">
        <v>1479</v>
      </c>
      <c r="I112" s="45" t="s">
        <v>459</v>
      </c>
      <c r="J112" s="45" t="s">
        <v>957</v>
      </c>
      <c r="K112" s="45" t="s">
        <v>1140</v>
      </c>
      <c r="L112" s="45"/>
      <c r="M112" s="45"/>
      <c r="N112" s="45"/>
      <c r="O112" s="45"/>
      <c r="P112" s="45"/>
      <c r="Q112" s="45"/>
      <c r="R112" s="45"/>
      <c r="S112" s="45"/>
      <c r="T112" s="45"/>
      <c r="U112" s="45"/>
      <c r="V112" s="45"/>
      <c r="W112" s="45"/>
      <c r="X112" s="45"/>
      <c r="Y112" s="45"/>
      <c r="Z112" s="45"/>
      <c r="AA112" s="45"/>
      <c r="AB112" s="45"/>
      <c r="AC112" s="45"/>
      <c r="AD112" s="45"/>
      <c r="AE112" s="45"/>
      <c r="AH112" s="45"/>
      <c r="AI112" s="45"/>
      <c r="AJ112" s="45"/>
      <c r="AK112" s="45"/>
      <c r="AL112" s="45"/>
      <c r="AM112" s="45"/>
      <c r="AN112" s="33"/>
      <c r="AO112" s="33"/>
      <c r="AP112" s="45"/>
      <c r="AQ112" s="45"/>
      <c r="AR112" s="45"/>
      <c r="AS112" s="45"/>
      <c r="AT112" s="45"/>
      <c r="AU112" s="45"/>
      <c r="AV112" s="45"/>
      <c r="AW112" s="45"/>
      <c r="AX112" s="45"/>
      <c r="AY112" s="45"/>
      <c r="AZ112" s="45"/>
      <c r="BA112" s="45"/>
      <c r="BB112" s="45"/>
      <c r="BC112" s="45"/>
      <c r="BD112" s="45"/>
      <c r="BE112" s="45"/>
      <c r="BF112" s="45"/>
      <c r="BG112" s="45"/>
      <c r="BH112" s="47"/>
      <c r="BI112" s="48"/>
      <c r="BJ112" s="108" t="s">
        <v>1469</v>
      </c>
      <c r="BK112" s="124" t="s">
        <v>1476</v>
      </c>
      <c r="BL112" s="446" t="s">
        <v>39</v>
      </c>
      <c r="BM112" s="477" t="s">
        <v>1875</v>
      </c>
    </row>
    <row r="113" spans="1:65" ht="33.75" customHeight="1" thickBot="1">
      <c r="A113" s="573"/>
      <c r="B113" s="459" t="s">
        <v>1141</v>
      </c>
      <c r="C113" s="589"/>
      <c r="D113" s="540"/>
      <c r="E113" s="540"/>
      <c r="F113" s="540"/>
      <c r="G113" s="527"/>
      <c r="H113" s="87" t="s">
        <v>975</v>
      </c>
      <c r="I113" s="496" t="s">
        <v>459</v>
      </c>
      <c r="J113" s="496" t="s">
        <v>957</v>
      </c>
      <c r="K113" s="496" t="s">
        <v>460</v>
      </c>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496"/>
      <c r="AJ113" s="496"/>
      <c r="AK113" s="496"/>
      <c r="AL113" s="496"/>
      <c r="AM113" s="496"/>
      <c r="AN113" s="496"/>
      <c r="AO113" s="496"/>
      <c r="AP113" s="496"/>
      <c r="AQ113" s="496"/>
      <c r="AR113" s="496"/>
      <c r="AS113" s="496"/>
      <c r="AT113" s="496"/>
      <c r="AU113" s="496"/>
      <c r="AV113" s="496"/>
      <c r="AW113" s="496"/>
      <c r="AX113" s="496"/>
      <c r="AY113" s="496"/>
      <c r="AZ113" s="600"/>
      <c r="BA113" s="600"/>
      <c r="BB113" s="600"/>
      <c r="BC113" s="600"/>
      <c r="BD113" s="600"/>
      <c r="BE113" s="600"/>
      <c r="BF113" s="600"/>
      <c r="BG113" s="600"/>
      <c r="BH113" s="47"/>
      <c r="BI113" s="48"/>
      <c r="BJ113" s="140" t="s">
        <v>39</v>
      </c>
      <c r="BK113" s="140" t="s">
        <v>39</v>
      </c>
      <c r="BL113" s="407" t="s">
        <v>39</v>
      </c>
      <c r="BM113" s="477"/>
    </row>
    <row r="114" spans="1:65" ht="39.75" customHeight="1" thickBot="1">
      <c r="A114" s="573"/>
      <c r="B114" s="459" t="s">
        <v>1142</v>
      </c>
      <c r="C114" s="590"/>
      <c r="D114" s="540"/>
      <c r="E114" s="540"/>
      <c r="F114" s="540"/>
      <c r="G114" s="527"/>
      <c r="H114" s="55" t="s">
        <v>1143</v>
      </c>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497"/>
      <c r="AO114" s="497"/>
      <c r="AP114" s="497"/>
      <c r="AQ114" s="497"/>
      <c r="AR114" s="497"/>
      <c r="AS114" s="497"/>
      <c r="AT114" s="497"/>
      <c r="AU114" s="497"/>
      <c r="AV114" s="497"/>
      <c r="AW114" s="497"/>
      <c r="AX114" s="497"/>
      <c r="AY114" s="497"/>
      <c r="AZ114" s="602"/>
      <c r="BA114" s="602"/>
      <c r="BB114" s="602"/>
      <c r="BC114" s="602"/>
      <c r="BD114" s="602"/>
      <c r="BE114" s="602"/>
      <c r="BF114" s="602"/>
      <c r="BG114" s="602"/>
      <c r="BH114" s="47"/>
      <c r="BI114" s="48"/>
      <c r="BJ114" s="140" t="s">
        <v>39</v>
      </c>
      <c r="BK114" s="140" t="s">
        <v>39</v>
      </c>
      <c r="BL114" s="407" t="s">
        <v>39</v>
      </c>
      <c r="BM114" s="477"/>
    </row>
    <row r="115" spans="1:65" ht="127.5">
      <c r="A115" s="573" t="s">
        <v>1144</v>
      </c>
      <c r="B115" s="458"/>
      <c r="C115" s="57" t="s">
        <v>1145</v>
      </c>
      <c r="D115" s="496">
        <v>5</v>
      </c>
      <c r="E115" s="496">
        <v>5</v>
      </c>
      <c r="F115" s="496">
        <v>5</v>
      </c>
      <c r="G115" s="526">
        <f t="shared" ref="G115" si="8">+D115*E115*F115</f>
        <v>125</v>
      </c>
      <c r="H115" s="495" t="s">
        <v>1146</v>
      </c>
      <c r="I115" s="496" t="s">
        <v>459</v>
      </c>
      <c r="J115" s="496" t="s">
        <v>1147</v>
      </c>
      <c r="K115" s="496" t="s">
        <v>1148</v>
      </c>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718"/>
      <c r="AK115" s="718"/>
      <c r="AL115" s="718"/>
      <c r="AM115" s="718"/>
      <c r="AN115" s="45"/>
      <c r="AO115" s="45"/>
      <c r="AP115" s="45"/>
      <c r="AQ115" s="45"/>
      <c r="AR115" s="45"/>
      <c r="AS115" s="45"/>
      <c r="AT115" s="45"/>
      <c r="AU115" s="45"/>
      <c r="AV115" s="45"/>
      <c r="AW115" s="45"/>
      <c r="AX115" s="45"/>
      <c r="AY115" s="45"/>
      <c r="AZ115" s="45"/>
      <c r="BA115" s="45"/>
      <c r="BB115" s="45"/>
      <c r="BC115" s="45"/>
      <c r="BD115" s="45"/>
      <c r="BE115" s="45"/>
      <c r="BF115" s="45"/>
      <c r="BG115" s="45"/>
      <c r="BH115" s="47"/>
      <c r="BI115" s="48"/>
      <c r="BJ115" s="600" t="s">
        <v>1545</v>
      </c>
      <c r="BK115" s="659" t="s">
        <v>1476</v>
      </c>
      <c r="BL115" s="659" t="s">
        <v>1476</v>
      </c>
      <c r="BM115" s="119" t="s">
        <v>1761</v>
      </c>
    </row>
    <row r="116" spans="1:65" ht="26.25" hidden="1" thickBot="1">
      <c r="A116" s="573"/>
      <c r="B116" s="189" t="s">
        <v>1149</v>
      </c>
      <c r="C116" s="57" t="s">
        <v>1150</v>
      </c>
      <c r="D116" s="540"/>
      <c r="E116" s="540"/>
      <c r="F116" s="540"/>
      <c r="G116" s="527"/>
      <c r="H116" s="495"/>
      <c r="I116" s="540"/>
      <c r="J116" s="540"/>
      <c r="K116" s="540"/>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718"/>
      <c r="AK116" s="718"/>
      <c r="AL116" s="718"/>
      <c r="AM116" s="718"/>
      <c r="AN116" s="45"/>
      <c r="AO116" s="45"/>
      <c r="AP116" s="45"/>
      <c r="AQ116" s="45"/>
      <c r="AR116" s="45"/>
      <c r="AS116" s="45"/>
      <c r="AT116" s="45"/>
      <c r="AU116" s="45"/>
      <c r="AV116" s="45"/>
      <c r="AW116" s="45"/>
      <c r="AX116" s="45"/>
      <c r="AY116" s="45"/>
      <c r="AZ116" s="45"/>
      <c r="BA116" s="45"/>
      <c r="BB116" s="45"/>
      <c r="BC116" s="45"/>
      <c r="BD116" s="45"/>
      <c r="BE116" s="45"/>
      <c r="BF116" s="45"/>
      <c r="BG116" s="45"/>
      <c r="BH116" s="47"/>
      <c r="BI116" s="48"/>
      <c r="BJ116" s="601"/>
      <c r="BK116" s="680"/>
      <c r="BL116" s="680"/>
      <c r="BM116" s="119"/>
    </row>
    <row r="117" spans="1:65" ht="39" thickBot="1">
      <c r="A117" s="573"/>
      <c r="B117" s="189" t="s">
        <v>1151</v>
      </c>
      <c r="C117" s="57" t="s">
        <v>1152</v>
      </c>
      <c r="D117" s="540"/>
      <c r="E117" s="540"/>
      <c r="F117" s="540"/>
      <c r="G117" s="527"/>
      <c r="H117" s="495"/>
      <c r="I117" s="497"/>
      <c r="J117" s="497"/>
      <c r="K117" s="497"/>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718"/>
      <c r="AK117" s="718"/>
      <c r="AL117" s="718"/>
      <c r="AM117" s="718"/>
      <c r="AN117" s="45"/>
      <c r="AO117" s="45"/>
      <c r="AP117" s="45"/>
      <c r="AQ117" s="45"/>
      <c r="AR117" s="45"/>
      <c r="AS117" s="45"/>
      <c r="AT117" s="45"/>
      <c r="AU117" s="45"/>
      <c r="AV117" s="45"/>
      <c r="AW117" s="45"/>
      <c r="AX117" s="45"/>
      <c r="AY117" s="45"/>
      <c r="AZ117" s="45"/>
      <c r="BA117" s="45"/>
      <c r="BB117" s="45"/>
      <c r="BC117" s="45"/>
      <c r="BD117" s="45"/>
      <c r="BE117" s="45"/>
      <c r="BF117" s="45"/>
      <c r="BG117" s="45"/>
      <c r="BH117" s="47"/>
      <c r="BI117" s="48"/>
      <c r="BJ117" s="601"/>
      <c r="BK117" s="680"/>
      <c r="BL117" s="680"/>
      <c r="BM117" s="119"/>
    </row>
    <row r="118" spans="1:65" ht="26.25" thickBot="1">
      <c r="A118" s="573"/>
      <c r="B118" s="189" t="s">
        <v>1153</v>
      </c>
      <c r="C118" s="57" t="s">
        <v>1154</v>
      </c>
      <c r="D118" s="540"/>
      <c r="E118" s="540"/>
      <c r="F118" s="540"/>
      <c r="G118" s="527"/>
      <c r="H118" s="495" t="s">
        <v>975</v>
      </c>
      <c r="I118" s="496"/>
      <c r="J118" s="496"/>
      <c r="K118" s="496"/>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732"/>
      <c r="AK118" s="732"/>
      <c r="AL118" s="732"/>
      <c r="AM118" s="732"/>
      <c r="AN118" s="732"/>
      <c r="AO118" s="732"/>
      <c r="AP118" s="732"/>
      <c r="AQ118" s="730"/>
      <c r="AR118" s="730"/>
      <c r="AS118" s="45"/>
      <c r="AT118" s="45"/>
      <c r="AU118" s="45"/>
      <c r="AV118" s="45"/>
      <c r="AW118" s="45"/>
      <c r="AX118" s="45"/>
      <c r="AY118" s="45"/>
      <c r="AZ118" s="45"/>
      <c r="BA118" s="45"/>
      <c r="BB118" s="45"/>
      <c r="BC118" s="45"/>
      <c r="BD118" s="45"/>
      <c r="BE118" s="45"/>
      <c r="BF118" s="45"/>
      <c r="BG118" s="45"/>
      <c r="BH118" s="47"/>
      <c r="BI118" s="48"/>
      <c r="BJ118" s="601"/>
      <c r="BK118" s="680"/>
      <c r="BL118" s="680"/>
      <c r="BM118" s="119" t="s">
        <v>1762</v>
      </c>
    </row>
    <row r="119" spans="1:65" ht="26.25" thickBot="1">
      <c r="A119" s="573"/>
      <c r="B119" s="189" t="s">
        <v>1155</v>
      </c>
      <c r="C119" s="57"/>
      <c r="D119" s="540"/>
      <c r="E119" s="540"/>
      <c r="F119" s="540"/>
      <c r="G119" s="527"/>
      <c r="H119" s="495"/>
      <c r="I119" s="540"/>
      <c r="J119" s="540"/>
      <c r="K119" s="540"/>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733"/>
      <c r="AK119" s="733"/>
      <c r="AL119" s="733"/>
      <c r="AM119" s="733"/>
      <c r="AN119" s="733"/>
      <c r="AO119" s="733"/>
      <c r="AP119" s="733"/>
      <c r="AQ119" s="655"/>
      <c r="AR119" s="655"/>
      <c r="AS119" s="45"/>
      <c r="AT119" s="45"/>
      <c r="AU119" s="45"/>
      <c r="AV119" s="45"/>
      <c r="AW119" s="45"/>
      <c r="AX119" s="45"/>
      <c r="AY119" s="45"/>
      <c r="AZ119" s="45"/>
      <c r="BA119" s="45"/>
      <c r="BB119" s="45"/>
      <c r="BC119" s="45"/>
      <c r="BD119" s="45"/>
      <c r="BE119" s="45"/>
      <c r="BF119" s="45"/>
      <c r="BG119" s="45"/>
      <c r="BH119" s="47"/>
      <c r="BI119" s="48"/>
      <c r="BJ119" s="601"/>
      <c r="BK119" s="680"/>
      <c r="BL119" s="680"/>
      <c r="BM119" s="119"/>
    </row>
    <row r="120" spans="1:65" ht="26.25" thickBot="1">
      <c r="A120" s="573"/>
      <c r="B120" s="189" t="s">
        <v>1156</v>
      </c>
      <c r="C120" s="57" t="s">
        <v>1157</v>
      </c>
      <c r="D120" s="540"/>
      <c r="E120" s="540"/>
      <c r="F120" s="540"/>
      <c r="G120" s="527"/>
      <c r="H120" s="495"/>
      <c r="I120" s="540"/>
      <c r="J120" s="540"/>
      <c r="K120" s="540"/>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733"/>
      <c r="AK120" s="733"/>
      <c r="AL120" s="733"/>
      <c r="AM120" s="733"/>
      <c r="AN120" s="733"/>
      <c r="AO120" s="733"/>
      <c r="AP120" s="733"/>
      <c r="AQ120" s="655"/>
      <c r="AR120" s="655"/>
      <c r="AS120" s="45"/>
      <c r="AT120" s="45"/>
      <c r="AU120" s="45"/>
      <c r="AV120" s="45"/>
      <c r="AW120" s="45"/>
      <c r="AX120" s="45"/>
      <c r="AY120" s="45"/>
      <c r="AZ120" s="45"/>
      <c r="BA120" s="45"/>
      <c r="BB120" s="45"/>
      <c r="BC120" s="45"/>
      <c r="BD120" s="45"/>
      <c r="BE120" s="45"/>
      <c r="BF120" s="45"/>
      <c r="BG120" s="45"/>
      <c r="BH120" s="47"/>
      <c r="BI120" s="48"/>
      <c r="BJ120" s="601"/>
      <c r="BK120" s="680"/>
      <c r="BL120" s="680"/>
      <c r="BM120" s="119" t="s">
        <v>1742</v>
      </c>
    </row>
    <row r="121" spans="1:65" ht="26.25" thickBot="1">
      <c r="A121" s="573"/>
      <c r="B121" s="189" t="s">
        <v>1158</v>
      </c>
      <c r="C121" s="57" t="s">
        <v>1159</v>
      </c>
      <c r="D121" s="540"/>
      <c r="E121" s="540"/>
      <c r="F121" s="540"/>
      <c r="G121" s="527"/>
      <c r="H121" s="495"/>
      <c r="I121" s="497"/>
      <c r="J121" s="497"/>
      <c r="K121" s="497"/>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734"/>
      <c r="AK121" s="734"/>
      <c r="AL121" s="734"/>
      <c r="AM121" s="734"/>
      <c r="AN121" s="734"/>
      <c r="AO121" s="734"/>
      <c r="AP121" s="734"/>
      <c r="AQ121" s="731"/>
      <c r="AR121" s="731"/>
      <c r="AS121" s="45"/>
      <c r="AT121" s="45"/>
      <c r="AU121" s="45"/>
      <c r="AV121" s="45"/>
      <c r="AW121" s="45"/>
      <c r="AX121" s="45"/>
      <c r="AY121" s="45"/>
      <c r="AZ121" s="45"/>
      <c r="BA121" s="45"/>
      <c r="BB121" s="45"/>
      <c r="BC121" s="45"/>
      <c r="BD121" s="45"/>
      <c r="BE121" s="45"/>
      <c r="BF121" s="45"/>
      <c r="BG121" s="45"/>
      <c r="BH121" s="47"/>
      <c r="BI121" s="48"/>
      <c r="BJ121" s="601"/>
      <c r="BK121" s="680"/>
      <c r="BL121" s="680"/>
      <c r="BM121" s="119" t="s">
        <v>1763</v>
      </c>
    </row>
    <row r="122" spans="1:65" ht="26.25" thickBot="1">
      <c r="A122" s="573"/>
      <c r="B122" s="189" t="s">
        <v>1160</v>
      </c>
      <c r="C122" s="57" t="s">
        <v>1161</v>
      </c>
      <c r="D122" s="540"/>
      <c r="E122" s="540"/>
      <c r="F122" s="540"/>
      <c r="G122" s="527"/>
      <c r="H122" s="495" t="s">
        <v>1162</v>
      </c>
      <c r="I122" s="496"/>
      <c r="J122" s="496"/>
      <c r="K122" s="496"/>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732"/>
      <c r="AK122" s="732"/>
      <c r="AL122" s="732"/>
      <c r="AM122" s="732"/>
      <c r="AN122" s="732"/>
      <c r="AO122" s="732"/>
      <c r="AP122" s="732"/>
      <c r="AQ122" s="732"/>
      <c r="AR122" s="732"/>
      <c r="AS122" s="730"/>
      <c r="AT122" s="730"/>
      <c r="AU122" s="730"/>
      <c r="AV122" s="730"/>
      <c r="AW122" s="45"/>
      <c r="AX122" s="45"/>
      <c r="AY122" s="45"/>
      <c r="AZ122" s="45"/>
      <c r="BA122" s="45"/>
      <c r="BB122" s="45"/>
      <c r="BC122" s="45"/>
      <c r="BD122" s="45"/>
      <c r="BE122" s="45"/>
      <c r="BF122" s="45"/>
      <c r="BG122" s="45"/>
      <c r="BH122" s="47"/>
      <c r="BI122" s="48"/>
      <c r="BJ122" s="602"/>
      <c r="BK122" s="719"/>
      <c r="BL122" s="719"/>
      <c r="BM122" s="119" t="s">
        <v>1764</v>
      </c>
    </row>
    <row r="123" spans="1:65" ht="26.25" thickBot="1">
      <c r="A123" s="573"/>
      <c r="B123" s="189" t="s">
        <v>1163</v>
      </c>
      <c r="C123" s="57" t="s">
        <v>1164</v>
      </c>
      <c r="D123" s="540"/>
      <c r="E123" s="540"/>
      <c r="F123" s="540"/>
      <c r="G123" s="527"/>
      <c r="H123" s="495"/>
      <c r="I123" s="540"/>
      <c r="J123" s="540"/>
      <c r="K123" s="540"/>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733"/>
      <c r="AK123" s="733"/>
      <c r="AL123" s="733"/>
      <c r="AM123" s="733"/>
      <c r="AN123" s="733"/>
      <c r="AO123" s="733"/>
      <c r="AP123" s="733"/>
      <c r="AQ123" s="733"/>
      <c r="AR123" s="733"/>
      <c r="AS123" s="655"/>
      <c r="AT123" s="655"/>
      <c r="AU123" s="655"/>
      <c r="AV123" s="655"/>
      <c r="AW123" s="45"/>
      <c r="AX123" s="45"/>
      <c r="AY123" s="45"/>
      <c r="AZ123" s="45"/>
      <c r="BA123" s="45"/>
      <c r="BB123" s="45"/>
      <c r="BC123" s="45"/>
      <c r="BD123" s="45"/>
      <c r="BE123" s="45"/>
      <c r="BF123" s="45"/>
      <c r="BG123" s="45"/>
      <c r="BH123" s="47"/>
      <c r="BI123" s="48"/>
      <c r="BJ123" s="49"/>
      <c r="BK123" s="720" t="s">
        <v>39</v>
      </c>
      <c r="BL123" s="720" t="s">
        <v>39</v>
      </c>
      <c r="BM123" s="119" t="s">
        <v>1765</v>
      </c>
    </row>
    <row r="124" spans="1:65" ht="45.75" thickBot="1">
      <c r="A124" s="573"/>
      <c r="B124" s="189" t="s">
        <v>1165</v>
      </c>
      <c r="C124" s="57"/>
      <c r="D124" s="540"/>
      <c r="E124" s="540"/>
      <c r="F124" s="540"/>
      <c r="G124" s="527"/>
      <c r="H124" s="495"/>
      <c r="I124" s="540"/>
      <c r="J124" s="540"/>
      <c r="K124" s="540"/>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733"/>
      <c r="AK124" s="733"/>
      <c r="AL124" s="733"/>
      <c r="AM124" s="733"/>
      <c r="AN124" s="733"/>
      <c r="AO124" s="733"/>
      <c r="AP124" s="733"/>
      <c r="AQ124" s="733"/>
      <c r="AR124" s="733"/>
      <c r="AS124" s="655"/>
      <c r="AT124" s="655"/>
      <c r="AU124" s="655"/>
      <c r="AV124" s="655"/>
      <c r="AW124" s="45"/>
      <c r="AX124" s="45"/>
      <c r="AY124" s="45"/>
      <c r="AZ124" s="45"/>
      <c r="BA124" s="45"/>
      <c r="BB124" s="45"/>
      <c r="BC124" s="45"/>
      <c r="BD124" s="45"/>
      <c r="BE124" s="45"/>
      <c r="BF124" s="45"/>
      <c r="BG124" s="45"/>
      <c r="BH124" s="47"/>
      <c r="BI124" s="48"/>
      <c r="BJ124" s="49"/>
      <c r="BK124" s="721"/>
      <c r="BL124" s="721"/>
      <c r="BM124" s="119" t="s">
        <v>1766</v>
      </c>
    </row>
    <row r="125" spans="1:65" ht="39" thickBot="1">
      <c r="A125" s="573"/>
      <c r="B125" s="189" t="s">
        <v>1166</v>
      </c>
      <c r="C125" s="57" t="s">
        <v>1167</v>
      </c>
      <c r="D125" s="540"/>
      <c r="E125" s="540"/>
      <c r="F125" s="540"/>
      <c r="G125" s="527"/>
      <c r="H125" s="495"/>
      <c r="I125" s="540"/>
      <c r="J125" s="540"/>
      <c r="K125" s="540"/>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733"/>
      <c r="AK125" s="733"/>
      <c r="AL125" s="733"/>
      <c r="AM125" s="733"/>
      <c r="AN125" s="733"/>
      <c r="AO125" s="733"/>
      <c r="AP125" s="733"/>
      <c r="AQ125" s="733"/>
      <c r="AR125" s="733"/>
      <c r="AS125" s="655"/>
      <c r="AT125" s="655"/>
      <c r="AU125" s="655"/>
      <c r="AV125" s="655"/>
      <c r="AW125" s="45"/>
      <c r="AX125" s="45"/>
      <c r="AY125" s="45"/>
      <c r="AZ125" s="45"/>
      <c r="BA125" s="45"/>
      <c r="BB125" s="45"/>
      <c r="BC125" s="45"/>
      <c r="BD125" s="45"/>
      <c r="BE125" s="45"/>
      <c r="BF125" s="45"/>
      <c r="BG125" s="45"/>
      <c r="BH125" s="47"/>
      <c r="BI125" s="48"/>
      <c r="BJ125" s="49"/>
      <c r="BK125" s="721"/>
      <c r="BL125" s="721"/>
      <c r="BM125" s="477" t="s">
        <v>1767</v>
      </c>
    </row>
    <row r="126" spans="1:65" ht="39" thickBot="1">
      <c r="A126" s="500"/>
      <c r="B126" s="189" t="s">
        <v>1168</v>
      </c>
      <c r="C126" s="57"/>
      <c r="D126" s="497"/>
      <c r="E126" s="497"/>
      <c r="F126" s="497"/>
      <c r="G126" s="537"/>
      <c r="H126" s="495"/>
      <c r="I126" s="497"/>
      <c r="J126" s="497"/>
      <c r="K126" s="497"/>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734"/>
      <c r="AK126" s="734"/>
      <c r="AL126" s="734"/>
      <c r="AM126" s="734"/>
      <c r="AN126" s="734"/>
      <c r="AO126" s="734"/>
      <c r="AP126" s="734"/>
      <c r="AQ126" s="734"/>
      <c r="AR126" s="734"/>
      <c r="AS126" s="731"/>
      <c r="AT126" s="731"/>
      <c r="AU126" s="731"/>
      <c r="AV126" s="731"/>
      <c r="AW126" s="45"/>
      <c r="AX126" s="45"/>
      <c r="AY126" s="45"/>
      <c r="AZ126" s="45"/>
      <c r="BA126" s="45"/>
      <c r="BB126" s="45"/>
      <c r="BC126" s="45"/>
      <c r="BD126" s="45"/>
      <c r="BE126" s="45"/>
      <c r="BF126" s="45"/>
      <c r="BG126" s="45"/>
      <c r="BH126" s="47"/>
      <c r="BI126" s="48"/>
      <c r="BJ126" s="49"/>
      <c r="BK126" s="722"/>
      <c r="BL126" s="722"/>
      <c r="BM126" s="477"/>
    </row>
    <row r="127" spans="1:65">
      <c r="C127" s="466" t="s">
        <v>30</v>
      </c>
      <c r="D127" s="26"/>
      <c r="E127" s="26"/>
      <c r="F127" s="27"/>
      <c r="G127" s="28"/>
      <c r="H127" s="78">
        <f>COUNTA(#REF!)</f>
        <v>1</v>
      </c>
      <c r="BJ127" s="2">
        <v>53</v>
      </c>
    </row>
    <row r="128" spans="1:65">
      <c r="C128" s="120">
        <f>+COUNTA(C13:C126)</f>
        <v>70</v>
      </c>
    </row>
    <row r="130" spans="1:66">
      <c r="BJ130" s="735" t="s">
        <v>1862</v>
      </c>
      <c r="BK130" s="736"/>
    </row>
    <row r="131" spans="1:66">
      <c r="BJ131" s="737"/>
      <c r="BK131" s="738"/>
    </row>
    <row r="132" spans="1:66">
      <c r="A132" s="2" t="s">
        <v>1476</v>
      </c>
      <c r="BJ132" s="486" t="s">
        <v>55</v>
      </c>
      <c r="BK132" s="486"/>
      <c r="BL132" s="382"/>
      <c r="BM132" s="489" t="s">
        <v>1863</v>
      </c>
      <c r="BN132" s="491"/>
    </row>
    <row r="133" spans="1:66">
      <c r="A133" s="2" t="s">
        <v>39</v>
      </c>
      <c r="BJ133" s="486"/>
      <c r="BK133" s="486"/>
      <c r="BL133" s="382"/>
      <c r="BM133" s="490"/>
      <c r="BN133" s="492"/>
    </row>
    <row r="134" spans="1:66">
      <c r="A134" s="2" t="s">
        <v>1469</v>
      </c>
      <c r="BJ134" s="8" t="s">
        <v>38</v>
      </c>
      <c r="BK134" s="9">
        <f>COUNTIF(BK13:BK126,A132)</f>
        <v>48</v>
      </c>
      <c r="BL134" s="383"/>
      <c r="BM134" s="486" t="s">
        <v>55</v>
      </c>
      <c r="BN134" s="486"/>
    </row>
    <row r="135" spans="1:66">
      <c r="A135" s="2" t="s">
        <v>1834</v>
      </c>
      <c r="BJ135" s="14" t="s">
        <v>39</v>
      </c>
      <c r="BK135" s="9">
        <f t="shared" ref="BK135:BK137" si="9">COUNTIF(BK14:BK127,A133)</f>
        <v>6</v>
      </c>
      <c r="BL135" s="383"/>
      <c r="BM135" s="486"/>
      <c r="BN135" s="486"/>
    </row>
    <row r="136" spans="1:66">
      <c r="BJ136" s="14" t="s">
        <v>41</v>
      </c>
      <c r="BK136" s="9">
        <f t="shared" si="9"/>
        <v>5</v>
      </c>
      <c r="BL136" s="383"/>
      <c r="BM136" s="445" t="s">
        <v>38</v>
      </c>
      <c r="BN136" s="9">
        <v>51</v>
      </c>
    </row>
    <row r="137" spans="1:66">
      <c r="BJ137" s="14" t="s">
        <v>43</v>
      </c>
      <c r="BK137" s="9">
        <f t="shared" si="9"/>
        <v>0</v>
      </c>
      <c r="BL137" s="383"/>
      <c r="BM137" s="457" t="s">
        <v>39</v>
      </c>
      <c r="BN137" s="9">
        <v>1</v>
      </c>
    </row>
    <row r="138" spans="1:66">
      <c r="BJ138" s="487" t="s">
        <v>45</v>
      </c>
      <c r="BK138" s="488"/>
      <c r="BL138" s="384"/>
      <c r="BM138" s="457" t="s">
        <v>41</v>
      </c>
      <c r="BN138" s="9">
        <v>3</v>
      </c>
    </row>
    <row r="139" spans="1:66">
      <c r="BJ139" s="8" t="s">
        <v>38</v>
      </c>
      <c r="BK139" s="15">
        <f>+BK134/BJ127</f>
        <v>0.90566037735849059</v>
      </c>
      <c r="BL139" s="385"/>
      <c r="BM139" s="457" t="s">
        <v>43</v>
      </c>
      <c r="BN139" s="9">
        <f>COUNTIF(DO92:DO127,BE137)</f>
        <v>0</v>
      </c>
    </row>
    <row r="140" spans="1:66" ht="25.5">
      <c r="BJ140" s="8" t="s">
        <v>39</v>
      </c>
      <c r="BK140" s="15">
        <f>+BK135/BJ127</f>
        <v>0.11320754716981132</v>
      </c>
      <c r="BL140" s="385"/>
      <c r="BM140" s="487" t="s">
        <v>45</v>
      </c>
      <c r="BN140" s="488"/>
    </row>
    <row r="141" spans="1:66">
      <c r="BJ141" s="8" t="s">
        <v>41</v>
      </c>
      <c r="BK141" s="15">
        <f>+BK136/BJ127</f>
        <v>9.4339622641509441E-2</v>
      </c>
      <c r="BL141" s="385"/>
      <c r="BM141" s="445" t="s">
        <v>38</v>
      </c>
      <c r="BN141" s="15">
        <v>0.87</v>
      </c>
    </row>
    <row r="142" spans="1:66" ht="12.75" customHeight="1">
      <c r="BJ142" s="8" t="s">
        <v>43</v>
      </c>
      <c r="BK142" s="15">
        <f>+BK137/BJ127</f>
        <v>0</v>
      </c>
      <c r="BL142" s="385"/>
      <c r="BM142" s="445" t="s">
        <v>39</v>
      </c>
      <c r="BN142" s="15">
        <f t="shared" ref="BN142:BN144" si="10">+BN137/30</f>
        <v>3.3333333333333333E-2</v>
      </c>
    </row>
    <row r="143" spans="1:66">
      <c r="BM143" s="445" t="s">
        <v>41</v>
      </c>
      <c r="BN143" s="15">
        <f t="shared" si="10"/>
        <v>0.1</v>
      </c>
    </row>
    <row r="144" spans="1:66">
      <c r="BM144" s="445" t="s">
        <v>43</v>
      </c>
      <c r="BN144" s="15">
        <f t="shared" si="10"/>
        <v>0</v>
      </c>
    </row>
    <row r="193" spans="3:65" ht="13.5" thickBot="1">
      <c r="BI193" s="614"/>
      <c r="BJ193" s="614"/>
    </row>
    <row r="194" spans="3:65">
      <c r="C194" s="538" t="s">
        <v>31</v>
      </c>
      <c r="D194" s="539"/>
      <c r="E194" s="539"/>
      <c r="F194" s="539"/>
      <c r="G194" s="539"/>
      <c r="H194" s="539"/>
      <c r="I194" s="6"/>
      <c r="J194" s="7"/>
      <c r="AN194" s="516" t="s">
        <v>32</v>
      </c>
      <c r="AO194" s="517"/>
      <c r="AP194" s="518"/>
      <c r="AQ194" s="516" t="s">
        <v>33</v>
      </c>
      <c r="AR194" s="517"/>
      <c r="AS194" s="517"/>
      <c r="AT194" s="517"/>
      <c r="AU194" s="517"/>
      <c r="AV194" s="518"/>
      <c r="AW194" s="516" t="s">
        <v>34</v>
      </c>
      <c r="AX194" s="517"/>
      <c r="AY194" s="518"/>
      <c r="AZ194" s="516" t="s">
        <v>35</v>
      </c>
      <c r="BA194" s="517"/>
      <c r="BB194" s="518"/>
      <c r="BC194" s="522" t="s">
        <v>36</v>
      </c>
      <c r="BD194" s="523"/>
      <c r="BE194" s="522" t="s">
        <v>37</v>
      </c>
      <c r="BF194" s="523"/>
      <c r="BI194" s="495" t="s">
        <v>55</v>
      </c>
      <c r="BJ194" s="495"/>
    </row>
    <row r="195" spans="3:65">
      <c r="C195" s="467"/>
      <c r="D195" s="11"/>
      <c r="E195" s="11"/>
      <c r="F195" s="11"/>
      <c r="G195" s="11"/>
      <c r="H195" s="12"/>
      <c r="I195" s="11"/>
      <c r="J195" s="13"/>
      <c r="AN195" s="519"/>
      <c r="AO195" s="520"/>
      <c r="AP195" s="521"/>
      <c r="AQ195" s="519"/>
      <c r="AR195" s="520"/>
      <c r="AS195" s="520"/>
      <c r="AT195" s="520"/>
      <c r="AU195" s="520"/>
      <c r="AV195" s="521"/>
      <c r="AW195" s="519"/>
      <c r="AX195" s="520"/>
      <c r="AY195" s="521"/>
      <c r="AZ195" s="519"/>
      <c r="BA195" s="520"/>
      <c r="BB195" s="521"/>
      <c r="BC195" s="524"/>
      <c r="BD195" s="525"/>
      <c r="BE195" s="524"/>
      <c r="BF195" s="525"/>
      <c r="BI195" s="495"/>
      <c r="BJ195" s="495"/>
      <c r="BM195" s="120"/>
    </row>
    <row r="196" spans="3:65">
      <c r="C196" s="531" t="s">
        <v>56</v>
      </c>
      <c r="D196" s="532"/>
      <c r="E196" s="532"/>
      <c r="F196" s="532"/>
      <c r="G196" s="532"/>
      <c r="H196" s="532"/>
      <c r="I196" s="532"/>
      <c r="J196" s="533"/>
      <c r="AN196" s="534"/>
      <c r="AO196" s="535"/>
      <c r="AP196" s="536"/>
      <c r="AQ196" s="477"/>
      <c r="AR196" s="477"/>
      <c r="AS196" s="477"/>
      <c r="AT196" s="477"/>
      <c r="AU196" s="477"/>
      <c r="AV196" s="477"/>
      <c r="AW196" s="477"/>
      <c r="AX196" s="477"/>
      <c r="AY196" s="477"/>
      <c r="AZ196" s="530"/>
      <c r="BA196" s="477"/>
      <c r="BB196" s="477"/>
      <c r="BC196" s="477"/>
      <c r="BD196" s="477"/>
      <c r="BE196" s="477"/>
      <c r="BF196" s="477"/>
      <c r="BI196" s="8" t="s">
        <v>38</v>
      </c>
      <c r="BJ196" s="9" t="e">
        <f>COUNTIF(#REF!,A213)</f>
        <v>#REF!</v>
      </c>
      <c r="BM196" s="120"/>
    </row>
    <row r="197" spans="3:65">
      <c r="C197" s="467"/>
      <c r="D197" s="11"/>
      <c r="E197" s="11"/>
      <c r="F197" s="11"/>
      <c r="G197" s="11"/>
      <c r="H197" s="12"/>
      <c r="I197" s="11"/>
      <c r="J197" s="13"/>
      <c r="AN197" s="534"/>
      <c r="AO197" s="535"/>
      <c r="AP197" s="536"/>
      <c r="AQ197" s="477"/>
      <c r="AR197" s="477"/>
      <c r="AS197" s="477"/>
      <c r="AT197" s="477"/>
      <c r="AU197" s="477"/>
      <c r="AV197" s="477"/>
      <c r="AW197" s="530"/>
      <c r="AX197" s="477"/>
      <c r="AY197" s="477"/>
      <c r="AZ197" s="530"/>
      <c r="BA197" s="477"/>
      <c r="BB197" s="477"/>
      <c r="BC197" s="477"/>
      <c r="BD197" s="477"/>
      <c r="BE197" s="477"/>
      <c r="BF197" s="477"/>
      <c r="BI197" s="14" t="s">
        <v>39</v>
      </c>
      <c r="BJ197" s="9" t="e">
        <f>COUNTIF(#REF!,A214)</f>
        <v>#REF!</v>
      </c>
      <c r="BM197" s="120"/>
    </row>
    <row r="198" spans="3:65">
      <c r="C198" s="531"/>
      <c r="D198" s="549"/>
      <c r="E198" s="549"/>
      <c r="F198" s="549"/>
      <c r="G198" s="549"/>
      <c r="H198" s="549"/>
      <c r="I198" s="549"/>
      <c r="J198" s="550"/>
      <c r="AN198" s="534"/>
      <c r="AO198" s="535"/>
      <c r="AP198" s="536"/>
      <c r="AQ198" s="477"/>
      <c r="AR198" s="477"/>
      <c r="AS198" s="477"/>
      <c r="AT198" s="477"/>
      <c r="AU198" s="477"/>
      <c r="AV198" s="477"/>
      <c r="AW198" s="530"/>
      <c r="AX198" s="477"/>
      <c r="AY198" s="477"/>
      <c r="AZ198" s="530"/>
      <c r="BA198" s="477"/>
      <c r="BB198" s="477"/>
      <c r="BC198" s="477"/>
      <c r="BD198" s="477"/>
      <c r="BE198" s="477"/>
      <c r="BF198" s="477"/>
      <c r="BI198" s="14" t="s">
        <v>41</v>
      </c>
      <c r="BJ198" s="9" t="e">
        <f>COUNTIF(#REF!,A215)</f>
        <v>#REF!</v>
      </c>
      <c r="BM198" s="120"/>
    </row>
    <row r="199" spans="3:65">
      <c r="C199" s="467"/>
      <c r="D199" s="11"/>
      <c r="E199" s="11"/>
      <c r="F199" s="11"/>
      <c r="G199" s="11"/>
      <c r="H199" s="12"/>
      <c r="I199" s="11"/>
      <c r="J199" s="13"/>
      <c r="AN199" s="534"/>
      <c r="AO199" s="535"/>
      <c r="AP199" s="536"/>
      <c r="AQ199" s="477"/>
      <c r="AR199" s="477"/>
      <c r="AS199" s="477"/>
      <c r="AT199" s="477"/>
      <c r="AU199" s="477"/>
      <c r="AV199" s="477"/>
      <c r="AW199" s="551"/>
      <c r="AX199" s="551"/>
      <c r="AY199" s="551"/>
      <c r="AZ199" s="530"/>
      <c r="BA199" s="477"/>
      <c r="BB199" s="477"/>
      <c r="BC199" s="477"/>
      <c r="BD199" s="477"/>
      <c r="BE199" s="477"/>
      <c r="BF199" s="477"/>
      <c r="BI199" s="14" t="s">
        <v>43</v>
      </c>
      <c r="BJ199" s="9" t="e">
        <f>COUNTIF(#REF!,A216)</f>
        <v>#REF!</v>
      </c>
      <c r="BM199" s="120"/>
    </row>
    <row r="200" spans="3:65">
      <c r="C200" s="531" t="s">
        <v>57</v>
      </c>
      <c r="D200" s="532"/>
      <c r="E200" s="532"/>
      <c r="F200" s="532"/>
      <c r="G200" s="532"/>
      <c r="H200" s="532"/>
      <c r="I200" s="532"/>
      <c r="J200" s="533"/>
      <c r="AN200" s="534"/>
      <c r="AO200" s="535"/>
      <c r="AP200" s="536"/>
      <c r="AQ200" s="477"/>
      <c r="AR200" s="477"/>
      <c r="AS200" s="477"/>
      <c r="AT200" s="477"/>
      <c r="AU200" s="477"/>
      <c r="AV200" s="477"/>
      <c r="AW200" s="477"/>
      <c r="AX200" s="477"/>
      <c r="AY200" s="477"/>
      <c r="AZ200" s="530"/>
      <c r="BA200" s="477"/>
      <c r="BB200" s="477"/>
      <c r="BC200" s="477"/>
      <c r="BD200" s="477"/>
      <c r="BE200" s="477"/>
      <c r="BF200" s="477"/>
      <c r="BI200" s="8" t="s">
        <v>45</v>
      </c>
      <c r="BJ200" s="8"/>
      <c r="BM200" s="120"/>
    </row>
    <row r="201" spans="3:65" ht="13.5" thickBot="1">
      <c r="C201" s="468"/>
      <c r="D201" s="17"/>
      <c r="E201" s="17"/>
      <c r="F201" s="17"/>
      <c r="G201" s="17"/>
      <c r="H201" s="18"/>
      <c r="I201" s="17"/>
      <c r="J201" s="19"/>
      <c r="BI201" s="8" t="s">
        <v>38</v>
      </c>
      <c r="BJ201" s="15" t="e">
        <f>+BJ196/$H$127</f>
        <v>#REF!</v>
      </c>
      <c r="BM201" s="120"/>
    </row>
    <row r="202" spans="3:65">
      <c r="BI202" s="8" t="s">
        <v>39</v>
      </c>
      <c r="BJ202" s="15" t="e">
        <f>+BJ197/$H$127</f>
        <v>#REF!</v>
      </c>
    </row>
    <row r="203" spans="3:65">
      <c r="BI203" s="8" t="s">
        <v>41</v>
      </c>
      <c r="BJ203" s="15" t="e">
        <f>+BJ198/$H$127</f>
        <v>#REF!</v>
      </c>
      <c r="BM203" s="120"/>
    </row>
    <row r="204" spans="3:65">
      <c r="BI204" s="8" t="s">
        <v>43</v>
      </c>
      <c r="BJ204" s="15" t="e">
        <f>+BJ199/$H$127</f>
        <v>#REF!</v>
      </c>
      <c r="BM204" s="120"/>
    </row>
    <row r="205" spans="3:65">
      <c r="BM205" s="120"/>
    </row>
    <row r="206" spans="3:65">
      <c r="BM206" s="120"/>
    </row>
    <row r="207" spans="3:65">
      <c r="BM207" s="120"/>
    </row>
    <row r="208" spans="3:65">
      <c r="BM208" s="120"/>
    </row>
    <row r="209" spans="1:65">
      <c r="BM209" s="120"/>
    </row>
    <row r="211" spans="1:65">
      <c r="C211" s="120" t="s">
        <v>40</v>
      </c>
    </row>
    <row r="212" spans="1:65">
      <c r="C212" s="120" t="s">
        <v>44</v>
      </c>
    </row>
    <row r="213" spans="1:65">
      <c r="A213" s="2" t="s">
        <v>27</v>
      </c>
      <c r="C213" s="120" t="s">
        <v>47</v>
      </c>
      <c r="D213" s="2">
        <v>1</v>
      </c>
    </row>
    <row r="214" spans="1:65">
      <c r="A214" s="2" t="s">
        <v>28</v>
      </c>
      <c r="C214" s="120" t="s">
        <v>48</v>
      </c>
      <c r="D214" s="2">
        <v>2</v>
      </c>
    </row>
    <row r="215" spans="1:65">
      <c r="A215" s="2" t="s">
        <v>29</v>
      </c>
      <c r="C215" s="120" t="s">
        <v>46</v>
      </c>
      <c r="D215" s="2">
        <v>3</v>
      </c>
    </row>
    <row r="216" spans="1:65">
      <c r="A216" s="2" t="s">
        <v>49</v>
      </c>
      <c r="C216" s="120" t="s">
        <v>50</v>
      </c>
      <c r="D216" s="2">
        <v>4</v>
      </c>
    </row>
    <row r="217" spans="1:65">
      <c r="C217" s="120" t="s">
        <v>42</v>
      </c>
      <c r="D217" s="2">
        <v>5</v>
      </c>
    </row>
    <row r="218" spans="1:65">
      <c r="C218" s="120" t="s">
        <v>51</v>
      </c>
    </row>
    <row r="219" spans="1:65">
      <c r="C219" s="120" t="s">
        <v>52</v>
      </c>
    </row>
    <row r="220" spans="1:65">
      <c r="C220" s="120" t="s">
        <v>53</v>
      </c>
    </row>
    <row r="618" spans="65:65">
      <c r="BM618" s="120"/>
    </row>
    <row r="619" spans="65:65">
      <c r="BM619" s="120"/>
    </row>
    <row r="620" spans="65:65">
      <c r="BM620" s="120"/>
    </row>
    <row r="621" spans="65:65">
      <c r="BM621" s="120"/>
    </row>
    <row r="622" spans="65:65">
      <c r="BM622" s="120"/>
    </row>
    <row r="623" spans="65:65">
      <c r="BM623" s="120"/>
    </row>
    <row r="624" spans="65:65">
      <c r="BM624" s="120"/>
    </row>
    <row r="625" spans="65:65">
      <c r="BM625" s="120"/>
    </row>
    <row r="626" spans="65:65">
      <c r="BM626" s="120"/>
    </row>
    <row r="627" spans="65:65">
      <c r="BM627" s="120"/>
    </row>
  </sheetData>
  <mergeCells count="383">
    <mergeCell ref="BL5:BL8"/>
    <mergeCell ref="BM5:BM8"/>
    <mergeCell ref="BL11:BL12"/>
    <mergeCell ref="BK60:BK66"/>
    <mergeCell ref="BK68:BK72"/>
    <mergeCell ref="BK115:BK122"/>
    <mergeCell ref="BK123:BK126"/>
    <mergeCell ref="BJ40:BJ44"/>
    <mergeCell ref="BJ53:BJ55"/>
    <mergeCell ref="BJ56:BJ59"/>
    <mergeCell ref="BJ60:BJ66"/>
    <mergeCell ref="BJ68:BJ72"/>
    <mergeCell ref="BJ99:BJ109"/>
    <mergeCell ref="BJ115:BJ122"/>
    <mergeCell ref="BK18:BK22"/>
    <mergeCell ref="BJ45:BJ49"/>
    <mergeCell ref="BK45:BK49"/>
    <mergeCell ref="BK56:BK59"/>
    <mergeCell ref="BK89:BK92"/>
    <mergeCell ref="BK94:BK98"/>
    <mergeCell ref="BK99:BK109"/>
    <mergeCell ref="BM125:BM126"/>
    <mergeCell ref="BM23:BM25"/>
    <mergeCell ref="BM29:BM31"/>
    <mergeCell ref="BK53:BK55"/>
    <mergeCell ref="P53:P55"/>
    <mergeCell ref="Q53:Q55"/>
    <mergeCell ref="R53:R55"/>
    <mergeCell ref="S53:S55"/>
    <mergeCell ref="H53:H55"/>
    <mergeCell ref="I53:I55"/>
    <mergeCell ref="J53:J55"/>
    <mergeCell ref="K53:K55"/>
    <mergeCell ref="L53:L55"/>
    <mergeCell ref="M53:M55"/>
    <mergeCell ref="AF53:AF55"/>
    <mergeCell ref="AG53:AG55"/>
    <mergeCell ref="AH53:AH55"/>
    <mergeCell ref="AI53:AI55"/>
    <mergeCell ref="AC53:AC55"/>
    <mergeCell ref="AD53:AD55"/>
    <mergeCell ref="AE53:AE55"/>
    <mergeCell ref="V53:V55"/>
    <mergeCell ref="Z53:Z55"/>
    <mergeCell ref="AA53:AA55"/>
    <mergeCell ref="AB53:AB55"/>
    <mergeCell ref="AW9:BM9"/>
    <mergeCell ref="AZ11:BC11"/>
    <mergeCell ref="BD11:BG11"/>
    <mergeCell ref="BH11:BH12"/>
    <mergeCell ref="BI11:BI12"/>
    <mergeCell ref="BJ11:BJ12"/>
    <mergeCell ref="AR11:AU11"/>
    <mergeCell ref="AV11:AY11"/>
    <mergeCell ref="H11:H12"/>
    <mergeCell ref="I11:I12"/>
    <mergeCell ref="AB11:AE11"/>
    <mergeCell ref="AF11:AI11"/>
    <mergeCell ref="AJ11:AM11"/>
    <mergeCell ref="AN11:AQ11"/>
    <mergeCell ref="J11:J12"/>
    <mergeCell ref="P11:S11"/>
    <mergeCell ref="T11:W11"/>
    <mergeCell ref="X11:AA11"/>
    <mergeCell ref="BK11:BK12"/>
    <mergeCell ref="BM11:BM12"/>
    <mergeCell ref="B23:B25"/>
    <mergeCell ref="C23:C25"/>
    <mergeCell ref="D23:D25"/>
    <mergeCell ref="E23:E25"/>
    <mergeCell ref="F23:F25"/>
    <mergeCell ref="G23:G25"/>
    <mergeCell ref="F20:F22"/>
    <mergeCell ref="G20:G22"/>
    <mergeCell ref="B18:B19"/>
    <mergeCell ref="C18:C19"/>
    <mergeCell ref="D18:D19"/>
    <mergeCell ref="E18:E19"/>
    <mergeCell ref="A13:A36"/>
    <mergeCell ref="K11:K12"/>
    <mergeCell ref="L11:O11"/>
    <mergeCell ref="F18:F19"/>
    <mergeCell ref="B20:B22"/>
    <mergeCell ref="C20:C22"/>
    <mergeCell ref="D20:D22"/>
    <mergeCell ref="E20:E22"/>
    <mergeCell ref="A11:A12"/>
    <mergeCell ref="B11:B12"/>
    <mergeCell ref="C11:C12"/>
    <mergeCell ref="D11:G11"/>
    <mergeCell ref="B29:B31"/>
    <mergeCell ref="C29:C31"/>
    <mergeCell ref="D29:D31"/>
    <mergeCell ref="E29:E31"/>
    <mergeCell ref="F29:F31"/>
    <mergeCell ref="G29:G31"/>
    <mergeCell ref="B26:B28"/>
    <mergeCell ref="C26:C28"/>
    <mergeCell ref="D26:D28"/>
    <mergeCell ref="E26:E28"/>
    <mergeCell ref="F26:F28"/>
    <mergeCell ref="G26:G28"/>
    <mergeCell ref="A51:A59"/>
    <mergeCell ref="B51:B52"/>
    <mergeCell ref="C51:C52"/>
    <mergeCell ref="D51:D59"/>
    <mergeCell ref="E51:E59"/>
    <mergeCell ref="F51:F59"/>
    <mergeCell ref="G51:G59"/>
    <mergeCell ref="A37:A50"/>
    <mergeCell ref="D37:D50"/>
    <mergeCell ref="E37:E50"/>
    <mergeCell ref="F37:F50"/>
    <mergeCell ref="G37:G50"/>
    <mergeCell ref="Z56:Z59"/>
    <mergeCell ref="T56:T59"/>
    <mergeCell ref="U56:U59"/>
    <mergeCell ref="V56:V59"/>
    <mergeCell ref="W56:W59"/>
    <mergeCell ref="X56:X59"/>
    <mergeCell ref="Y56:Y59"/>
    <mergeCell ref="T53:T55"/>
    <mergeCell ref="U53:U55"/>
    <mergeCell ref="W53:W55"/>
    <mergeCell ref="X53:X55"/>
    <mergeCell ref="Y53:Y55"/>
    <mergeCell ref="U60:U66"/>
    <mergeCell ref="V60:V66"/>
    <mergeCell ref="W60:W66"/>
    <mergeCell ref="H56:H59"/>
    <mergeCell ref="I56:I59"/>
    <mergeCell ref="J56:J59"/>
    <mergeCell ref="K56:K59"/>
    <mergeCell ref="L56:L59"/>
    <mergeCell ref="M56:M59"/>
    <mergeCell ref="N56:N59"/>
    <mergeCell ref="O56:O59"/>
    <mergeCell ref="P56:P59"/>
    <mergeCell ref="Q56:Q59"/>
    <mergeCell ref="R56:R59"/>
    <mergeCell ref="S56:S59"/>
    <mergeCell ref="T60:T66"/>
    <mergeCell ref="B66:B67"/>
    <mergeCell ref="C66:C67"/>
    <mergeCell ref="A68:A72"/>
    <mergeCell ref="D68:D72"/>
    <mergeCell ref="E68:E72"/>
    <mergeCell ref="F68:F72"/>
    <mergeCell ref="R60:R66"/>
    <mergeCell ref="A60:A66"/>
    <mergeCell ref="D60:D67"/>
    <mergeCell ref="E60:E67"/>
    <mergeCell ref="F60:F67"/>
    <mergeCell ref="G60:G67"/>
    <mergeCell ref="H60:H66"/>
    <mergeCell ref="I60:I66"/>
    <mergeCell ref="J60:J66"/>
    <mergeCell ref="K60:K66"/>
    <mergeCell ref="L60:L66"/>
    <mergeCell ref="M60:M66"/>
    <mergeCell ref="N60:N66"/>
    <mergeCell ref="O60:O66"/>
    <mergeCell ref="P60:P66"/>
    <mergeCell ref="Q60:Q66"/>
    <mergeCell ref="G68:G72"/>
    <mergeCell ref="H68:H72"/>
    <mergeCell ref="A73:A92"/>
    <mergeCell ref="D73:D92"/>
    <mergeCell ref="E73:E92"/>
    <mergeCell ref="F73:F92"/>
    <mergeCell ref="G73:G92"/>
    <mergeCell ref="A93:A98"/>
    <mergeCell ref="D93:D98"/>
    <mergeCell ref="E93:E98"/>
    <mergeCell ref="F93:F98"/>
    <mergeCell ref="G93:G98"/>
    <mergeCell ref="A112:A114"/>
    <mergeCell ref="C112:C114"/>
    <mergeCell ref="D112:D114"/>
    <mergeCell ref="E112:E114"/>
    <mergeCell ref="F112:F114"/>
    <mergeCell ref="G112:G114"/>
    <mergeCell ref="I113:I114"/>
    <mergeCell ref="J113:J114"/>
    <mergeCell ref="H99:H110"/>
    <mergeCell ref="I99:I110"/>
    <mergeCell ref="J99:J110"/>
    <mergeCell ref="A99:A110"/>
    <mergeCell ref="B99:B100"/>
    <mergeCell ref="D99:D110"/>
    <mergeCell ref="E99:E110"/>
    <mergeCell ref="F99:F110"/>
    <mergeCell ref="G99:G110"/>
    <mergeCell ref="S113:S114"/>
    <mergeCell ref="T113:T114"/>
    <mergeCell ref="U113:U114"/>
    <mergeCell ref="V113:V114"/>
    <mergeCell ref="K113:K114"/>
    <mergeCell ref="L113:L114"/>
    <mergeCell ref="M113:M114"/>
    <mergeCell ref="N113:N114"/>
    <mergeCell ref="O113:O114"/>
    <mergeCell ref="P113:P114"/>
    <mergeCell ref="Q113:Q114"/>
    <mergeCell ref="R113:R114"/>
    <mergeCell ref="AC113:AC114"/>
    <mergeCell ref="AD113:AD114"/>
    <mergeCell ref="AE113:AE114"/>
    <mergeCell ref="AF113:AF114"/>
    <mergeCell ref="AG113:AG114"/>
    <mergeCell ref="AH113:AH114"/>
    <mergeCell ref="W113:W114"/>
    <mergeCell ref="X113:X114"/>
    <mergeCell ref="Y113:Y114"/>
    <mergeCell ref="Z113:Z114"/>
    <mergeCell ref="AA113:AA114"/>
    <mergeCell ref="AB113:AB114"/>
    <mergeCell ref="AQ113:AQ114"/>
    <mergeCell ref="AR113:AR114"/>
    <mergeCell ref="AS113:AS114"/>
    <mergeCell ref="AT113:AT114"/>
    <mergeCell ref="AI113:AI114"/>
    <mergeCell ref="AJ113:AJ114"/>
    <mergeCell ref="AK113:AK114"/>
    <mergeCell ref="AL113:AL114"/>
    <mergeCell ref="AM113:AM114"/>
    <mergeCell ref="AN113:AN114"/>
    <mergeCell ref="BG113:BG114"/>
    <mergeCell ref="A115:A126"/>
    <mergeCell ref="D115:D126"/>
    <mergeCell ref="E115:E126"/>
    <mergeCell ref="F115:F126"/>
    <mergeCell ref="G115:G126"/>
    <mergeCell ref="H115:H117"/>
    <mergeCell ref="I115:I117"/>
    <mergeCell ref="J115:J117"/>
    <mergeCell ref="K115:K117"/>
    <mergeCell ref="BA113:BA114"/>
    <mergeCell ref="BB113:BB114"/>
    <mergeCell ref="BC113:BC114"/>
    <mergeCell ref="BD113:BD114"/>
    <mergeCell ref="BE113:BE114"/>
    <mergeCell ref="BF113:BF114"/>
    <mergeCell ref="AU113:AU114"/>
    <mergeCell ref="AV113:AV114"/>
    <mergeCell ref="AW113:AW114"/>
    <mergeCell ref="AX113:AX114"/>
    <mergeCell ref="AY113:AY114"/>
    <mergeCell ref="AZ113:AZ114"/>
    <mergeCell ref="AO113:AO114"/>
    <mergeCell ref="AP113:AP114"/>
    <mergeCell ref="AJ115:AJ117"/>
    <mergeCell ref="AK115:AK117"/>
    <mergeCell ref="AL115:AL117"/>
    <mergeCell ref="AM115:AM117"/>
    <mergeCell ref="H118:H121"/>
    <mergeCell ref="I118:I121"/>
    <mergeCell ref="J118:J121"/>
    <mergeCell ref="K118:K121"/>
    <mergeCell ref="AJ118:AJ121"/>
    <mergeCell ref="AK118:AK121"/>
    <mergeCell ref="AR118:AR121"/>
    <mergeCell ref="H122:H126"/>
    <mergeCell ref="I122:I126"/>
    <mergeCell ref="J122:J126"/>
    <mergeCell ref="K122:K126"/>
    <mergeCell ref="AJ122:AJ126"/>
    <mergeCell ref="AK122:AK126"/>
    <mergeCell ref="AL122:AL126"/>
    <mergeCell ref="AM122:AM126"/>
    <mergeCell ref="AN122:AN126"/>
    <mergeCell ref="AL118:AL121"/>
    <mergeCell ref="AM118:AM121"/>
    <mergeCell ref="AN118:AN121"/>
    <mergeCell ref="AO118:AO121"/>
    <mergeCell ref="AP118:AP121"/>
    <mergeCell ref="AQ118:AQ121"/>
    <mergeCell ref="AU122:AU126"/>
    <mergeCell ref="AV122:AV126"/>
    <mergeCell ref="BI193:BJ193"/>
    <mergeCell ref="C194:H194"/>
    <mergeCell ref="AN194:AP195"/>
    <mergeCell ref="AQ194:AV195"/>
    <mergeCell ref="AW194:AY195"/>
    <mergeCell ref="AZ194:BB195"/>
    <mergeCell ref="BC194:BD195"/>
    <mergeCell ref="BE194:BF195"/>
    <mergeCell ref="AO122:AO126"/>
    <mergeCell ref="AP122:AP126"/>
    <mergeCell ref="AQ122:AQ126"/>
    <mergeCell ref="AR122:AR126"/>
    <mergeCell ref="AS122:AS126"/>
    <mergeCell ref="AT122:AT126"/>
    <mergeCell ref="BJ132:BK133"/>
    <mergeCell ref="BJ138:BK138"/>
    <mergeCell ref="BJ130:BK131"/>
    <mergeCell ref="AN197:AP197"/>
    <mergeCell ref="AQ197:AV197"/>
    <mergeCell ref="AW197:AY197"/>
    <mergeCell ref="AZ197:BB197"/>
    <mergeCell ref="BC197:BD197"/>
    <mergeCell ref="BE197:BF197"/>
    <mergeCell ref="BI194:BJ195"/>
    <mergeCell ref="C196:J196"/>
    <mergeCell ref="AN196:AP196"/>
    <mergeCell ref="AQ196:AV196"/>
    <mergeCell ref="AW196:AY196"/>
    <mergeCell ref="AZ196:BB196"/>
    <mergeCell ref="BC196:BD196"/>
    <mergeCell ref="BE196:BF196"/>
    <mergeCell ref="BE200:BF200"/>
    <mergeCell ref="C200:J200"/>
    <mergeCell ref="AN200:AP200"/>
    <mergeCell ref="AQ200:AV200"/>
    <mergeCell ref="AW200:AY200"/>
    <mergeCell ref="AZ200:BB200"/>
    <mergeCell ref="BC200:BD200"/>
    <mergeCell ref="BE198:BF198"/>
    <mergeCell ref="AN199:AP199"/>
    <mergeCell ref="AQ199:AV199"/>
    <mergeCell ref="AW199:AY199"/>
    <mergeCell ref="AZ199:BB199"/>
    <mergeCell ref="BC199:BD199"/>
    <mergeCell ref="BE199:BF199"/>
    <mergeCell ref="C198:J198"/>
    <mergeCell ref="AN198:AP198"/>
    <mergeCell ref="AQ198:AV198"/>
    <mergeCell ref="AW198:AY198"/>
    <mergeCell ref="AZ198:BB198"/>
    <mergeCell ref="BC198:BD198"/>
    <mergeCell ref="A2:C4"/>
    <mergeCell ref="F2:AZ2"/>
    <mergeCell ref="D4:G4"/>
    <mergeCell ref="BK5:BK8"/>
    <mergeCell ref="D6:G6"/>
    <mergeCell ref="H6:I6"/>
    <mergeCell ref="L4:M4"/>
    <mergeCell ref="L6:M6"/>
    <mergeCell ref="J6:K6"/>
    <mergeCell ref="J4:K4"/>
    <mergeCell ref="G1:I1"/>
    <mergeCell ref="R99:R110"/>
    <mergeCell ref="S99:S110"/>
    <mergeCell ref="K99:K110"/>
    <mergeCell ref="P99:P110"/>
    <mergeCell ref="Q99:Q110"/>
    <mergeCell ref="R68:R72"/>
    <mergeCell ref="I68:I72"/>
    <mergeCell ref="J68:J72"/>
    <mergeCell ref="K68:K72"/>
    <mergeCell ref="N53:N55"/>
    <mergeCell ref="O53:O55"/>
    <mergeCell ref="S60:S66"/>
    <mergeCell ref="G18:G19"/>
    <mergeCell ref="E9:G9"/>
    <mergeCell ref="H9:J9"/>
    <mergeCell ref="I37:I50"/>
    <mergeCell ref="J37:J50"/>
    <mergeCell ref="K37:K50"/>
    <mergeCell ref="H37:H50"/>
    <mergeCell ref="BM132:BN133"/>
    <mergeCell ref="BM134:BN135"/>
    <mergeCell ref="BM140:BN140"/>
    <mergeCell ref="BL18:BL22"/>
    <mergeCell ref="BL45:BL49"/>
    <mergeCell ref="BL53:BL55"/>
    <mergeCell ref="BL56:BL59"/>
    <mergeCell ref="BL60:BL66"/>
    <mergeCell ref="BL68:BL72"/>
    <mergeCell ref="BL89:BL92"/>
    <mergeCell ref="BL94:BL98"/>
    <mergeCell ref="BL99:BL109"/>
    <mergeCell ref="BL115:BL122"/>
    <mergeCell ref="BL123:BL126"/>
    <mergeCell ref="BM37:BM38"/>
    <mergeCell ref="BM112:BM114"/>
    <mergeCell ref="BM42:BM43"/>
    <mergeCell ref="BM51:BM52"/>
    <mergeCell ref="BM58:BM59"/>
    <mergeCell ref="BM60:BM64"/>
    <mergeCell ref="BM26:BM28"/>
    <mergeCell ref="BL26:BL28"/>
    <mergeCell ref="BM45:BM49"/>
  </mergeCells>
  <conditionalFormatting sqref="G127:G191 G29:G37">
    <cfRule type="expression" dxfId="36" priority="18" stopIfTrue="1">
      <formula>$G29&gt;=100</formula>
    </cfRule>
  </conditionalFormatting>
  <conditionalFormatting sqref="G13">
    <cfRule type="expression" dxfId="35" priority="17" stopIfTrue="1">
      <formula>$G13&gt;=100</formula>
    </cfRule>
  </conditionalFormatting>
  <conditionalFormatting sqref="G60 G73 G93 G99 G111:G112 G115 G68 G13">
    <cfRule type="expression" dxfId="34" priority="15" stopIfTrue="1">
      <formula>G13&lt;27</formula>
    </cfRule>
    <cfRule type="expression" dxfId="33" priority="16" stopIfTrue="1">
      <formula>G13&gt;=27</formula>
    </cfRule>
  </conditionalFormatting>
  <conditionalFormatting sqref="G14:G20 G23:G26">
    <cfRule type="expression" dxfId="32" priority="14" stopIfTrue="1">
      <formula>$G14&gt;=100</formula>
    </cfRule>
  </conditionalFormatting>
  <conditionalFormatting sqref="G60 G51:G52 G68 G14:G20 G23:G26 G29:G37">
    <cfRule type="cellIs" dxfId="31" priority="12" stopIfTrue="1" operator="between">
      <formula>27</formula>
      <formula>100</formula>
    </cfRule>
    <cfRule type="expression" dxfId="30" priority="13" stopIfTrue="1">
      <formula>G14&lt;27</formula>
    </cfRule>
  </conditionalFormatting>
  <conditionalFormatting sqref="G51:G52">
    <cfRule type="expression" dxfId="29" priority="11" stopIfTrue="1">
      <formula>$G51&gt;=100</formula>
    </cfRule>
  </conditionalFormatting>
  <conditionalFormatting sqref="G60">
    <cfRule type="expression" dxfId="28" priority="10" stopIfTrue="1">
      <formula>$G60&gt;=100</formula>
    </cfRule>
  </conditionalFormatting>
  <conditionalFormatting sqref="G68">
    <cfRule type="expression" dxfId="27" priority="9" stopIfTrue="1">
      <formula>$G68&gt;=100</formula>
    </cfRule>
  </conditionalFormatting>
  <conditionalFormatting sqref="G73">
    <cfRule type="expression" dxfId="26" priority="8" stopIfTrue="1">
      <formula>$G73&gt;=100</formula>
    </cfRule>
  </conditionalFormatting>
  <conditionalFormatting sqref="G93">
    <cfRule type="expression" dxfId="25" priority="7" stopIfTrue="1">
      <formula>$G93&gt;=100</formula>
    </cfRule>
  </conditionalFormatting>
  <conditionalFormatting sqref="G99">
    <cfRule type="expression" dxfId="24" priority="6" stopIfTrue="1">
      <formula>$G99&gt;=100</formula>
    </cfRule>
  </conditionalFormatting>
  <conditionalFormatting sqref="G111">
    <cfRule type="expression" dxfId="23" priority="5" stopIfTrue="1">
      <formula>$G111&gt;=100</formula>
    </cfRule>
  </conditionalFormatting>
  <conditionalFormatting sqref="G112 G115">
    <cfRule type="expression" dxfId="22" priority="4" stopIfTrue="1">
      <formula>$G112&gt;=100</formula>
    </cfRule>
  </conditionalFormatting>
  <conditionalFormatting sqref="G60">
    <cfRule type="expression" dxfId="21" priority="3" stopIfTrue="1">
      <formula>$G60&gt;=100</formula>
    </cfRule>
  </conditionalFormatting>
  <conditionalFormatting sqref="G68">
    <cfRule type="expression" dxfId="20" priority="2" stopIfTrue="1">
      <formula>$G68&gt;=100</formula>
    </cfRule>
  </conditionalFormatting>
  <conditionalFormatting sqref="G68">
    <cfRule type="expression" dxfId="19" priority="1" stopIfTrue="1">
      <formula>$G68&gt;=100</formula>
    </cfRule>
  </conditionalFormatting>
  <dataValidations count="5">
    <dataValidation type="list" allowBlank="1" showInputMessage="1" showErrorMessage="1" sqref="AN196:AP196 WWQ983236:WWS983236 WMU983236:WMW983236 WCY983236:WDA983236 VTC983236:VTE983236 VJG983236:VJI983236 UZK983236:UZM983236 UPO983236:UPQ983236 UFS983236:UFU983236 TVW983236:TVY983236 TMA983236:TMC983236 TCE983236:TCG983236 SSI983236:SSK983236 SIM983236:SIO983236 RYQ983236:RYS983236 ROU983236:ROW983236 REY983236:RFA983236 QVC983236:QVE983236 QLG983236:QLI983236 QBK983236:QBM983236 PRO983236:PRQ983236 PHS983236:PHU983236 OXW983236:OXY983236 OOA983236:OOC983236 OEE983236:OEG983236 NUI983236:NUK983236 NKM983236:NKO983236 NAQ983236:NAS983236 MQU983236:MQW983236 MGY983236:MHA983236 LXC983236:LXE983236 LNG983236:LNI983236 LDK983236:LDM983236 KTO983236:KTQ983236 KJS983236:KJU983236 JZW983236:JZY983236 JQA983236:JQC983236 JGE983236:JGG983236 IWI983236:IWK983236 IMM983236:IMO983236 ICQ983236:ICS983236 HSU983236:HSW983236 HIY983236:HJA983236 GZC983236:GZE983236 GPG983236:GPI983236 GFK983236:GFM983236 FVO983236:FVQ983236 FLS983236:FLU983236 FBW983236:FBY983236 ESA983236:ESC983236 EIE983236:EIG983236 DYI983236:DYK983236 DOM983236:DOO983236 DEQ983236:DES983236 CUU983236:CUW983236 CKY983236:CLA983236 CBC983236:CBE983236 BRG983236:BRI983236 BHK983236:BHM983236 AXO983236:AXQ983236 ANS983236:ANU983236 ADW983236:ADY983236 UA983236:UC983236 KE983236:KG983236 AN983236:AP983236 WWQ917700:WWS917700 WMU917700:WMW917700 WCY917700:WDA917700 VTC917700:VTE917700 VJG917700:VJI917700 UZK917700:UZM917700 UPO917700:UPQ917700 UFS917700:UFU917700 TVW917700:TVY917700 TMA917700:TMC917700 TCE917700:TCG917700 SSI917700:SSK917700 SIM917700:SIO917700 RYQ917700:RYS917700 ROU917700:ROW917700 REY917700:RFA917700 QVC917700:QVE917700 QLG917700:QLI917700 QBK917700:QBM917700 PRO917700:PRQ917700 PHS917700:PHU917700 OXW917700:OXY917700 OOA917700:OOC917700 OEE917700:OEG917700 NUI917700:NUK917700 NKM917700:NKO917700 NAQ917700:NAS917700 MQU917700:MQW917700 MGY917700:MHA917700 LXC917700:LXE917700 LNG917700:LNI917700 LDK917700:LDM917700 KTO917700:KTQ917700 KJS917700:KJU917700 JZW917700:JZY917700 JQA917700:JQC917700 JGE917700:JGG917700 IWI917700:IWK917700 IMM917700:IMO917700 ICQ917700:ICS917700 HSU917700:HSW917700 HIY917700:HJA917700 GZC917700:GZE917700 GPG917700:GPI917700 GFK917700:GFM917700 FVO917700:FVQ917700 FLS917700:FLU917700 FBW917700:FBY917700 ESA917700:ESC917700 EIE917700:EIG917700 DYI917700:DYK917700 DOM917700:DOO917700 DEQ917700:DES917700 CUU917700:CUW917700 CKY917700:CLA917700 CBC917700:CBE917700 BRG917700:BRI917700 BHK917700:BHM917700 AXO917700:AXQ917700 ANS917700:ANU917700 ADW917700:ADY917700 UA917700:UC917700 KE917700:KG917700 AN917700:AP917700 WWQ852164:WWS852164 WMU852164:WMW852164 WCY852164:WDA852164 VTC852164:VTE852164 VJG852164:VJI852164 UZK852164:UZM852164 UPO852164:UPQ852164 UFS852164:UFU852164 TVW852164:TVY852164 TMA852164:TMC852164 TCE852164:TCG852164 SSI852164:SSK852164 SIM852164:SIO852164 RYQ852164:RYS852164 ROU852164:ROW852164 REY852164:RFA852164 QVC852164:QVE852164 QLG852164:QLI852164 QBK852164:QBM852164 PRO852164:PRQ852164 PHS852164:PHU852164 OXW852164:OXY852164 OOA852164:OOC852164 OEE852164:OEG852164 NUI852164:NUK852164 NKM852164:NKO852164 NAQ852164:NAS852164 MQU852164:MQW852164 MGY852164:MHA852164 LXC852164:LXE852164 LNG852164:LNI852164 LDK852164:LDM852164 KTO852164:KTQ852164 KJS852164:KJU852164 JZW852164:JZY852164 JQA852164:JQC852164 JGE852164:JGG852164 IWI852164:IWK852164 IMM852164:IMO852164 ICQ852164:ICS852164 HSU852164:HSW852164 HIY852164:HJA852164 GZC852164:GZE852164 GPG852164:GPI852164 GFK852164:GFM852164 FVO852164:FVQ852164 FLS852164:FLU852164 FBW852164:FBY852164 ESA852164:ESC852164 EIE852164:EIG852164 DYI852164:DYK852164 DOM852164:DOO852164 DEQ852164:DES852164 CUU852164:CUW852164 CKY852164:CLA852164 CBC852164:CBE852164 BRG852164:BRI852164 BHK852164:BHM852164 AXO852164:AXQ852164 ANS852164:ANU852164 ADW852164:ADY852164 UA852164:UC852164 KE852164:KG852164 AN852164:AP852164 WWQ786628:WWS786628 WMU786628:WMW786628 WCY786628:WDA786628 VTC786628:VTE786628 VJG786628:VJI786628 UZK786628:UZM786628 UPO786628:UPQ786628 UFS786628:UFU786628 TVW786628:TVY786628 TMA786628:TMC786628 TCE786628:TCG786628 SSI786628:SSK786628 SIM786628:SIO786628 RYQ786628:RYS786628 ROU786628:ROW786628 REY786628:RFA786628 QVC786628:QVE786628 QLG786628:QLI786628 QBK786628:QBM786628 PRO786628:PRQ786628 PHS786628:PHU786628 OXW786628:OXY786628 OOA786628:OOC786628 OEE786628:OEG786628 NUI786628:NUK786628 NKM786628:NKO786628 NAQ786628:NAS786628 MQU786628:MQW786628 MGY786628:MHA786628 LXC786628:LXE786628 LNG786628:LNI786628 LDK786628:LDM786628 KTO786628:KTQ786628 KJS786628:KJU786628 JZW786628:JZY786628 JQA786628:JQC786628 JGE786628:JGG786628 IWI786628:IWK786628 IMM786628:IMO786628 ICQ786628:ICS786628 HSU786628:HSW786628 HIY786628:HJA786628 GZC786628:GZE786628 GPG786628:GPI786628 GFK786628:GFM786628 FVO786628:FVQ786628 FLS786628:FLU786628 FBW786628:FBY786628 ESA786628:ESC786628 EIE786628:EIG786628 DYI786628:DYK786628 DOM786628:DOO786628 DEQ786628:DES786628 CUU786628:CUW786628 CKY786628:CLA786628 CBC786628:CBE786628 BRG786628:BRI786628 BHK786628:BHM786628 AXO786628:AXQ786628 ANS786628:ANU786628 ADW786628:ADY786628 UA786628:UC786628 KE786628:KG786628 AN786628:AP786628 WWQ721092:WWS721092 WMU721092:WMW721092 WCY721092:WDA721092 VTC721092:VTE721092 VJG721092:VJI721092 UZK721092:UZM721092 UPO721092:UPQ721092 UFS721092:UFU721092 TVW721092:TVY721092 TMA721092:TMC721092 TCE721092:TCG721092 SSI721092:SSK721092 SIM721092:SIO721092 RYQ721092:RYS721092 ROU721092:ROW721092 REY721092:RFA721092 QVC721092:QVE721092 QLG721092:QLI721092 QBK721092:QBM721092 PRO721092:PRQ721092 PHS721092:PHU721092 OXW721092:OXY721092 OOA721092:OOC721092 OEE721092:OEG721092 NUI721092:NUK721092 NKM721092:NKO721092 NAQ721092:NAS721092 MQU721092:MQW721092 MGY721092:MHA721092 LXC721092:LXE721092 LNG721092:LNI721092 LDK721092:LDM721092 KTO721092:KTQ721092 KJS721092:KJU721092 JZW721092:JZY721092 JQA721092:JQC721092 JGE721092:JGG721092 IWI721092:IWK721092 IMM721092:IMO721092 ICQ721092:ICS721092 HSU721092:HSW721092 HIY721092:HJA721092 GZC721092:GZE721092 GPG721092:GPI721092 GFK721092:GFM721092 FVO721092:FVQ721092 FLS721092:FLU721092 FBW721092:FBY721092 ESA721092:ESC721092 EIE721092:EIG721092 DYI721092:DYK721092 DOM721092:DOO721092 DEQ721092:DES721092 CUU721092:CUW721092 CKY721092:CLA721092 CBC721092:CBE721092 BRG721092:BRI721092 BHK721092:BHM721092 AXO721092:AXQ721092 ANS721092:ANU721092 ADW721092:ADY721092 UA721092:UC721092 KE721092:KG721092 AN721092:AP721092 WWQ655556:WWS655556 WMU655556:WMW655556 WCY655556:WDA655556 VTC655556:VTE655556 VJG655556:VJI655556 UZK655556:UZM655556 UPO655556:UPQ655556 UFS655556:UFU655556 TVW655556:TVY655556 TMA655556:TMC655556 TCE655556:TCG655556 SSI655556:SSK655556 SIM655556:SIO655556 RYQ655556:RYS655556 ROU655556:ROW655556 REY655556:RFA655556 QVC655556:QVE655556 QLG655556:QLI655556 QBK655556:QBM655556 PRO655556:PRQ655556 PHS655556:PHU655556 OXW655556:OXY655556 OOA655556:OOC655556 OEE655556:OEG655556 NUI655556:NUK655556 NKM655556:NKO655556 NAQ655556:NAS655556 MQU655556:MQW655556 MGY655556:MHA655556 LXC655556:LXE655556 LNG655556:LNI655556 LDK655556:LDM655556 KTO655556:KTQ655556 KJS655556:KJU655556 JZW655556:JZY655556 JQA655556:JQC655556 JGE655556:JGG655556 IWI655556:IWK655556 IMM655556:IMO655556 ICQ655556:ICS655556 HSU655556:HSW655556 HIY655556:HJA655556 GZC655556:GZE655556 GPG655556:GPI655556 GFK655556:GFM655556 FVO655556:FVQ655556 FLS655556:FLU655556 FBW655556:FBY655556 ESA655556:ESC655556 EIE655556:EIG655556 DYI655556:DYK655556 DOM655556:DOO655556 DEQ655556:DES655556 CUU655556:CUW655556 CKY655556:CLA655556 CBC655556:CBE655556 BRG655556:BRI655556 BHK655556:BHM655556 AXO655556:AXQ655556 ANS655556:ANU655556 ADW655556:ADY655556 UA655556:UC655556 KE655556:KG655556 AN655556:AP655556 WWQ590020:WWS590020 WMU590020:WMW590020 WCY590020:WDA590020 VTC590020:VTE590020 VJG590020:VJI590020 UZK590020:UZM590020 UPO590020:UPQ590020 UFS590020:UFU590020 TVW590020:TVY590020 TMA590020:TMC590020 TCE590020:TCG590020 SSI590020:SSK590020 SIM590020:SIO590020 RYQ590020:RYS590020 ROU590020:ROW590020 REY590020:RFA590020 QVC590020:QVE590020 QLG590020:QLI590020 QBK590020:QBM590020 PRO590020:PRQ590020 PHS590020:PHU590020 OXW590020:OXY590020 OOA590020:OOC590020 OEE590020:OEG590020 NUI590020:NUK590020 NKM590020:NKO590020 NAQ590020:NAS590020 MQU590020:MQW590020 MGY590020:MHA590020 LXC590020:LXE590020 LNG590020:LNI590020 LDK590020:LDM590020 KTO590020:KTQ590020 KJS590020:KJU590020 JZW590020:JZY590020 JQA590020:JQC590020 JGE590020:JGG590020 IWI590020:IWK590020 IMM590020:IMO590020 ICQ590020:ICS590020 HSU590020:HSW590020 HIY590020:HJA590020 GZC590020:GZE590020 GPG590020:GPI590020 GFK590020:GFM590020 FVO590020:FVQ590020 FLS590020:FLU590020 FBW590020:FBY590020 ESA590020:ESC590020 EIE590020:EIG590020 DYI590020:DYK590020 DOM590020:DOO590020 DEQ590020:DES590020 CUU590020:CUW590020 CKY590020:CLA590020 CBC590020:CBE590020 BRG590020:BRI590020 BHK590020:BHM590020 AXO590020:AXQ590020 ANS590020:ANU590020 ADW590020:ADY590020 UA590020:UC590020 KE590020:KG590020 AN590020:AP590020 WWQ524484:WWS524484 WMU524484:WMW524484 WCY524484:WDA524484 VTC524484:VTE524484 VJG524484:VJI524484 UZK524484:UZM524484 UPO524484:UPQ524484 UFS524484:UFU524484 TVW524484:TVY524484 TMA524484:TMC524484 TCE524484:TCG524484 SSI524484:SSK524484 SIM524484:SIO524484 RYQ524484:RYS524484 ROU524484:ROW524484 REY524484:RFA524484 QVC524484:QVE524484 QLG524484:QLI524484 QBK524484:QBM524484 PRO524484:PRQ524484 PHS524484:PHU524484 OXW524484:OXY524484 OOA524484:OOC524484 OEE524484:OEG524484 NUI524484:NUK524484 NKM524484:NKO524484 NAQ524484:NAS524484 MQU524484:MQW524484 MGY524484:MHA524484 LXC524484:LXE524484 LNG524484:LNI524484 LDK524484:LDM524484 KTO524484:KTQ524484 KJS524484:KJU524484 JZW524484:JZY524484 JQA524484:JQC524484 JGE524484:JGG524484 IWI524484:IWK524484 IMM524484:IMO524484 ICQ524484:ICS524484 HSU524484:HSW524484 HIY524484:HJA524484 GZC524484:GZE524484 GPG524484:GPI524484 GFK524484:GFM524484 FVO524484:FVQ524484 FLS524484:FLU524484 FBW524484:FBY524484 ESA524484:ESC524484 EIE524484:EIG524484 DYI524484:DYK524484 DOM524484:DOO524484 DEQ524484:DES524484 CUU524484:CUW524484 CKY524484:CLA524484 CBC524484:CBE524484 BRG524484:BRI524484 BHK524484:BHM524484 AXO524484:AXQ524484 ANS524484:ANU524484 ADW524484:ADY524484 UA524484:UC524484 KE524484:KG524484 AN524484:AP524484 WWQ458948:WWS458948 WMU458948:WMW458948 WCY458948:WDA458948 VTC458948:VTE458948 VJG458948:VJI458948 UZK458948:UZM458948 UPO458948:UPQ458948 UFS458948:UFU458948 TVW458948:TVY458948 TMA458948:TMC458948 TCE458948:TCG458948 SSI458948:SSK458948 SIM458948:SIO458948 RYQ458948:RYS458948 ROU458948:ROW458948 REY458948:RFA458948 QVC458948:QVE458948 QLG458948:QLI458948 QBK458948:QBM458948 PRO458948:PRQ458948 PHS458948:PHU458948 OXW458948:OXY458948 OOA458948:OOC458948 OEE458948:OEG458948 NUI458948:NUK458948 NKM458948:NKO458948 NAQ458948:NAS458948 MQU458948:MQW458948 MGY458948:MHA458948 LXC458948:LXE458948 LNG458948:LNI458948 LDK458948:LDM458948 KTO458948:KTQ458948 KJS458948:KJU458948 JZW458948:JZY458948 JQA458948:JQC458948 JGE458948:JGG458948 IWI458948:IWK458948 IMM458948:IMO458948 ICQ458948:ICS458948 HSU458948:HSW458948 HIY458948:HJA458948 GZC458948:GZE458948 GPG458948:GPI458948 GFK458948:GFM458948 FVO458948:FVQ458948 FLS458948:FLU458948 FBW458948:FBY458948 ESA458948:ESC458948 EIE458948:EIG458948 DYI458948:DYK458948 DOM458948:DOO458948 DEQ458948:DES458948 CUU458948:CUW458948 CKY458948:CLA458948 CBC458948:CBE458948 BRG458948:BRI458948 BHK458948:BHM458948 AXO458948:AXQ458948 ANS458948:ANU458948 ADW458948:ADY458948 UA458948:UC458948 KE458948:KG458948 AN458948:AP458948 WWQ393412:WWS393412 WMU393412:WMW393412 WCY393412:WDA393412 VTC393412:VTE393412 VJG393412:VJI393412 UZK393412:UZM393412 UPO393412:UPQ393412 UFS393412:UFU393412 TVW393412:TVY393412 TMA393412:TMC393412 TCE393412:TCG393412 SSI393412:SSK393412 SIM393412:SIO393412 RYQ393412:RYS393412 ROU393412:ROW393412 REY393412:RFA393412 QVC393412:QVE393412 QLG393412:QLI393412 QBK393412:QBM393412 PRO393412:PRQ393412 PHS393412:PHU393412 OXW393412:OXY393412 OOA393412:OOC393412 OEE393412:OEG393412 NUI393412:NUK393412 NKM393412:NKO393412 NAQ393412:NAS393412 MQU393412:MQW393412 MGY393412:MHA393412 LXC393412:LXE393412 LNG393412:LNI393412 LDK393412:LDM393412 KTO393412:KTQ393412 KJS393412:KJU393412 JZW393412:JZY393412 JQA393412:JQC393412 JGE393412:JGG393412 IWI393412:IWK393412 IMM393412:IMO393412 ICQ393412:ICS393412 HSU393412:HSW393412 HIY393412:HJA393412 GZC393412:GZE393412 GPG393412:GPI393412 GFK393412:GFM393412 FVO393412:FVQ393412 FLS393412:FLU393412 FBW393412:FBY393412 ESA393412:ESC393412 EIE393412:EIG393412 DYI393412:DYK393412 DOM393412:DOO393412 DEQ393412:DES393412 CUU393412:CUW393412 CKY393412:CLA393412 CBC393412:CBE393412 BRG393412:BRI393412 BHK393412:BHM393412 AXO393412:AXQ393412 ANS393412:ANU393412 ADW393412:ADY393412 UA393412:UC393412 KE393412:KG393412 AN393412:AP393412 WWQ327876:WWS327876 WMU327876:WMW327876 WCY327876:WDA327876 VTC327876:VTE327876 VJG327876:VJI327876 UZK327876:UZM327876 UPO327876:UPQ327876 UFS327876:UFU327876 TVW327876:TVY327876 TMA327876:TMC327876 TCE327876:TCG327876 SSI327876:SSK327876 SIM327876:SIO327876 RYQ327876:RYS327876 ROU327876:ROW327876 REY327876:RFA327876 QVC327876:QVE327876 QLG327876:QLI327876 QBK327876:QBM327876 PRO327876:PRQ327876 PHS327876:PHU327876 OXW327876:OXY327876 OOA327876:OOC327876 OEE327876:OEG327876 NUI327876:NUK327876 NKM327876:NKO327876 NAQ327876:NAS327876 MQU327876:MQW327876 MGY327876:MHA327876 LXC327876:LXE327876 LNG327876:LNI327876 LDK327876:LDM327876 KTO327876:KTQ327876 KJS327876:KJU327876 JZW327876:JZY327876 JQA327876:JQC327876 JGE327876:JGG327876 IWI327876:IWK327876 IMM327876:IMO327876 ICQ327876:ICS327876 HSU327876:HSW327876 HIY327876:HJA327876 GZC327876:GZE327876 GPG327876:GPI327876 GFK327876:GFM327876 FVO327876:FVQ327876 FLS327876:FLU327876 FBW327876:FBY327876 ESA327876:ESC327876 EIE327876:EIG327876 DYI327876:DYK327876 DOM327876:DOO327876 DEQ327876:DES327876 CUU327876:CUW327876 CKY327876:CLA327876 CBC327876:CBE327876 BRG327876:BRI327876 BHK327876:BHM327876 AXO327876:AXQ327876 ANS327876:ANU327876 ADW327876:ADY327876 UA327876:UC327876 KE327876:KG327876 AN327876:AP327876 WWQ262340:WWS262340 WMU262340:WMW262340 WCY262340:WDA262340 VTC262340:VTE262340 VJG262340:VJI262340 UZK262340:UZM262340 UPO262340:UPQ262340 UFS262340:UFU262340 TVW262340:TVY262340 TMA262340:TMC262340 TCE262340:TCG262340 SSI262340:SSK262340 SIM262340:SIO262340 RYQ262340:RYS262340 ROU262340:ROW262340 REY262340:RFA262340 QVC262340:QVE262340 QLG262340:QLI262340 QBK262340:QBM262340 PRO262340:PRQ262340 PHS262340:PHU262340 OXW262340:OXY262340 OOA262340:OOC262340 OEE262340:OEG262340 NUI262340:NUK262340 NKM262340:NKO262340 NAQ262340:NAS262340 MQU262340:MQW262340 MGY262340:MHA262340 LXC262340:LXE262340 LNG262340:LNI262340 LDK262340:LDM262340 KTO262340:KTQ262340 KJS262340:KJU262340 JZW262340:JZY262340 JQA262340:JQC262340 JGE262340:JGG262340 IWI262340:IWK262340 IMM262340:IMO262340 ICQ262340:ICS262340 HSU262340:HSW262340 HIY262340:HJA262340 GZC262340:GZE262340 GPG262340:GPI262340 GFK262340:GFM262340 FVO262340:FVQ262340 FLS262340:FLU262340 FBW262340:FBY262340 ESA262340:ESC262340 EIE262340:EIG262340 DYI262340:DYK262340 DOM262340:DOO262340 DEQ262340:DES262340 CUU262340:CUW262340 CKY262340:CLA262340 CBC262340:CBE262340 BRG262340:BRI262340 BHK262340:BHM262340 AXO262340:AXQ262340 ANS262340:ANU262340 ADW262340:ADY262340 UA262340:UC262340 KE262340:KG262340 AN262340:AP262340 WWQ196804:WWS196804 WMU196804:WMW196804 WCY196804:WDA196804 VTC196804:VTE196804 VJG196804:VJI196804 UZK196804:UZM196804 UPO196804:UPQ196804 UFS196804:UFU196804 TVW196804:TVY196804 TMA196804:TMC196804 TCE196804:TCG196804 SSI196804:SSK196804 SIM196804:SIO196804 RYQ196804:RYS196804 ROU196804:ROW196804 REY196804:RFA196804 QVC196804:QVE196804 QLG196804:QLI196804 QBK196804:QBM196804 PRO196804:PRQ196804 PHS196804:PHU196804 OXW196804:OXY196804 OOA196804:OOC196804 OEE196804:OEG196804 NUI196804:NUK196804 NKM196804:NKO196804 NAQ196804:NAS196804 MQU196804:MQW196804 MGY196804:MHA196804 LXC196804:LXE196804 LNG196804:LNI196804 LDK196804:LDM196804 KTO196804:KTQ196804 KJS196804:KJU196804 JZW196804:JZY196804 JQA196804:JQC196804 JGE196804:JGG196804 IWI196804:IWK196804 IMM196804:IMO196804 ICQ196804:ICS196804 HSU196804:HSW196804 HIY196804:HJA196804 GZC196804:GZE196804 GPG196804:GPI196804 GFK196804:GFM196804 FVO196804:FVQ196804 FLS196804:FLU196804 FBW196804:FBY196804 ESA196804:ESC196804 EIE196804:EIG196804 DYI196804:DYK196804 DOM196804:DOO196804 DEQ196804:DES196804 CUU196804:CUW196804 CKY196804:CLA196804 CBC196804:CBE196804 BRG196804:BRI196804 BHK196804:BHM196804 AXO196804:AXQ196804 ANS196804:ANU196804 ADW196804:ADY196804 UA196804:UC196804 KE196804:KG196804 AN196804:AP196804 WWQ131268:WWS131268 WMU131268:WMW131268 WCY131268:WDA131268 VTC131268:VTE131268 VJG131268:VJI131268 UZK131268:UZM131268 UPO131268:UPQ131268 UFS131268:UFU131268 TVW131268:TVY131268 TMA131268:TMC131268 TCE131268:TCG131268 SSI131268:SSK131268 SIM131268:SIO131268 RYQ131268:RYS131268 ROU131268:ROW131268 REY131268:RFA131268 QVC131268:QVE131268 QLG131268:QLI131268 QBK131268:QBM131268 PRO131268:PRQ131268 PHS131268:PHU131268 OXW131268:OXY131268 OOA131268:OOC131268 OEE131268:OEG131268 NUI131268:NUK131268 NKM131268:NKO131268 NAQ131268:NAS131268 MQU131268:MQW131268 MGY131268:MHA131268 LXC131268:LXE131268 LNG131268:LNI131268 LDK131268:LDM131268 KTO131268:KTQ131268 KJS131268:KJU131268 JZW131268:JZY131268 JQA131268:JQC131268 JGE131268:JGG131268 IWI131268:IWK131268 IMM131268:IMO131268 ICQ131268:ICS131268 HSU131268:HSW131268 HIY131268:HJA131268 GZC131268:GZE131268 GPG131268:GPI131268 GFK131268:GFM131268 FVO131268:FVQ131268 FLS131268:FLU131268 FBW131268:FBY131268 ESA131268:ESC131268 EIE131268:EIG131268 DYI131268:DYK131268 DOM131268:DOO131268 DEQ131268:DES131268 CUU131268:CUW131268 CKY131268:CLA131268 CBC131268:CBE131268 BRG131268:BRI131268 BHK131268:BHM131268 AXO131268:AXQ131268 ANS131268:ANU131268 ADW131268:ADY131268 UA131268:UC131268 KE131268:KG131268 AN131268:AP131268 WWQ65732:WWS65732 WMU65732:WMW65732 WCY65732:WDA65732 VTC65732:VTE65732 VJG65732:VJI65732 UZK65732:UZM65732 UPO65732:UPQ65732 UFS65732:UFU65732 TVW65732:TVY65732 TMA65732:TMC65732 TCE65732:TCG65732 SSI65732:SSK65732 SIM65732:SIO65732 RYQ65732:RYS65732 ROU65732:ROW65732 REY65732:RFA65732 QVC65732:QVE65732 QLG65732:QLI65732 QBK65732:QBM65732 PRO65732:PRQ65732 PHS65732:PHU65732 OXW65732:OXY65732 OOA65732:OOC65732 OEE65732:OEG65732 NUI65732:NUK65732 NKM65732:NKO65732 NAQ65732:NAS65732 MQU65732:MQW65732 MGY65732:MHA65732 LXC65732:LXE65732 LNG65732:LNI65732 LDK65732:LDM65732 KTO65732:KTQ65732 KJS65732:KJU65732 JZW65732:JZY65732 JQA65732:JQC65732 JGE65732:JGG65732 IWI65732:IWK65732 IMM65732:IMO65732 ICQ65732:ICS65732 HSU65732:HSW65732 HIY65732:HJA65732 GZC65732:GZE65732 GPG65732:GPI65732 GFK65732:GFM65732 FVO65732:FVQ65732 FLS65732:FLU65732 FBW65732:FBY65732 ESA65732:ESC65732 EIE65732:EIG65732 DYI65732:DYK65732 DOM65732:DOO65732 DEQ65732:DES65732 CUU65732:CUW65732 CKY65732:CLA65732 CBC65732:CBE65732 BRG65732:BRI65732 BHK65732:BHM65732 AXO65732:AXQ65732 ANS65732:ANU65732 ADW65732:ADY65732 UA65732:UC65732 KE65732:KG65732 AN65732:AP65732 WWQ196:WWS196 WMU196:WMW196 WCY196:WDA196 VTC196:VTE196 VJG196:VJI196 UZK196:UZM196 UPO196:UPQ196 UFS196:UFU196 TVW196:TVY196 TMA196:TMC196 TCE196:TCG196 SSI196:SSK196 SIM196:SIO196 RYQ196:RYS196 ROU196:ROW196 REY196:RFA196 QVC196:QVE196 QLG196:QLI196 QBK196:QBM196 PRO196:PRQ196 PHS196:PHU196 OXW196:OXY196 OOA196:OOC196 OEE196:OEG196 NUI196:NUK196 NKM196:NKO196 NAQ196:NAS196 MQU196:MQW196 MGY196:MHA196 LXC196:LXE196 LNG196:LNI196 LDK196:LDM196 KTO196:KTQ196 KJS196:KJU196 JZW196:JZY196 JQA196:JQC196 JGE196:JGG196 IWI196:IWK196 IMM196:IMO196 ICQ196:ICS196 HSU196:HSW196 HIY196:HJA196 GZC196:GZE196 GPG196:GPI196 GFK196:GFM196 FVO196:FVQ196 FLS196:FLU196 FBW196:FBY196 ESA196:ESC196 EIE196:EIG196 DYI196:DYK196 DOM196:DOO196 DEQ196:DES196 CUU196:CUW196 CKY196:CLA196 CBC196:CBE196 BRG196:BRI196 BHK196:BHM196 AXO196:AXQ196 ANS196:ANU196 ADW196:ADY196 UA196:UC196 KE196:KG196">
      <formula1>$AQ$205</formula1>
    </dataValidation>
    <dataValidation type="list" allowBlank="1" showInputMessage="1" showErrorMessage="1" sqref="BO65714:BO65725 WXU983219:WXV983229 WNY983219:WNZ983229 WEC983219:WED983229 VUG983219:VUH983229 VKK983219:VKL983229 VAO983219:VAP983229 UQS983219:UQT983229 UGW983219:UGX983229 TXA983219:TXB983229 TNE983219:TNF983229 TDI983219:TDJ983229 STM983219:STN983229 SJQ983219:SJR983229 RZU983219:RZV983229 RPY983219:RPZ983229 RGC983219:RGD983229 QWG983219:QWH983229 QMK983219:QML983229 QCO983219:QCP983229 PSS983219:PST983229 PIW983219:PIX983229 OZA983219:OZB983229 OPE983219:OPF983229 OFI983219:OFJ983229 NVM983219:NVN983229 NLQ983219:NLR983229 NBU983219:NBV983229 MRY983219:MRZ983229 MIC983219:MID983229 LYG983219:LYH983229 LOK983219:LOL983229 LEO983219:LEP983229 KUS983219:KUT983229 KKW983219:KKX983229 KBA983219:KBB983229 JRE983219:JRF983229 JHI983219:JHJ983229 IXM983219:IXN983229 INQ983219:INR983229 IDU983219:IDV983229 HTY983219:HTZ983229 HKC983219:HKD983229 HAG983219:HAH983229 GQK983219:GQL983229 GGO983219:GGP983229 FWS983219:FWT983229 FMW983219:FMX983229 FDA983219:FDB983229 ETE983219:ETF983229 EJI983219:EJJ983229 DZM983219:DZN983229 DPQ983219:DPR983229 DFU983219:DFV983229 CVY983219:CVZ983229 CMC983219:CMD983229 CCG983219:CCH983229 BSK983219:BSL983229 BIO983219:BIP983229 AYS983219:AYT983229 AOW983219:AOX983229 AFA983219:AFB983229 VE983219:VF983229 LI983219:LJ983229 WXU917683:WXV917693 WNY917683:WNZ917693 WEC917683:WED917693 VUG917683:VUH917693 VKK917683:VKL917693 VAO917683:VAP917693 UQS917683:UQT917693 UGW917683:UGX917693 TXA917683:TXB917693 TNE917683:TNF917693 TDI917683:TDJ917693 STM917683:STN917693 SJQ917683:SJR917693 RZU917683:RZV917693 RPY917683:RPZ917693 RGC917683:RGD917693 QWG917683:QWH917693 QMK917683:QML917693 QCO917683:QCP917693 PSS917683:PST917693 PIW917683:PIX917693 OZA917683:OZB917693 OPE917683:OPF917693 OFI917683:OFJ917693 NVM917683:NVN917693 NLQ917683:NLR917693 NBU917683:NBV917693 MRY917683:MRZ917693 MIC917683:MID917693 LYG917683:LYH917693 LOK917683:LOL917693 LEO917683:LEP917693 KUS917683:KUT917693 KKW917683:KKX917693 KBA917683:KBB917693 JRE917683:JRF917693 JHI917683:JHJ917693 IXM917683:IXN917693 INQ917683:INR917693 IDU917683:IDV917693 HTY917683:HTZ917693 HKC917683:HKD917693 HAG917683:HAH917693 GQK917683:GQL917693 GGO917683:GGP917693 FWS917683:FWT917693 FMW917683:FMX917693 FDA917683:FDB917693 ETE917683:ETF917693 EJI917683:EJJ917693 DZM917683:DZN917693 DPQ917683:DPR917693 DFU917683:DFV917693 CVY917683:CVZ917693 CMC917683:CMD917693 CCG917683:CCH917693 BSK917683:BSL917693 BIO917683:BIP917693 AYS917683:AYT917693 AOW917683:AOX917693 AFA917683:AFB917693 VE917683:VF917693 LI917683:LJ917693 WXU852147:WXV852157 WNY852147:WNZ852157 WEC852147:WED852157 VUG852147:VUH852157 VKK852147:VKL852157 VAO852147:VAP852157 UQS852147:UQT852157 UGW852147:UGX852157 TXA852147:TXB852157 TNE852147:TNF852157 TDI852147:TDJ852157 STM852147:STN852157 SJQ852147:SJR852157 RZU852147:RZV852157 RPY852147:RPZ852157 RGC852147:RGD852157 QWG852147:QWH852157 QMK852147:QML852157 QCO852147:QCP852157 PSS852147:PST852157 PIW852147:PIX852157 OZA852147:OZB852157 OPE852147:OPF852157 OFI852147:OFJ852157 NVM852147:NVN852157 NLQ852147:NLR852157 NBU852147:NBV852157 MRY852147:MRZ852157 MIC852147:MID852157 LYG852147:LYH852157 LOK852147:LOL852157 LEO852147:LEP852157 KUS852147:KUT852157 KKW852147:KKX852157 KBA852147:KBB852157 JRE852147:JRF852157 JHI852147:JHJ852157 IXM852147:IXN852157 INQ852147:INR852157 IDU852147:IDV852157 HTY852147:HTZ852157 HKC852147:HKD852157 HAG852147:HAH852157 GQK852147:GQL852157 GGO852147:GGP852157 FWS852147:FWT852157 FMW852147:FMX852157 FDA852147:FDB852157 ETE852147:ETF852157 EJI852147:EJJ852157 DZM852147:DZN852157 DPQ852147:DPR852157 DFU852147:DFV852157 CVY852147:CVZ852157 CMC852147:CMD852157 CCG852147:CCH852157 BSK852147:BSL852157 BIO852147:BIP852157 AYS852147:AYT852157 AOW852147:AOX852157 AFA852147:AFB852157 VE852147:VF852157 LI852147:LJ852157 WXU786611:WXV786621 WNY786611:WNZ786621 WEC786611:WED786621 VUG786611:VUH786621 VKK786611:VKL786621 VAO786611:VAP786621 UQS786611:UQT786621 UGW786611:UGX786621 TXA786611:TXB786621 TNE786611:TNF786621 TDI786611:TDJ786621 STM786611:STN786621 SJQ786611:SJR786621 RZU786611:RZV786621 RPY786611:RPZ786621 RGC786611:RGD786621 QWG786611:QWH786621 QMK786611:QML786621 QCO786611:QCP786621 PSS786611:PST786621 PIW786611:PIX786621 OZA786611:OZB786621 OPE786611:OPF786621 OFI786611:OFJ786621 NVM786611:NVN786621 NLQ786611:NLR786621 NBU786611:NBV786621 MRY786611:MRZ786621 MIC786611:MID786621 LYG786611:LYH786621 LOK786611:LOL786621 LEO786611:LEP786621 KUS786611:KUT786621 KKW786611:KKX786621 KBA786611:KBB786621 JRE786611:JRF786621 JHI786611:JHJ786621 IXM786611:IXN786621 INQ786611:INR786621 IDU786611:IDV786621 HTY786611:HTZ786621 HKC786611:HKD786621 HAG786611:HAH786621 GQK786611:GQL786621 GGO786611:GGP786621 FWS786611:FWT786621 FMW786611:FMX786621 FDA786611:FDB786621 ETE786611:ETF786621 EJI786611:EJJ786621 DZM786611:DZN786621 DPQ786611:DPR786621 DFU786611:DFV786621 CVY786611:CVZ786621 CMC786611:CMD786621 CCG786611:CCH786621 BSK786611:BSL786621 BIO786611:BIP786621 AYS786611:AYT786621 AOW786611:AOX786621 AFA786611:AFB786621 VE786611:VF786621 LI786611:LJ786621 WXU721075:WXV721085 WNY721075:WNZ721085 WEC721075:WED721085 VUG721075:VUH721085 VKK721075:VKL721085 VAO721075:VAP721085 UQS721075:UQT721085 UGW721075:UGX721085 TXA721075:TXB721085 TNE721075:TNF721085 TDI721075:TDJ721085 STM721075:STN721085 SJQ721075:SJR721085 RZU721075:RZV721085 RPY721075:RPZ721085 RGC721075:RGD721085 QWG721075:QWH721085 QMK721075:QML721085 QCO721075:QCP721085 PSS721075:PST721085 PIW721075:PIX721085 OZA721075:OZB721085 OPE721075:OPF721085 OFI721075:OFJ721085 NVM721075:NVN721085 NLQ721075:NLR721085 NBU721075:NBV721085 MRY721075:MRZ721085 MIC721075:MID721085 LYG721075:LYH721085 LOK721075:LOL721085 LEO721075:LEP721085 KUS721075:KUT721085 KKW721075:KKX721085 KBA721075:KBB721085 JRE721075:JRF721085 JHI721075:JHJ721085 IXM721075:IXN721085 INQ721075:INR721085 IDU721075:IDV721085 HTY721075:HTZ721085 HKC721075:HKD721085 HAG721075:HAH721085 GQK721075:GQL721085 GGO721075:GGP721085 FWS721075:FWT721085 FMW721075:FMX721085 FDA721075:FDB721085 ETE721075:ETF721085 EJI721075:EJJ721085 DZM721075:DZN721085 DPQ721075:DPR721085 DFU721075:DFV721085 CVY721075:CVZ721085 CMC721075:CMD721085 CCG721075:CCH721085 BSK721075:BSL721085 BIO721075:BIP721085 AYS721075:AYT721085 AOW721075:AOX721085 AFA721075:AFB721085 VE721075:VF721085 LI721075:LJ721085 WXU655539:WXV655549 WNY655539:WNZ655549 WEC655539:WED655549 VUG655539:VUH655549 VKK655539:VKL655549 VAO655539:VAP655549 UQS655539:UQT655549 UGW655539:UGX655549 TXA655539:TXB655549 TNE655539:TNF655549 TDI655539:TDJ655549 STM655539:STN655549 SJQ655539:SJR655549 RZU655539:RZV655549 RPY655539:RPZ655549 RGC655539:RGD655549 QWG655539:QWH655549 QMK655539:QML655549 QCO655539:QCP655549 PSS655539:PST655549 PIW655539:PIX655549 OZA655539:OZB655549 OPE655539:OPF655549 OFI655539:OFJ655549 NVM655539:NVN655549 NLQ655539:NLR655549 NBU655539:NBV655549 MRY655539:MRZ655549 MIC655539:MID655549 LYG655539:LYH655549 LOK655539:LOL655549 LEO655539:LEP655549 KUS655539:KUT655549 KKW655539:KKX655549 KBA655539:KBB655549 JRE655539:JRF655549 JHI655539:JHJ655549 IXM655539:IXN655549 INQ655539:INR655549 IDU655539:IDV655549 HTY655539:HTZ655549 HKC655539:HKD655549 HAG655539:HAH655549 GQK655539:GQL655549 GGO655539:GGP655549 FWS655539:FWT655549 FMW655539:FMX655549 FDA655539:FDB655549 ETE655539:ETF655549 EJI655539:EJJ655549 DZM655539:DZN655549 DPQ655539:DPR655549 DFU655539:DFV655549 CVY655539:CVZ655549 CMC655539:CMD655549 CCG655539:CCH655549 BSK655539:BSL655549 BIO655539:BIP655549 AYS655539:AYT655549 AOW655539:AOX655549 AFA655539:AFB655549 VE655539:VF655549 LI655539:LJ655549 WXU590003:WXV590013 WNY590003:WNZ590013 WEC590003:WED590013 VUG590003:VUH590013 VKK590003:VKL590013 VAO590003:VAP590013 UQS590003:UQT590013 UGW590003:UGX590013 TXA590003:TXB590013 TNE590003:TNF590013 TDI590003:TDJ590013 STM590003:STN590013 SJQ590003:SJR590013 RZU590003:RZV590013 RPY590003:RPZ590013 RGC590003:RGD590013 QWG590003:QWH590013 QMK590003:QML590013 QCO590003:QCP590013 PSS590003:PST590013 PIW590003:PIX590013 OZA590003:OZB590013 OPE590003:OPF590013 OFI590003:OFJ590013 NVM590003:NVN590013 NLQ590003:NLR590013 NBU590003:NBV590013 MRY590003:MRZ590013 MIC590003:MID590013 LYG590003:LYH590013 LOK590003:LOL590013 LEO590003:LEP590013 KUS590003:KUT590013 KKW590003:KKX590013 KBA590003:KBB590013 JRE590003:JRF590013 JHI590003:JHJ590013 IXM590003:IXN590013 INQ590003:INR590013 IDU590003:IDV590013 HTY590003:HTZ590013 HKC590003:HKD590013 HAG590003:HAH590013 GQK590003:GQL590013 GGO590003:GGP590013 FWS590003:FWT590013 FMW590003:FMX590013 FDA590003:FDB590013 ETE590003:ETF590013 EJI590003:EJJ590013 DZM590003:DZN590013 DPQ590003:DPR590013 DFU590003:DFV590013 CVY590003:CVZ590013 CMC590003:CMD590013 CCG590003:CCH590013 BSK590003:BSL590013 BIO590003:BIP590013 AYS590003:AYT590013 AOW590003:AOX590013 AFA590003:AFB590013 VE590003:VF590013 LI590003:LJ590013 WXU524467:WXV524477 WNY524467:WNZ524477 WEC524467:WED524477 VUG524467:VUH524477 VKK524467:VKL524477 VAO524467:VAP524477 UQS524467:UQT524477 UGW524467:UGX524477 TXA524467:TXB524477 TNE524467:TNF524477 TDI524467:TDJ524477 STM524467:STN524477 SJQ524467:SJR524477 RZU524467:RZV524477 RPY524467:RPZ524477 RGC524467:RGD524477 QWG524467:QWH524477 QMK524467:QML524477 QCO524467:QCP524477 PSS524467:PST524477 PIW524467:PIX524477 OZA524467:OZB524477 OPE524467:OPF524477 OFI524467:OFJ524477 NVM524467:NVN524477 NLQ524467:NLR524477 NBU524467:NBV524477 MRY524467:MRZ524477 MIC524467:MID524477 LYG524467:LYH524477 LOK524467:LOL524477 LEO524467:LEP524477 KUS524467:KUT524477 KKW524467:KKX524477 KBA524467:KBB524477 JRE524467:JRF524477 JHI524467:JHJ524477 IXM524467:IXN524477 INQ524467:INR524477 IDU524467:IDV524477 HTY524467:HTZ524477 HKC524467:HKD524477 HAG524467:HAH524477 GQK524467:GQL524477 GGO524467:GGP524477 FWS524467:FWT524477 FMW524467:FMX524477 FDA524467:FDB524477 ETE524467:ETF524477 EJI524467:EJJ524477 DZM524467:DZN524477 DPQ524467:DPR524477 DFU524467:DFV524477 CVY524467:CVZ524477 CMC524467:CMD524477 CCG524467:CCH524477 BSK524467:BSL524477 BIO524467:BIP524477 AYS524467:AYT524477 AOW524467:AOX524477 AFA524467:AFB524477 VE524467:VF524477 LI524467:LJ524477 WXU458931:WXV458941 WNY458931:WNZ458941 WEC458931:WED458941 VUG458931:VUH458941 VKK458931:VKL458941 VAO458931:VAP458941 UQS458931:UQT458941 UGW458931:UGX458941 TXA458931:TXB458941 TNE458931:TNF458941 TDI458931:TDJ458941 STM458931:STN458941 SJQ458931:SJR458941 RZU458931:RZV458941 RPY458931:RPZ458941 RGC458931:RGD458941 QWG458931:QWH458941 QMK458931:QML458941 QCO458931:QCP458941 PSS458931:PST458941 PIW458931:PIX458941 OZA458931:OZB458941 OPE458931:OPF458941 OFI458931:OFJ458941 NVM458931:NVN458941 NLQ458931:NLR458941 NBU458931:NBV458941 MRY458931:MRZ458941 MIC458931:MID458941 LYG458931:LYH458941 LOK458931:LOL458941 LEO458931:LEP458941 KUS458931:KUT458941 KKW458931:KKX458941 KBA458931:KBB458941 JRE458931:JRF458941 JHI458931:JHJ458941 IXM458931:IXN458941 INQ458931:INR458941 IDU458931:IDV458941 HTY458931:HTZ458941 HKC458931:HKD458941 HAG458931:HAH458941 GQK458931:GQL458941 GGO458931:GGP458941 FWS458931:FWT458941 FMW458931:FMX458941 FDA458931:FDB458941 ETE458931:ETF458941 EJI458931:EJJ458941 DZM458931:DZN458941 DPQ458931:DPR458941 DFU458931:DFV458941 CVY458931:CVZ458941 CMC458931:CMD458941 CCG458931:CCH458941 BSK458931:BSL458941 BIO458931:BIP458941 AYS458931:AYT458941 AOW458931:AOX458941 AFA458931:AFB458941 VE458931:VF458941 LI458931:LJ458941 WXU393395:WXV393405 WNY393395:WNZ393405 WEC393395:WED393405 VUG393395:VUH393405 VKK393395:VKL393405 VAO393395:VAP393405 UQS393395:UQT393405 UGW393395:UGX393405 TXA393395:TXB393405 TNE393395:TNF393405 TDI393395:TDJ393405 STM393395:STN393405 SJQ393395:SJR393405 RZU393395:RZV393405 RPY393395:RPZ393405 RGC393395:RGD393405 QWG393395:QWH393405 QMK393395:QML393405 QCO393395:QCP393405 PSS393395:PST393405 PIW393395:PIX393405 OZA393395:OZB393405 OPE393395:OPF393405 OFI393395:OFJ393405 NVM393395:NVN393405 NLQ393395:NLR393405 NBU393395:NBV393405 MRY393395:MRZ393405 MIC393395:MID393405 LYG393395:LYH393405 LOK393395:LOL393405 LEO393395:LEP393405 KUS393395:KUT393405 KKW393395:KKX393405 KBA393395:KBB393405 JRE393395:JRF393405 JHI393395:JHJ393405 IXM393395:IXN393405 INQ393395:INR393405 IDU393395:IDV393405 HTY393395:HTZ393405 HKC393395:HKD393405 HAG393395:HAH393405 GQK393395:GQL393405 GGO393395:GGP393405 FWS393395:FWT393405 FMW393395:FMX393405 FDA393395:FDB393405 ETE393395:ETF393405 EJI393395:EJJ393405 DZM393395:DZN393405 DPQ393395:DPR393405 DFU393395:DFV393405 CVY393395:CVZ393405 CMC393395:CMD393405 CCG393395:CCH393405 BSK393395:BSL393405 BIO393395:BIP393405 AYS393395:AYT393405 AOW393395:AOX393405 AFA393395:AFB393405 VE393395:VF393405 LI393395:LJ393405 WXU327859:WXV327869 WNY327859:WNZ327869 WEC327859:WED327869 VUG327859:VUH327869 VKK327859:VKL327869 VAO327859:VAP327869 UQS327859:UQT327869 UGW327859:UGX327869 TXA327859:TXB327869 TNE327859:TNF327869 TDI327859:TDJ327869 STM327859:STN327869 SJQ327859:SJR327869 RZU327859:RZV327869 RPY327859:RPZ327869 RGC327859:RGD327869 QWG327859:QWH327869 QMK327859:QML327869 QCO327859:QCP327869 PSS327859:PST327869 PIW327859:PIX327869 OZA327859:OZB327869 OPE327859:OPF327869 OFI327859:OFJ327869 NVM327859:NVN327869 NLQ327859:NLR327869 NBU327859:NBV327869 MRY327859:MRZ327869 MIC327859:MID327869 LYG327859:LYH327869 LOK327859:LOL327869 LEO327859:LEP327869 KUS327859:KUT327869 KKW327859:KKX327869 KBA327859:KBB327869 JRE327859:JRF327869 JHI327859:JHJ327869 IXM327859:IXN327869 INQ327859:INR327869 IDU327859:IDV327869 HTY327859:HTZ327869 HKC327859:HKD327869 HAG327859:HAH327869 GQK327859:GQL327869 GGO327859:GGP327869 FWS327859:FWT327869 FMW327859:FMX327869 FDA327859:FDB327869 ETE327859:ETF327869 EJI327859:EJJ327869 DZM327859:DZN327869 DPQ327859:DPR327869 DFU327859:DFV327869 CVY327859:CVZ327869 CMC327859:CMD327869 CCG327859:CCH327869 BSK327859:BSL327869 BIO327859:BIP327869 AYS327859:AYT327869 AOW327859:AOX327869 AFA327859:AFB327869 VE327859:VF327869 LI327859:LJ327869 WXU262323:WXV262333 WNY262323:WNZ262333 WEC262323:WED262333 VUG262323:VUH262333 VKK262323:VKL262333 VAO262323:VAP262333 UQS262323:UQT262333 UGW262323:UGX262333 TXA262323:TXB262333 TNE262323:TNF262333 TDI262323:TDJ262333 STM262323:STN262333 SJQ262323:SJR262333 RZU262323:RZV262333 RPY262323:RPZ262333 RGC262323:RGD262333 QWG262323:QWH262333 QMK262323:QML262333 QCO262323:QCP262333 PSS262323:PST262333 PIW262323:PIX262333 OZA262323:OZB262333 OPE262323:OPF262333 OFI262323:OFJ262333 NVM262323:NVN262333 NLQ262323:NLR262333 NBU262323:NBV262333 MRY262323:MRZ262333 MIC262323:MID262333 LYG262323:LYH262333 LOK262323:LOL262333 LEO262323:LEP262333 KUS262323:KUT262333 KKW262323:KKX262333 KBA262323:KBB262333 JRE262323:JRF262333 JHI262323:JHJ262333 IXM262323:IXN262333 INQ262323:INR262333 IDU262323:IDV262333 HTY262323:HTZ262333 HKC262323:HKD262333 HAG262323:HAH262333 GQK262323:GQL262333 GGO262323:GGP262333 FWS262323:FWT262333 FMW262323:FMX262333 FDA262323:FDB262333 ETE262323:ETF262333 EJI262323:EJJ262333 DZM262323:DZN262333 DPQ262323:DPR262333 DFU262323:DFV262333 CVY262323:CVZ262333 CMC262323:CMD262333 CCG262323:CCH262333 BSK262323:BSL262333 BIO262323:BIP262333 AYS262323:AYT262333 AOW262323:AOX262333 AFA262323:AFB262333 VE262323:VF262333 LI262323:LJ262333 WXU196787:WXV196797 WNY196787:WNZ196797 WEC196787:WED196797 VUG196787:VUH196797 VKK196787:VKL196797 VAO196787:VAP196797 UQS196787:UQT196797 UGW196787:UGX196797 TXA196787:TXB196797 TNE196787:TNF196797 TDI196787:TDJ196797 STM196787:STN196797 SJQ196787:SJR196797 RZU196787:RZV196797 RPY196787:RPZ196797 RGC196787:RGD196797 QWG196787:QWH196797 QMK196787:QML196797 QCO196787:QCP196797 PSS196787:PST196797 PIW196787:PIX196797 OZA196787:OZB196797 OPE196787:OPF196797 OFI196787:OFJ196797 NVM196787:NVN196797 NLQ196787:NLR196797 NBU196787:NBV196797 MRY196787:MRZ196797 MIC196787:MID196797 LYG196787:LYH196797 LOK196787:LOL196797 LEO196787:LEP196797 KUS196787:KUT196797 KKW196787:KKX196797 KBA196787:KBB196797 JRE196787:JRF196797 JHI196787:JHJ196797 IXM196787:IXN196797 INQ196787:INR196797 IDU196787:IDV196797 HTY196787:HTZ196797 HKC196787:HKD196797 HAG196787:HAH196797 GQK196787:GQL196797 GGO196787:GGP196797 FWS196787:FWT196797 FMW196787:FMX196797 FDA196787:FDB196797 ETE196787:ETF196797 EJI196787:EJJ196797 DZM196787:DZN196797 DPQ196787:DPR196797 DFU196787:DFV196797 CVY196787:CVZ196797 CMC196787:CMD196797 CCG196787:CCH196797 BSK196787:BSL196797 BIO196787:BIP196797 AYS196787:AYT196797 AOW196787:AOX196797 AFA196787:AFB196797 VE196787:VF196797 LI196787:LJ196797 WXU131251:WXV131261 WNY131251:WNZ131261 WEC131251:WED131261 VUG131251:VUH131261 VKK131251:VKL131261 VAO131251:VAP131261 UQS131251:UQT131261 UGW131251:UGX131261 TXA131251:TXB131261 TNE131251:TNF131261 TDI131251:TDJ131261 STM131251:STN131261 SJQ131251:SJR131261 RZU131251:RZV131261 RPY131251:RPZ131261 RGC131251:RGD131261 QWG131251:QWH131261 QMK131251:QML131261 QCO131251:QCP131261 PSS131251:PST131261 PIW131251:PIX131261 OZA131251:OZB131261 OPE131251:OPF131261 OFI131251:OFJ131261 NVM131251:NVN131261 NLQ131251:NLR131261 NBU131251:NBV131261 MRY131251:MRZ131261 MIC131251:MID131261 LYG131251:LYH131261 LOK131251:LOL131261 LEO131251:LEP131261 KUS131251:KUT131261 KKW131251:KKX131261 KBA131251:KBB131261 JRE131251:JRF131261 JHI131251:JHJ131261 IXM131251:IXN131261 INQ131251:INR131261 IDU131251:IDV131261 HTY131251:HTZ131261 HKC131251:HKD131261 HAG131251:HAH131261 GQK131251:GQL131261 GGO131251:GGP131261 FWS131251:FWT131261 FMW131251:FMX131261 FDA131251:FDB131261 ETE131251:ETF131261 EJI131251:EJJ131261 DZM131251:DZN131261 DPQ131251:DPR131261 DFU131251:DFV131261 CVY131251:CVZ131261 CMC131251:CMD131261 CCG131251:CCH131261 BSK131251:BSL131261 BIO131251:BIP131261 AYS131251:AYT131261 AOW131251:AOX131261 AFA131251:AFB131261 VE131251:VF131261 LI131251:LJ131261 WXU65715:WXV65725 WNY65715:WNZ65725 WEC65715:WED65725 VUG65715:VUH65725 VKK65715:VKL65725 VAO65715:VAP65725 UQS65715:UQT65725 UGW65715:UGX65725 TXA65715:TXB65725 TNE65715:TNF65725 TDI65715:TDJ65725 STM65715:STN65725 SJQ65715:SJR65725 RZU65715:RZV65725 RPY65715:RPZ65725 RGC65715:RGD65725 QWG65715:QWH65725 QMK65715:QML65725 QCO65715:QCP65725 PSS65715:PST65725 PIW65715:PIX65725 OZA65715:OZB65725 OPE65715:OPF65725 OFI65715:OFJ65725 NVM65715:NVN65725 NLQ65715:NLR65725 NBU65715:NBV65725 MRY65715:MRZ65725 MIC65715:MID65725 LYG65715:LYH65725 LOK65715:LOL65725 LEO65715:LEP65725 KUS65715:KUT65725 KKW65715:KKX65725 KBA65715:KBB65725 JRE65715:JRF65725 JHI65715:JHJ65725 IXM65715:IXN65725 INQ65715:INR65725 IDU65715:IDV65725 HTY65715:HTZ65725 HKC65715:HKD65725 HAG65715:HAH65725 GQK65715:GQL65725 GGO65715:GGP65725 FWS65715:FWT65725 FMW65715:FMX65725 FDA65715:FDB65725 ETE65715:ETF65725 EJI65715:EJJ65725 DZM65715:DZN65725 DPQ65715:DPR65725 DFU65715:DFV65725 CVY65715:CVZ65725 CMC65715:CMD65725 CCG65715:CCH65725 BSK65715:BSL65725 BIO65715:BIP65725 AYS65715:AYT65725 AOW65715:AOX65725 AFA65715:AFB65725 VE65715:VF65725 LI65715:LJ65725 WXQ983218:WXT983229 WNU983218:WNX983229 WDY983218:WEB983229 VUC983218:VUF983229 VKG983218:VKJ983229 VAK983218:VAN983229 UQO983218:UQR983229 UGS983218:UGV983229 TWW983218:TWZ983229 TNA983218:TND983229 TDE983218:TDH983229 STI983218:STL983229 SJM983218:SJP983229 RZQ983218:RZT983229 RPU983218:RPX983229 RFY983218:RGB983229 QWC983218:QWF983229 QMG983218:QMJ983229 QCK983218:QCN983229 PSO983218:PSR983229 PIS983218:PIV983229 OYW983218:OYZ983229 OPA983218:OPD983229 OFE983218:OFH983229 NVI983218:NVL983229 NLM983218:NLP983229 NBQ983218:NBT983229 MRU983218:MRX983229 MHY983218:MIB983229 LYC983218:LYF983229 LOG983218:LOJ983229 LEK983218:LEN983229 KUO983218:KUR983229 KKS983218:KKV983229 KAW983218:KAZ983229 JRA983218:JRD983229 JHE983218:JHH983229 IXI983218:IXL983229 INM983218:INP983229 IDQ983218:IDT983229 HTU983218:HTX983229 HJY983218:HKB983229 HAC983218:HAF983229 GQG983218:GQJ983229 GGK983218:GGN983229 FWO983218:FWR983229 FMS983218:FMV983229 FCW983218:FCZ983229 ETA983218:ETD983229 EJE983218:EJH983229 DZI983218:DZL983229 DPM983218:DPP983229 DFQ983218:DFT983229 CVU983218:CVX983229 CLY983218:CMB983229 CCC983218:CCF983229 BSG983218:BSJ983229 BIK983218:BIN983229 AYO983218:AYR983229 AOS983218:AOV983229 AEW983218:AEZ983229 VA983218:VD983229 LE983218:LH983229 BO983218:BO983229 WXQ917682:WXT917693 WNU917682:WNX917693 WDY917682:WEB917693 VUC917682:VUF917693 VKG917682:VKJ917693 VAK917682:VAN917693 UQO917682:UQR917693 UGS917682:UGV917693 TWW917682:TWZ917693 TNA917682:TND917693 TDE917682:TDH917693 STI917682:STL917693 SJM917682:SJP917693 RZQ917682:RZT917693 RPU917682:RPX917693 RFY917682:RGB917693 QWC917682:QWF917693 QMG917682:QMJ917693 QCK917682:QCN917693 PSO917682:PSR917693 PIS917682:PIV917693 OYW917682:OYZ917693 OPA917682:OPD917693 OFE917682:OFH917693 NVI917682:NVL917693 NLM917682:NLP917693 NBQ917682:NBT917693 MRU917682:MRX917693 MHY917682:MIB917693 LYC917682:LYF917693 LOG917682:LOJ917693 LEK917682:LEN917693 KUO917682:KUR917693 KKS917682:KKV917693 KAW917682:KAZ917693 JRA917682:JRD917693 JHE917682:JHH917693 IXI917682:IXL917693 INM917682:INP917693 IDQ917682:IDT917693 HTU917682:HTX917693 HJY917682:HKB917693 HAC917682:HAF917693 GQG917682:GQJ917693 GGK917682:GGN917693 FWO917682:FWR917693 FMS917682:FMV917693 FCW917682:FCZ917693 ETA917682:ETD917693 EJE917682:EJH917693 DZI917682:DZL917693 DPM917682:DPP917693 DFQ917682:DFT917693 CVU917682:CVX917693 CLY917682:CMB917693 CCC917682:CCF917693 BSG917682:BSJ917693 BIK917682:BIN917693 AYO917682:AYR917693 AOS917682:AOV917693 AEW917682:AEZ917693 VA917682:VD917693 LE917682:LH917693 BO917682:BO917693 WXQ852146:WXT852157 WNU852146:WNX852157 WDY852146:WEB852157 VUC852146:VUF852157 VKG852146:VKJ852157 VAK852146:VAN852157 UQO852146:UQR852157 UGS852146:UGV852157 TWW852146:TWZ852157 TNA852146:TND852157 TDE852146:TDH852157 STI852146:STL852157 SJM852146:SJP852157 RZQ852146:RZT852157 RPU852146:RPX852157 RFY852146:RGB852157 QWC852146:QWF852157 QMG852146:QMJ852157 QCK852146:QCN852157 PSO852146:PSR852157 PIS852146:PIV852157 OYW852146:OYZ852157 OPA852146:OPD852157 OFE852146:OFH852157 NVI852146:NVL852157 NLM852146:NLP852157 NBQ852146:NBT852157 MRU852146:MRX852157 MHY852146:MIB852157 LYC852146:LYF852157 LOG852146:LOJ852157 LEK852146:LEN852157 KUO852146:KUR852157 KKS852146:KKV852157 KAW852146:KAZ852157 JRA852146:JRD852157 JHE852146:JHH852157 IXI852146:IXL852157 INM852146:INP852157 IDQ852146:IDT852157 HTU852146:HTX852157 HJY852146:HKB852157 HAC852146:HAF852157 GQG852146:GQJ852157 GGK852146:GGN852157 FWO852146:FWR852157 FMS852146:FMV852157 FCW852146:FCZ852157 ETA852146:ETD852157 EJE852146:EJH852157 DZI852146:DZL852157 DPM852146:DPP852157 DFQ852146:DFT852157 CVU852146:CVX852157 CLY852146:CMB852157 CCC852146:CCF852157 BSG852146:BSJ852157 BIK852146:BIN852157 AYO852146:AYR852157 AOS852146:AOV852157 AEW852146:AEZ852157 VA852146:VD852157 LE852146:LH852157 BO852146:BO852157 WXQ786610:WXT786621 WNU786610:WNX786621 WDY786610:WEB786621 VUC786610:VUF786621 VKG786610:VKJ786621 VAK786610:VAN786621 UQO786610:UQR786621 UGS786610:UGV786621 TWW786610:TWZ786621 TNA786610:TND786621 TDE786610:TDH786621 STI786610:STL786621 SJM786610:SJP786621 RZQ786610:RZT786621 RPU786610:RPX786621 RFY786610:RGB786621 QWC786610:QWF786621 QMG786610:QMJ786621 QCK786610:QCN786621 PSO786610:PSR786621 PIS786610:PIV786621 OYW786610:OYZ786621 OPA786610:OPD786621 OFE786610:OFH786621 NVI786610:NVL786621 NLM786610:NLP786621 NBQ786610:NBT786621 MRU786610:MRX786621 MHY786610:MIB786621 LYC786610:LYF786621 LOG786610:LOJ786621 LEK786610:LEN786621 KUO786610:KUR786621 KKS786610:KKV786621 KAW786610:KAZ786621 JRA786610:JRD786621 JHE786610:JHH786621 IXI786610:IXL786621 INM786610:INP786621 IDQ786610:IDT786621 HTU786610:HTX786621 HJY786610:HKB786621 HAC786610:HAF786621 GQG786610:GQJ786621 GGK786610:GGN786621 FWO786610:FWR786621 FMS786610:FMV786621 FCW786610:FCZ786621 ETA786610:ETD786621 EJE786610:EJH786621 DZI786610:DZL786621 DPM786610:DPP786621 DFQ786610:DFT786621 CVU786610:CVX786621 CLY786610:CMB786621 CCC786610:CCF786621 BSG786610:BSJ786621 BIK786610:BIN786621 AYO786610:AYR786621 AOS786610:AOV786621 AEW786610:AEZ786621 VA786610:VD786621 LE786610:LH786621 BO786610:BO786621 WXQ721074:WXT721085 WNU721074:WNX721085 WDY721074:WEB721085 VUC721074:VUF721085 VKG721074:VKJ721085 VAK721074:VAN721085 UQO721074:UQR721085 UGS721074:UGV721085 TWW721074:TWZ721085 TNA721074:TND721085 TDE721074:TDH721085 STI721074:STL721085 SJM721074:SJP721085 RZQ721074:RZT721085 RPU721074:RPX721085 RFY721074:RGB721085 QWC721074:QWF721085 QMG721074:QMJ721085 QCK721074:QCN721085 PSO721074:PSR721085 PIS721074:PIV721085 OYW721074:OYZ721085 OPA721074:OPD721085 OFE721074:OFH721085 NVI721074:NVL721085 NLM721074:NLP721085 NBQ721074:NBT721085 MRU721074:MRX721085 MHY721074:MIB721085 LYC721074:LYF721085 LOG721074:LOJ721085 LEK721074:LEN721085 KUO721074:KUR721085 KKS721074:KKV721085 KAW721074:KAZ721085 JRA721074:JRD721085 JHE721074:JHH721085 IXI721074:IXL721085 INM721074:INP721085 IDQ721074:IDT721085 HTU721074:HTX721085 HJY721074:HKB721085 HAC721074:HAF721085 GQG721074:GQJ721085 GGK721074:GGN721085 FWO721074:FWR721085 FMS721074:FMV721085 FCW721074:FCZ721085 ETA721074:ETD721085 EJE721074:EJH721085 DZI721074:DZL721085 DPM721074:DPP721085 DFQ721074:DFT721085 CVU721074:CVX721085 CLY721074:CMB721085 CCC721074:CCF721085 BSG721074:BSJ721085 BIK721074:BIN721085 AYO721074:AYR721085 AOS721074:AOV721085 AEW721074:AEZ721085 VA721074:VD721085 LE721074:LH721085 BO721074:BO721085 WXQ655538:WXT655549 WNU655538:WNX655549 WDY655538:WEB655549 VUC655538:VUF655549 VKG655538:VKJ655549 VAK655538:VAN655549 UQO655538:UQR655549 UGS655538:UGV655549 TWW655538:TWZ655549 TNA655538:TND655549 TDE655538:TDH655549 STI655538:STL655549 SJM655538:SJP655549 RZQ655538:RZT655549 RPU655538:RPX655549 RFY655538:RGB655549 QWC655538:QWF655549 QMG655538:QMJ655549 QCK655538:QCN655549 PSO655538:PSR655549 PIS655538:PIV655549 OYW655538:OYZ655549 OPA655538:OPD655549 OFE655538:OFH655549 NVI655538:NVL655549 NLM655538:NLP655549 NBQ655538:NBT655549 MRU655538:MRX655549 MHY655538:MIB655549 LYC655538:LYF655549 LOG655538:LOJ655549 LEK655538:LEN655549 KUO655538:KUR655549 KKS655538:KKV655549 KAW655538:KAZ655549 JRA655538:JRD655549 JHE655538:JHH655549 IXI655538:IXL655549 INM655538:INP655549 IDQ655538:IDT655549 HTU655538:HTX655549 HJY655538:HKB655549 HAC655538:HAF655549 GQG655538:GQJ655549 GGK655538:GGN655549 FWO655538:FWR655549 FMS655538:FMV655549 FCW655538:FCZ655549 ETA655538:ETD655549 EJE655538:EJH655549 DZI655538:DZL655549 DPM655538:DPP655549 DFQ655538:DFT655549 CVU655538:CVX655549 CLY655538:CMB655549 CCC655538:CCF655549 BSG655538:BSJ655549 BIK655538:BIN655549 AYO655538:AYR655549 AOS655538:AOV655549 AEW655538:AEZ655549 VA655538:VD655549 LE655538:LH655549 BO655538:BO655549 WXQ590002:WXT590013 WNU590002:WNX590013 WDY590002:WEB590013 VUC590002:VUF590013 VKG590002:VKJ590013 VAK590002:VAN590013 UQO590002:UQR590013 UGS590002:UGV590013 TWW590002:TWZ590013 TNA590002:TND590013 TDE590002:TDH590013 STI590002:STL590013 SJM590002:SJP590013 RZQ590002:RZT590013 RPU590002:RPX590013 RFY590002:RGB590013 QWC590002:QWF590013 QMG590002:QMJ590013 QCK590002:QCN590013 PSO590002:PSR590013 PIS590002:PIV590013 OYW590002:OYZ590013 OPA590002:OPD590013 OFE590002:OFH590013 NVI590002:NVL590013 NLM590002:NLP590013 NBQ590002:NBT590013 MRU590002:MRX590013 MHY590002:MIB590013 LYC590002:LYF590013 LOG590002:LOJ590013 LEK590002:LEN590013 KUO590002:KUR590013 KKS590002:KKV590013 KAW590002:KAZ590013 JRA590002:JRD590013 JHE590002:JHH590013 IXI590002:IXL590013 INM590002:INP590013 IDQ590002:IDT590013 HTU590002:HTX590013 HJY590002:HKB590013 HAC590002:HAF590013 GQG590002:GQJ590013 GGK590002:GGN590013 FWO590002:FWR590013 FMS590002:FMV590013 FCW590002:FCZ590013 ETA590002:ETD590013 EJE590002:EJH590013 DZI590002:DZL590013 DPM590002:DPP590013 DFQ590002:DFT590013 CVU590002:CVX590013 CLY590002:CMB590013 CCC590002:CCF590013 BSG590002:BSJ590013 BIK590002:BIN590013 AYO590002:AYR590013 AOS590002:AOV590013 AEW590002:AEZ590013 VA590002:VD590013 LE590002:LH590013 BO590002:BO590013 WXQ524466:WXT524477 WNU524466:WNX524477 WDY524466:WEB524477 VUC524466:VUF524477 VKG524466:VKJ524477 VAK524466:VAN524477 UQO524466:UQR524477 UGS524466:UGV524477 TWW524466:TWZ524477 TNA524466:TND524477 TDE524466:TDH524477 STI524466:STL524477 SJM524466:SJP524477 RZQ524466:RZT524477 RPU524466:RPX524477 RFY524466:RGB524477 QWC524466:QWF524477 QMG524466:QMJ524477 QCK524466:QCN524477 PSO524466:PSR524477 PIS524466:PIV524477 OYW524466:OYZ524477 OPA524466:OPD524477 OFE524466:OFH524477 NVI524466:NVL524477 NLM524466:NLP524477 NBQ524466:NBT524477 MRU524466:MRX524477 MHY524466:MIB524477 LYC524466:LYF524477 LOG524466:LOJ524477 LEK524466:LEN524477 KUO524466:KUR524477 KKS524466:KKV524477 KAW524466:KAZ524477 JRA524466:JRD524477 JHE524466:JHH524477 IXI524466:IXL524477 INM524466:INP524477 IDQ524466:IDT524477 HTU524466:HTX524477 HJY524466:HKB524477 HAC524466:HAF524477 GQG524466:GQJ524477 GGK524466:GGN524477 FWO524466:FWR524477 FMS524466:FMV524477 FCW524466:FCZ524477 ETA524466:ETD524477 EJE524466:EJH524477 DZI524466:DZL524477 DPM524466:DPP524477 DFQ524466:DFT524477 CVU524466:CVX524477 CLY524466:CMB524477 CCC524466:CCF524477 BSG524466:BSJ524477 BIK524466:BIN524477 AYO524466:AYR524477 AOS524466:AOV524477 AEW524466:AEZ524477 VA524466:VD524477 LE524466:LH524477 BO524466:BO524477 WXQ458930:WXT458941 WNU458930:WNX458941 WDY458930:WEB458941 VUC458930:VUF458941 VKG458930:VKJ458941 VAK458930:VAN458941 UQO458930:UQR458941 UGS458930:UGV458941 TWW458930:TWZ458941 TNA458930:TND458941 TDE458930:TDH458941 STI458930:STL458941 SJM458930:SJP458941 RZQ458930:RZT458941 RPU458930:RPX458941 RFY458930:RGB458941 QWC458930:QWF458941 QMG458930:QMJ458941 QCK458930:QCN458941 PSO458930:PSR458941 PIS458930:PIV458941 OYW458930:OYZ458941 OPA458930:OPD458941 OFE458930:OFH458941 NVI458930:NVL458941 NLM458930:NLP458941 NBQ458930:NBT458941 MRU458930:MRX458941 MHY458930:MIB458941 LYC458930:LYF458941 LOG458930:LOJ458941 LEK458930:LEN458941 KUO458930:KUR458941 KKS458930:KKV458941 KAW458930:KAZ458941 JRA458930:JRD458941 JHE458930:JHH458941 IXI458930:IXL458941 INM458930:INP458941 IDQ458930:IDT458941 HTU458930:HTX458941 HJY458930:HKB458941 HAC458930:HAF458941 GQG458930:GQJ458941 GGK458930:GGN458941 FWO458930:FWR458941 FMS458930:FMV458941 FCW458930:FCZ458941 ETA458930:ETD458941 EJE458930:EJH458941 DZI458930:DZL458941 DPM458930:DPP458941 DFQ458930:DFT458941 CVU458930:CVX458941 CLY458930:CMB458941 CCC458930:CCF458941 BSG458930:BSJ458941 BIK458930:BIN458941 AYO458930:AYR458941 AOS458930:AOV458941 AEW458930:AEZ458941 VA458930:VD458941 LE458930:LH458941 BO458930:BO458941 WXQ393394:WXT393405 WNU393394:WNX393405 WDY393394:WEB393405 VUC393394:VUF393405 VKG393394:VKJ393405 VAK393394:VAN393405 UQO393394:UQR393405 UGS393394:UGV393405 TWW393394:TWZ393405 TNA393394:TND393405 TDE393394:TDH393405 STI393394:STL393405 SJM393394:SJP393405 RZQ393394:RZT393405 RPU393394:RPX393405 RFY393394:RGB393405 QWC393394:QWF393405 QMG393394:QMJ393405 QCK393394:QCN393405 PSO393394:PSR393405 PIS393394:PIV393405 OYW393394:OYZ393405 OPA393394:OPD393405 OFE393394:OFH393405 NVI393394:NVL393405 NLM393394:NLP393405 NBQ393394:NBT393405 MRU393394:MRX393405 MHY393394:MIB393405 LYC393394:LYF393405 LOG393394:LOJ393405 LEK393394:LEN393405 KUO393394:KUR393405 KKS393394:KKV393405 KAW393394:KAZ393405 JRA393394:JRD393405 JHE393394:JHH393405 IXI393394:IXL393405 INM393394:INP393405 IDQ393394:IDT393405 HTU393394:HTX393405 HJY393394:HKB393405 HAC393394:HAF393405 GQG393394:GQJ393405 GGK393394:GGN393405 FWO393394:FWR393405 FMS393394:FMV393405 FCW393394:FCZ393405 ETA393394:ETD393405 EJE393394:EJH393405 DZI393394:DZL393405 DPM393394:DPP393405 DFQ393394:DFT393405 CVU393394:CVX393405 CLY393394:CMB393405 CCC393394:CCF393405 BSG393394:BSJ393405 BIK393394:BIN393405 AYO393394:AYR393405 AOS393394:AOV393405 AEW393394:AEZ393405 VA393394:VD393405 LE393394:LH393405 BO393394:BO393405 WXQ327858:WXT327869 WNU327858:WNX327869 WDY327858:WEB327869 VUC327858:VUF327869 VKG327858:VKJ327869 VAK327858:VAN327869 UQO327858:UQR327869 UGS327858:UGV327869 TWW327858:TWZ327869 TNA327858:TND327869 TDE327858:TDH327869 STI327858:STL327869 SJM327858:SJP327869 RZQ327858:RZT327869 RPU327858:RPX327869 RFY327858:RGB327869 QWC327858:QWF327869 QMG327858:QMJ327869 QCK327858:QCN327869 PSO327858:PSR327869 PIS327858:PIV327869 OYW327858:OYZ327869 OPA327858:OPD327869 OFE327858:OFH327869 NVI327858:NVL327869 NLM327858:NLP327869 NBQ327858:NBT327869 MRU327858:MRX327869 MHY327858:MIB327869 LYC327858:LYF327869 LOG327858:LOJ327869 LEK327858:LEN327869 KUO327858:KUR327869 KKS327858:KKV327869 KAW327858:KAZ327869 JRA327858:JRD327869 JHE327858:JHH327869 IXI327858:IXL327869 INM327858:INP327869 IDQ327858:IDT327869 HTU327858:HTX327869 HJY327858:HKB327869 HAC327858:HAF327869 GQG327858:GQJ327869 GGK327858:GGN327869 FWO327858:FWR327869 FMS327858:FMV327869 FCW327858:FCZ327869 ETA327858:ETD327869 EJE327858:EJH327869 DZI327858:DZL327869 DPM327858:DPP327869 DFQ327858:DFT327869 CVU327858:CVX327869 CLY327858:CMB327869 CCC327858:CCF327869 BSG327858:BSJ327869 BIK327858:BIN327869 AYO327858:AYR327869 AOS327858:AOV327869 AEW327858:AEZ327869 VA327858:VD327869 LE327858:LH327869 BO327858:BO327869 WXQ262322:WXT262333 WNU262322:WNX262333 WDY262322:WEB262333 VUC262322:VUF262333 VKG262322:VKJ262333 VAK262322:VAN262333 UQO262322:UQR262333 UGS262322:UGV262333 TWW262322:TWZ262333 TNA262322:TND262333 TDE262322:TDH262333 STI262322:STL262333 SJM262322:SJP262333 RZQ262322:RZT262333 RPU262322:RPX262333 RFY262322:RGB262333 QWC262322:QWF262333 QMG262322:QMJ262333 QCK262322:QCN262333 PSO262322:PSR262333 PIS262322:PIV262333 OYW262322:OYZ262333 OPA262322:OPD262333 OFE262322:OFH262333 NVI262322:NVL262333 NLM262322:NLP262333 NBQ262322:NBT262333 MRU262322:MRX262333 MHY262322:MIB262333 LYC262322:LYF262333 LOG262322:LOJ262333 LEK262322:LEN262333 KUO262322:KUR262333 KKS262322:KKV262333 KAW262322:KAZ262333 JRA262322:JRD262333 JHE262322:JHH262333 IXI262322:IXL262333 INM262322:INP262333 IDQ262322:IDT262333 HTU262322:HTX262333 HJY262322:HKB262333 HAC262322:HAF262333 GQG262322:GQJ262333 GGK262322:GGN262333 FWO262322:FWR262333 FMS262322:FMV262333 FCW262322:FCZ262333 ETA262322:ETD262333 EJE262322:EJH262333 DZI262322:DZL262333 DPM262322:DPP262333 DFQ262322:DFT262333 CVU262322:CVX262333 CLY262322:CMB262333 CCC262322:CCF262333 BSG262322:BSJ262333 BIK262322:BIN262333 AYO262322:AYR262333 AOS262322:AOV262333 AEW262322:AEZ262333 VA262322:VD262333 LE262322:LH262333 BO262322:BO262333 WXQ196786:WXT196797 WNU196786:WNX196797 WDY196786:WEB196797 VUC196786:VUF196797 VKG196786:VKJ196797 VAK196786:VAN196797 UQO196786:UQR196797 UGS196786:UGV196797 TWW196786:TWZ196797 TNA196786:TND196797 TDE196786:TDH196797 STI196786:STL196797 SJM196786:SJP196797 RZQ196786:RZT196797 RPU196786:RPX196797 RFY196786:RGB196797 QWC196786:QWF196797 QMG196786:QMJ196797 QCK196786:QCN196797 PSO196786:PSR196797 PIS196786:PIV196797 OYW196786:OYZ196797 OPA196786:OPD196797 OFE196786:OFH196797 NVI196786:NVL196797 NLM196786:NLP196797 NBQ196786:NBT196797 MRU196786:MRX196797 MHY196786:MIB196797 LYC196786:LYF196797 LOG196786:LOJ196797 LEK196786:LEN196797 KUO196786:KUR196797 KKS196786:KKV196797 KAW196786:KAZ196797 JRA196786:JRD196797 JHE196786:JHH196797 IXI196786:IXL196797 INM196786:INP196797 IDQ196786:IDT196797 HTU196786:HTX196797 HJY196786:HKB196797 HAC196786:HAF196797 GQG196786:GQJ196797 GGK196786:GGN196797 FWO196786:FWR196797 FMS196786:FMV196797 FCW196786:FCZ196797 ETA196786:ETD196797 EJE196786:EJH196797 DZI196786:DZL196797 DPM196786:DPP196797 DFQ196786:DFT196797 CVU196786:CVX196797 CLY196786:CMB196797 CCC196786:CCF196797 BSG196786:BSJ196797 BIK196786:BIN196797 AYO196786:AYR196797 AOS196786:AOV196797 AEW196786:AEZ196797 VA196786:VD196797 LE196786:LH196797 BO196786:BO196797 WXQ131250:WXT131261 WNU131250:WNX131261 WDY131250:WEB131261 VUC131250:VUF131261 VKG131250:VKJ131261 VAK131250:VAN131261 UQO131250:UQR131261 UGS131250:UGV131261 TWW131250:TWZ131261 TNA131250:TND131261 TDE131250:TDH131261 STI131250:STL131261 SJM131250:SJP131261 RZQ131250:RZT131261 RPU131250:RPX131261 RFY131250:RGB131261 QWC131250:QWF131261 QMG131250:QMJ131261 QCK131250:QCN131261 PSO131250:PSR131261 PIS131250:PIV131261 OYW131250:OYZ131261 OPA131250:OPD131261 OFE131250:OFH131261 NVI131250:NVL131261 NLM131250:NLP131261 NBQ131250:NBT131261 MRU131250:MRX131261 MHY131250:MIB131261 LYC131250:LYF131261 LOG131250:LOJ131261 LEK131250:LEN131261 KUO131250:KUR131261 KKS131250:KKV131261 KAW131250:KAZ131261 JRA131250:JRD131261 JHE131250:JHH131261 IXI131250:IXL131261 INM131250:INP131261 IDQ131250:IDT131261 HTU131250:HTX131261 HJY131250:HKB131261 HAC131250:HAF131261 GQG131250:GQJ131261 GGK131250:GGN131261 FWO131250:FWR131261 FMS131250:FMV131261 FCW131250:FCZ131261 ETA131250:ETD131261 EJE131250:EJH131261 DZI131250:DZL131261 DPM131250:DPP131261 DFQ131250:DFT131261 CVU131250:CVX131261 CLY131250:CMB131261 CCC131250:CCF131261 BSG131250:BSJ131261 BIK131250:BIN131261 AYO131250:AYR131261 AOS131250:AOV131261 AEW131250:AEZ131261 VA131250:VD131261 LE131250:LH131261 BO131250:BO131261 WXQ65714:WXT65725 WNU65714:WNX65725 WDY65714:WEB65725 VUC65714:VUF65725 VKG65714:VKJ65725 VAK65714:VAN65725 UQO65714:UQR65725 UGS65714:UGV65725 TWW65714:TWZ65725 TNA65714:TND65725 TDE65714:TDH65725 STI65714:STL65725 SJM65714:SJP65725 RZQ65714:RZT65725 RPU65714:RPX65725 RFY65714:RGB65725 QWC65714:QWF65725 QMG65714:QMJ65725 QCK65714:QCN65725 PSO65714:PSR65725 PIS65714:PIV65725 OYW65714:OYZ65725 OPA65714:OPD65725 OFE65714:OFH65725 NVI65714:NVL65725 NLM65714:NLP65725 NBQ65714:NBT65725 MRU65714:MRX65725 MHY65714:MIB65725 LYC65714:LYF65725 LOG65714:LOJ65725 LEK65714:LEN65725 KUO65714:KUR65725 KKS65714:KKV65725 KAW65714:KAZ65725 JRA65714:JRD65725 JHE65714:JHH65725 IXI65714:IXL65725 INM65714:INP65725 IDQ65714:IDT65725 HTU65714:HTX65725 HJY65714:HKB65725 HAC65714:HAF65725 GQG65714:GQJ65725 GGK65714:GGN65725 FWO65714:FWR65725 FMS65714:FMV65725 FCW65714:FCZ65725 ETA65714:ETD65725 EJE65714:EJH65725 DZI65714:DZL65725 DPM65714:DPP65725 DFQ65714:DFT65725 CVU65714:CVX65725 CLY65714:CMB65725 CCC65714:CCF65725 BSG65714:BSJ65725 BIK65714:BIN65725 AYO65714:AYR65725 AOS65714:AOV65725 AEW65714:AEZ65725 VA65714:VD65725 LE65714:LH65725">
      <formula1>$A$213:$A$216</formula1>
    </dataValidation>
    <dataValidation type="list" allowBlank="1" showInputMessage="1" showErrorMessage="1" sqref="BO206:BO242 WXQ983230:WXR983231 WNU983230:WNV983231 WDY983230:WDZ983231 VUC983230:VUD983231 VKG983230:VKH983231 VAK983230:VAL983231 UQO983230:UQP983231 UGS983230:UGT983231 TWW983230:TWX983231 TNA983230:TNB983231 TDE983230:TDF983231 STI983230:STJ983231 SJM983230:SJN983231 RZQ983230:RZR983231 RPU983230:RPV983231 RFY983230:RFZ983231 QWC983230:QWD983231 QMG983230:QMH983231 QCK983230:QCL983231 PSO983230:PSP983231 PIS983230:PIT983231 OYW983230:OYX983231 OPA983230:OPB983231 OFE983230:OFF983231 NVI983230:NVJ983231 NLM983230:NLN983231 NBQ983230:NBR983231 MRU983230:MRV983231 MHY983230:MHZ983231 LYC983230:LYD983231 LOG983230:LOH983231 LEK983230:LEL983231 KUO983230:KUP983231 KKS983230:KKT983231 KAW983230:KAX983231 JRA983230:JRB983231 JHE983230:JHF983231 IXI983230:IXJ983231 INM983230:INN983231 IDQ983230:IDR983231 HTU983230:HTV983231 HJY983230:HJZ983231 HAC983230:HAD983231 GQG983230:GQH983231 GGK983230:GGL983231 FWO983230:FWP983231 FMS983230:FMT983231 FCW983230:FCX983231 ETA983230:ETB983231 EJE983230:EJF983231 DZI983230:DZJ983231 DPM983230:DPN983231 DFQ983230:DFR983231 CVU983230:CVV983231 CLY983230:CLZ983231 CCC983230:CCD983231 BSG983230:BSH983231 BIK983230:BIL983231 AYO983230:AYP983231 AOS983230:AOT983231 AEW983230:AEX983231 VA983230:VB983231 LE983230:LF983231 BO983230:BO983231 WXQ917694:WXR917695 WNU917694:WNV917695 WDY917694:WDZ917695 VUC917694:VUD917695 VKG917694:VKH917695 VAK917694:VAL917695 UQO917694:UQP917695 UGS917694:UGT917695 TWW917694:TWX917695 TNA917694:TNB917695 TDE917694:TDF917695 STI917694:STJ917695 SJM917694:SJN917695 RZQ917694:RZR917695 RPU917694:RPV917695 RFY917694:RFZ917695 QWC917694:QWD917695 QMG917694:QMH917695 QCK917694:QCL917695 PSO917694:PSP917695 PIS917694:PIT917695 OYW917694:OYX917695 OPA917694:OPB917695 OFE917694:OFF917695 NVI917694:NVJ917695 NLM917694:NLN917695 NBQ917694:NBR917695 MRU917694:MRV917695 MHY917694:MHZ917695 LYC917694:LYD917695 LOG917694:LOH917695 LEK917694:LEL917695 KUO917694:KUP917695 KKS917694:KKT917695 KAW917694:KAX917695 JRA917694:JRB917695 JHE917694:JHF917695 IXI917694:IXJ917695 INM917694:INN917695 IDQ917694:IDR917695 HTU917694:HTV917695 HJY917694:HJZ917695 HAC917694:HAD917695 GQG917694:GQH917695 GGK917694:GGL917695 FWO917694:FWP917695 FMS917694:FMT917695 FCW917694:FCX917695 ETA917694:ETB917695 EJE917694:EJF917695 DZI917694:DZJ917695 DPM917694:DPN917695 DFQ917694:DFR917695 CVU917694:CVV917695 CLY917694:CLZ917695 CCC917694:CCD917695 BSG917694:BSH917695 BIK917694:BIL917695 AYO917694:AYP917695 AOS917694:AOT917695 AEW917694:AEX917695 VA917694:VB917695 LE917694:LF917695 BO917694:BO917695 WXQ852158:WXR852159 WNU852158:WNV852159 WDY852158:WDZ852159 VUC852158:VUD852159 VKG852158:VKH852159 VAK852158:VAL852159 UQO852158:UQP852159 UGS852158:UGT852159 TWW852158:TWX852159 TNA852158:TNB852159 TDE852158:TDF852159 STI852158:STJ852159 SJM852158:SJN852159 RZQ852158:RZR852159 RPU852158:RPV852159 RFY852158:RFZ852159 QWC852158:QWD852159 QMG852158:QMH852159 QCK852158:QCL852159 PSO852158:PSP852159 PIS852158:PIT852159 OYW852158:OYX852159 OPA852158:OPB852159 OFE852158:OFF852159 NVI852158:NVJ852159 NLM852158:NLN852159 NBQ852158:NBR852159 MRU852158:MRV852159 MHY852158:MHZ852159 LYC852158:LYD852159 LOG852158:LOH852159 LEK852158:LEL852159 KUO852158:KUP852159 KKS852158:KKT852159 KAW852158:KAX852159 JRA852158:JRB852159 JHE852158:JHF852159 IXI852158:IXJ852159 INM852158:INN852159 IDQ852158:IDR852159 HTU852158:HTV852159 HJY852158:HJZ852159 HAC852158:HAD852159 GQG852158:GQH852159 GGK852158:GGL852159 FWO852158:FWP852159 FMS852158:FMT852159 FCW852158:FCX852159 ETA852158:ETB852159 EJE852158:EJF852159 DZI852158:DZJ852159 DPM852158:DPN852159 DFQ852158:DFR852159 CVU852158:CVV852159 CLY852158:CLZ852159 CCC852158:CCD852159 BSG852158:BSH852159 BIK852158:BIL852159 AYO852158:AYP852159 AOS852158:AOT852159 AEW852158:AEX852159 VA852158:VB852159 LE852158:LF852159 BO852158:BO852159 WXQ786622:WXR786623 WNU786622:WNV786623 WDY786622:WDZ786623 VUC786622:VUD786623 VKG786622:VKH786623 VAK786622:VAL786623 UQO786622:UQP786623 UGS786622:UGT786623 TWW786622:TWX786623 TNA786622:TNB786623 TDE786622:TDF786623 STI786622:STJ786623 SJM786622:SJN786623 RZQ786622:RZR786623 RPU786622:RPV786623 RFY786622:RFZ786623 QWC786622:QWD786623 QMG786622:QMH786623 QCK786622:QCL786623 PSO786622:PSP786623 PIS786622:PIT786623 OYW786622:OYX786623 OPA786622:OPB786623 OFE786622:OFF786623 NVI786622:NVJ786623 NLM786622:NLN786623 NBQ786622:NBR786623 MRU786622:MRV786623 MHY786622:MHZ786623 LYC786622:LYD786623 LOG786622:LOH786623 LEK786622:LEL786623 KUO786622:KUP786623 KKS786622:KKT786623 KAW786622:KAX786623 JRA786622:JRB786623 JHE786622:JHF786623 IXI786622:IXJ786623 INM786622:INN786623 IDQ786622:IDR786623 HTU786622:HTV786623 HJY786622:HJZ786623 HAC786622:HAD786623 GQG786622:GQH786623 GGK786622:GGL786623 FWO786622:FWP786623 FMS786622:FMT786623 FCW786622:FCX786623 ETA786622:ETB786623 EJE786622:EJF786623 DZI786622:DZJ786623 DPM786622:DPN786623 DFQ786622:DFR786623 CVU786622:CVV786623 CLY786622:CLZ786623 CCC786622:CCD786623 BSG786622:BSH786623 BIK786622:BIL786623 AYO786622:AYP786623 AOS786622:AOT786623 AEW786622:AEX786623 VA786622:VB786623 LE786622:LF786623 BO786622:BO786623 WXQ721086:WXR721087 WNU721086:WNV721087 WDY721086:WDZ721087 VUC721086:VUD721087 VKG721086:VKH721087 VAK721086:VAL721087 UQO721086:UQP721087 UGS721086:UGT721087 TWW721086:TWX721087 TNA721086:TNB721087 TDE721086:TDF721087 STI721086:STJ721087 SJM721086:SJN721087 RZQ721086:RZR721087 RPU721086:RPV721087 RFY721086:RFZ721087 QWC721086:QWD721087 QMG721086:QMH721087 QCK721086:QCL721087 PSO721086:PSP721087 PIS721086:PIT721087 OYW721086:OYX721087 OPA721086:OPB721087 OFE721086:OFF721087 NVI721086:NVJ721087 NLM721086:NLN721087 NBQ721086:NBR721087 MRU721086:MRV721087 MHY721086:MHZ721087 LYC721086:LYD721087 LOG721086:LOH721087 LEK721086:LEL721087 KUO721086:KUP721087 KKS721086:KKT721087 KAW721086:KAX721087 JRA721086:JRB721087 JHE721086:JHF721087 IXI721086:IXJ721087 INM721086:INN721087 IDQ721086:IDR721087 HTU721086:HTV721087 HJY721086:HJZ721087 HAC721086:HAD721087 GQG721086:GQH721087 GGK721086:GGL721087 FWO721086:FWP721087 FMS721086:FMT721087 FCW721086:FCX721087 ETA721086:ETB721087 EJE721086:EJF721087 DZI721086:DZJ721087 DPM721086:DPN721087 DFQ721086:DFR721087 CVU721086:CVV721087 CLY721086:CLZ721087 CCC721086:CCD721087 BSG721086:BSH721087 BIK721086:BIL721087 AYO721086:AYP721087 AOS721086:AOT721087 AEW721086:AEX721087 VA721086:VB721087 LE721086:LF721087 BO721086:BO721087 WXQ655550:WXR655551 WNU655550:WNV655551 WDY655550:WDZ655551 VUC655550:VUD655551 VKG655550:VKH655551 VAK655550:VAL655551 UQO655550:UQP655551 UGS655550:UGT655551 TWW655550:TWX655551 TNA655550:TNB655551 TDE655550:TDF655551 STI655550:STJ655551 SJM655550:SJN655551 RZQ655550:RZR655551 RPU655550:RPV655551 RFY655550:RFZ655551 QWC655550:QWD655551 QMG655550:QMH655551 QCK655550:QCL655551 PSO655550:PSP655551 PIS655550:PIT655551 OYW655550:OYX655551 OPA655550:OPB655551 OFE655550:OFF655551 NVI655550:NVJ655551 NLM655550:NLN655551 NBQ655550:NBR655551 MRU655550:MRV655551 MHY655550:MHZ655551 LYC655550:LYD655551 LOG655550:LOH655551 LEK655550:LEL655551 KUO655550:KUP655551 KKS655550:KKT655551 KAW655550:KAX655551 JRA655550:JRB655551 JHE655550:JHF655551 IXI655550:IXJ655551 INM655550:INN655551 IDQ655550:IDR655551 HTU655550:HTV655551 HJY655550:HJZ655551 HAC655550:HAD655551 GQG655550:GQH655551 GGK655550:GGL655551 FWO655550:FWP655551 FMS655550:FMT655551 FCW655550:FCX655551 ETA655550:ETB655551 EJE655550:EJF655551 DZI655550:DZJ655551 DPM655550:DPN655551 DFQ655550:DFR655551 CVU655550:CVV655551 CLY655550:CLZ655551 CCC655550:CCD655551 BSG655550:BSH655551 BIK655550:BIL655551 AYO655550:AYP655551 AOS655550:AOT655551 AEW655550:AEX655551 VA655550:VB655551 LE655550:LF655551 BO655550:BO655551 WXQ590014:WXR590015 WNU590014:WNV590015 WDY590014:WDZ590015 VUC590014:VUD590015 VKG590014:VKH590015 VAK590014:VAL590015 UQO590014:UQP590015 UGS590014:UGT590015 TWW590014:TWX590015 TNA590014:TNB590015 TDE590014:TDF590015 STI590014:STJ590015 SJM590014:SJN590015 RZQ590014:RZR590015 RPU590014:RPV590015 RFY590014:RFZ590015 QWC590014:QWD590015 QMG590014:QMH590015 QCK590014:QCL590015 PSO590014:PSP590015 PIS590014:PIT590015 OYW590014:OYX590015 OPA590014:OPB590015 OFE590014:OFF590015 NVI590014:NVJ590015 NLM590014:NLN590015 NBQ590014:NBR590015 MRU590014:MRV590015 MHY590014:MHZ590015 LYC590014:LYD590015 LOG590014:LOH590015 LEK590014:LEL590015 KUO590014:KUP590015 KKS590014:KKT590015 KAW590014:KAX590015 JRA590014:JRB590015 JHE590014:JHF590015 IXI590014:IXJ590015 INM590014:INN590015 IDQ590014:IDR590015 HTU590014:HTV590015 HJY590014:HJZ590015 HAC590014:HAD590015 GQG590014:GQH590015 GGK590014:GGL590015 FWO590014:FWP590015 FMS590014:FMT590015 FCW590014:FCX590015 ETA590014:ETB590015 EJE590014:EJF590015 DZI590014:DZJ590015 DPM590014:DPN590015 DFQ590014:DFR590015 CVU590014:CVV590015 CLY590014:CLZ590015 CCC590014:CCD590015 BSG590014:BSH590015 BIK590014:BIL590015 AYO590014:AYP590015 AOS590014:AOT590015 AEW590014:AEX590015 VA590014:VB590015 LE590014:LF590015 BO590014:BO590015 WXQ524478:WXR524479 WNU524478:WNV524479 WDY524478:WDZ524479 VUC524478:VUD524479 VKG524478:VKH524479 VAK524478:VAL524479 UQO524478:UQP524479 UGS524478:UGT524479 TWW524478:TWX524479 TNA524478:TNB524479 TDE524478:TDF524479 STI524478:STJ524479 SJM524478:SJN524479 RZQ524478:RZR524479 RPU524478:RPV524479 RFY524478:RFZ524479 QWC524478:QWD524479 QMG524478:QMH524479 QCK524478:QCL524479 PSO524478:PSP524479 PIS524478:PIT524479 OYW524478:OYX524479 OPA524478:OPB524479 OFE524478:OFF524479 NVI524478:NVJ524479 NLM524478:NLN524479 NBQ524478:NBR524479 MRU524478:MRV524479 MHY524478:MHZ524479 LYC524478:LYD524479 LOG524478:LOH524479 LEK524478:LEL524479 KUO524478:KUP524479 KKS524478:KKT524479 KAW524478:KAX524479 JRA524478:JRB524479 JHE524478:JHF524479 IXI524478:IXJ524479 INM524478:INN524479 IDQ524478:IDR524479 HTU524478:HTV524479 HJY524478:HJZ524479 HAC524478:HAD524479 GQG524478:GQH524479 GGK524478:GGL524479 FWO524478:FWP524479 FMS524478:FMT524479 FCW524478:FCX524479 ETA524478:ETB524479 EJE524478:EJF524479 DZI524478:DZJ524479 DPM524478:DPN524479 DFQ524478:DFR524479 CVU524478:CVV524479 CLY524478:CLZ524479 CCC524478:CCD524479 BSG524478:BSH524479 BIK524478:BIL524479 AYO524478:AYP524479 AOS524478:AOT524479 AEW524478:AEX524479 VA524478:VB524479 LE524478:LF524479 BO524478:BO524479 WXQ458942:WXR458943 WNU458942:WNV458943 WDY458942:WDZ458943 VUC458942:VUD458943 VKG458942:VKH458943 VAK458942:VAL458943 UQO458942:UQP458943 UGS458942:UGT458943 TWW458942:TWX458943 TNA458942:TNB458943 TDE458942:TDF458943 STI458942:STJ458943 SJM458942:SJN458943 RZQ458942:RZR458943 RPU458942:RPV458943 RFY458942:RFZ458943 QWC458942:QWD458943 QMG458942:QMH458943 QCK458942:QCL458943 PSO458942:PSP458943 PIS458942:PIT458943 OYW458942:OYX458943 OPA458942:OPB458943 OFE458942:OFF458943 NVI458942:NVJ458943 NLM458942:NLN458943 NBQ458942:NBR458943 MRU458942:MRV458943 MHY458942:MHZ458943 LYC458942:LYD458943 LOG458942:LOH458943 LEK458942:LEL458943 KUO458942:KUP458943 KKS458942:KKT458943 KAW458942:KAX458943 JRA458942:JRB458943 JHE458942:JHF458943 IXI458942:IXJ458943 INM458942:INN458943 IDQ458942:IDR458943 HTU458942:HTV458943 HJY458942:HJZ458943 HAC458942:HAD458943 GQG458942:GQH458943 GGK458942:GGL458943 FWO458942:FWP458943 FMS458942:FMT458943 FCW458942:FCX458943 ETA458942:ETB458943 EJE458942:EJF458943 DZI458942:DZJ458943 DPM458942:DPN458943 DFQ458942:DFR458943 CVU458942:CVV458943 CLY458942:CLZ458943 CCC458942:CCD458943 BSG458942:BSH458943 BIK458942:BIL458943 AYO458942:AYP458943 AOS458942:AOT458943 AEW458942:AEX458943 VA458942:VB458943 LE458942:LF458943 BO458942:BO458943 WXQ393406:WXR393407 WNU393406:WNV393407 WDY393406:WDZ393407 VUC393406:VUD393407 VKG393406:VKH393407 VAK393406:VAL393407 UQO393406:UQP393407 UGS393406:UGT393407 TWW393406:TWX393407 TNA393406:TNB393407 TDE393406:TDF393407 STI393406:STJ393407 SJM393406:SJN393407 RZQ393406:RZR393407 RPU393406:RPV393407 RFY393406:RFZ393407 QWC393406:QWD393407 QMG393406:QMH393407 QCK393406:QCL393407 PSO393406:PSP393407 PIS393406:PIT393407 OYW393406:OYX393407 OPA393406:OPB393407 OFE393406:OFF393407 NVI393406:NVJ393407 NLM393406:NLN393407 NBQ393406:NBR393407 MRU393406:MRV393407 MHY393406:MHZ393407 LYC393406:LYD393407 LOG393406:LOH393407 LEK393406:LEL393407 KUO393406:KUP393407 KKS393406:KKT393407 KAW393406:KAX393407 JRA393406:JRB393407 JHE393406:JHF393407 IXI393406:IXJ393407 INM393406:INN393407 IDQ393406:IDR393407 HTU393406:HTV393407 HJY393406:HJZ393407 HAC393406:HAD393407 GQG393406:GQH393407 GGK393406:GGL393407 FWO393406:FWP393407 FMS393406:FMT393407 FCW393406:FCX393407 ETA393406:ETB393407 EJE393406:EJF393407 DZI393406:DZJ393407 DPM393406:DPN393407 DFQ393406:DFR393407 CVU393406:CVV393407 CLY393406:CLZ393407 CCC393406:CCD393407 BSG393406:BSH393407 BIK393406:BIL393407 AYO393406:AYP393407 AOS393406:AOT393407 AEW393406:AEX393407 VA393406:VB393407 LE393406:LF393407 BO393406:BO393407 WXQ327870:WXR327871 WNU327870:WNV327871 WDY327870:WDZ327871 VUC327870:VUD327871 VKG327870:VKH327871 VAK327870:VAL327871 UQO327870:UQP327871 UGS327870:UGT327871 TWW327870:TWX327871 TNA327870:TNB327871 TDE327870:TDF327871 STI327870:STJ327871 SJM327870:SJN327871 RZQ327870:RZR327871 RPU327870:RPV327871 RFY327870:RFZ327871 QWC327870:QWD327871 QMG327870:QMH327871 QCK327870:QCL327871 PSO327870:PSP327871 PIS327870:PIT327871 OYW327870:OYX327871 OPA327870:OPB327871 OFE327870:OFF327871 NVI327870:NVJ327871 NLM327870:NLN327871 NBQ327870:NBR327871 MRU327870:MRV327871 MHY327870:MHZ327871 LYC327870:LYD327871 LOG327870:LOH327871 LEK327870:LEL327871 KUO327870:KUP327871 KKS327870:KKT327871 KAW327870:KAX327871 JRA327870:JRB327871 JHE327870:JHF327871 IXI327870:IXJ327871 INM327870:INN327871 IDQ327870:IDR327871 HTU327870:HTV327871 HJY327870:HJZ327871 HAC327870:HAD327871 GQG327870:GQH327871 GGK327870:GGL327871 FWO327870:FWP327871 FMS327870:FMT327871 FCW327870:FCX327871 ETA327870:ETB327871 EJE327870:EJF327871 DZI327870:DZJ327871 DPM327870:DPN327871 DFQ327870:DFR327871 CVU327870:CVV327871 CLY327870:CLZ327871 CCC327870:CCD327871 BSG327870:BSH327871 BIK327870:BIL327871 AYO327870:AYP327871 AOS327870:AOT327871 AEW327870:AEX327871 VA327870:VB327871 LE327870:LF327871 BO327870:BO327871 WXQ262334:WXR262335 WNU262334:WNV262335 WDY262334:WDZ262335 VUC262334:VUD262335 VKG262334:VKH262335 VAK262334:VAL262335 UQO262334:UQP262335 UGS262334:UGT262335 TWW262334:TWX262335 TNA262334:TNB262335 TDE262334:TDF262335 STI262334:STJ262335 SJM262334:SJN262335 RZQ262334:RZR262335 RPU262334:RPV262335 RFY262334:RFZ262335 QWC262334:QWD262335 QMG262334:QMH262335 QCK262334:QCL262335 PSO262334:PSP262335 PIS262334:PIT262335 OYW262334:OYX262335 OPA262334:OPB262335 OFE262334:OFF262335 NVI262334:NVJ262335 NLM262334:NLN262335 NBQ262334:NBR262335 MRU262334:MRV262335 MHY262334:MHZ262335 LYC262334:LYD262335 LOG262334:LOH262335 LEK262334:LEL262335 KUO262334:KUP262335 KKS262334:KKT262335 KAW262334:KAX262335 JRA262334:JRB262335 JHE262334:JHF262335 IXI262334:IXJ262335 INM262334:INN262335 IDQ262334:IDR262335 HTU262334:HTV262335 HJY262334:HJZ262335 HAC262334:HAD262335 GQG262334:GQH262335 GGK262334:GGL262335 FWO262334:FWP262335 FMS262334:FMT262335 FCW262334:FCX262335 ETA262334:ETB262335 EJE262334:EJF262335 DZI262334:DZJ262335 DPM262334:DPN262335 DFQ262334:DFR262335 CVU262334:CVV262335 CLY262334:CLZ262335 CCC262334:CCD262335 BSG262334:BSH262335 BIK262334:BIL262335 AYO262334:AYP262335 AOS262334:AOT262335 AEW262334:AEX262335 VA262334:VB262335 LE262334:LF262335 BO262334:BO262335 WXQ196798:WXR196799 WNU196798:WNV196799 WDY196798:WDZ196799 VUC196798:VUD196799 VKG196798:VKH196799 VAK196798:VAL196799 UQO196798:UQP196799 UGS196798:UGT196799 TWW196798:TWX196799 TNA196798:TNB196799 TDE196798:TDF196799 STI196798:STJ196799 SJM196798:SJN196799 RZQ196798:RZR196799 RPU196798:RPV196799 RFY196798:RFZ196799 QWC196798:QWD196799 QMG196798:QMH196799 QCK196798:QCL196799 PSO196798:PSP196799 PIS196798:PIT196799 OYW196798:OYX196799 OPA196798:OPB196799 OFE196798:OFF196799 NVI196798:NVJ196799 NLM196798:NLN196799 NBQ196798:NBR196799 MRU196798:MRV196799 MHY196798:MHZ196799 LYC196798:LYD196799 LOG196798:LOH196799 LEK196798:LEL196799 KUO196798:KUP196799 KKS196798:KKT196799 KAW196798:KAX196799 JRA196798:JRB196799 JHE196798:JHF196799 IXI196798:IXJ196799 INM196798:INN196799 IDQ196798:IDR196799 HTU196798:HTV196799 HJY196798:HJZ196799 HAC196798:HAD196799 GQG196798:GQH196799 GGK196798:GGL196799 FWO196798:FWP196799 FMS196798:FMT196799 FCW196798:FCX196799 ETA196798:ETB196799 EJE196798:EJF196799 DZI196798:DZJ196799 DPM196798:DPN196799 DFQ196798:DFR196799 CVU196798:CVV196799 CLY196798:CLZ196799 CCC196798:CCD196799 BSG196798:BSH196799 BIK196798:BIL196799 AYO196798:AYP196799 AOS196798:AOT196799 AEW196798:AEX196799 VA196798:VB196799 LE196798:LF196799 BO196798:BO196799 WXQ131262:WXR131263 WNU131262:WNV131263 WDY131262:WDZ131263 VUC131262:VUD131263 VKG131262:VKH131263 VAK131262:VAL131263 UQO131262:UQP131263 UGS131262:UGT131263 TWW131262:TWX131263 TNA131262:TNB131263 TDE131262:TDF131263 STI131262:STJ131263 SJM131262:SJN131263 RZQ131262:RZR131263 RPU131262:RPV131263 RFY131262:RFZ131263 QWC131262:QWD131263 QMG131262:QMH131263 QCK131262:QCL131263 PSO131262:PSP131263 PIS131262:PIT131263 OYW131262:OYX131263 OPA131262:OPB131263 OFE131262:OFF131263 NVI131262:NVJ131263 NLM131262:NLN131263 NBQ131262:NBR131263 MRU131262:MRV131263 MHY131262:MHZ131263 LYC131262:LYD131263 LOG131262:LOH131263 LEK131262:LEL131263 KUO131262:KUP131263 KKS131262:KKT131263 KAW131262:KAX131263 JRA131262:JRB131263 JHE131262:JHF131263 IXI131262:IXJ131263 INM131262:INN131263 IDQ131262:IDR131263 HTU131262:HTV131263 HJY131262:HJZ131263 HAC131262:HAD131263 GQG131262:GQH131263 GGK131262:GGL131263 FWO131262:FWP131263 FMS131262:FMT131263 FCW131262:FCX131263 ETA131262:ETB131263 EJE131262:EJF131263 DZI131262:DZJ131263 DPM131262:DPN131263 DFQ131262:DFR131263 CVU131262:CVV131263 CLY131262:CLZ131263 CCC131262:CCD131263 BSG131262:BSH131263 BIK131262:BIL131263 AYO131262:AYP131263 AOS131262:AOT131263 AEW131262:AEX131263 VA131262:VB131263 LE131262:LF131263 BO131262:BO131263 WXQ65726:WXR65727 WNU65726:WNV65727 WDY65726:WDZ65727 VUC65726:VUD65727 VKG65726:VKH65727 VAK65726:VAL65727 UQO65726:UQP65727 UGS65726:UGT65727 TWW65726:TWX65727 TNA65726:TNB65727 TDE65726:TDF65727 STI65726:STJ65727 SJM65726:SJN65727 RZQ65726:RZR65727 RPU65726:RPV65727 RFY65726:RFZ65727 QWC65726:QWD65727 QMG65726:QMH65727 QCK65726:QCL65727 PSO65726:PSP65727 PIS65726:PIT65727 OYW65726:OYX65727 OPA65726:OPB65727 OFE65726:OFF65727 NVI65726:NVJ65727 NLM65726:NLN65727 NBQ65726:NBR65727 MRU65726:MRV65727 MHY65726:MHZ65727 LYC65726:LYD65727 LOG65726:LOH65727 LEK65726:LEL65727 KUO65726:KUP65727 KKS65726:KKT65727 KAW65726:KAX65727 JRA65726:JRB65727 JHE65726:JHF65727 IXI65726:IXJ65727 INM65726:INN65727 IDQ65726:IDR65727 HTU65726:HTV65727 HJY65726:HJZ65727 HAC65726:HAD65727 GQG65726:GQH65727 GGK65726:GGL65727 FWO65726:FWP65727 FMS65726:FMT65727 FCW65726:FCX65727 ETA65726:ETB65727 EJE65726:EJF65727 DZI65726:DZJ65727 DPM65726:DPN65727 DFQ65726:DFR65727 CVU65726:CVV65727 CLY65726:CLZ65727 CCC65726:CCD65727 BSG65726:BSH65727 BIK65726:BIL65727 AYO65726:AYP65727 AOS65726:AOT65727 AEW65726:AEX65727 VA65726:VB65727 LE65726:LF65727 BO65726:BO65727 WXQ127:WXR191 WNU127:WNV191 WDY127:WDZ191 VUC127:VUD191 VKG127:VKH191 VAK127:VAL191 UQO127:UQP191 UGS127:UGT191 TWW127:TWX191 TNA127:TNB191 TDE127:TDF191 STI127:STJ191 SJM127:SJN191 RZQ127:RZR191 RPU127:RPV191 RFY127:RFZ191 QWC127:QWD191 QMG127:QMH191 QCK127:QCL191 PSO127:PSP191 PIS127:PIT191 OYW127:OYX191 OPA127:OPB191 OFE127:OFF191 NVI127:NVJ191 NLM127:NLN191 NBQ127:NBR191 MRU127:MRV191 MHY127:MHZ191 LYC127:LYD191 LOG127:LOH191 LEK127:LEL191 KUO127:KUP191 KKS127:KKT191 KAW127:KAX191 JRA127:JRB191 JHE127:JHF191 IXI127:IXJ191 INM127:INN191 IDQ127:IDR191 HTU127:HTV191 HJY127:HJZ191 HAC127:HAD191 GQG127:GQH191 GGK127:GGL191 FWO127:FWP191 FMS127:FMT191 FCW127:FCX191 ETA127:ETB191 EJE127:EJF191 DZI127:DZJ191 DPM127:DPN191 DFQ127:DFR191 CVU127:CVV191 CLY127:CLZ191 CCC127:CCD191 BSG127:BSH191 BIK127:BIL191 AYO127:AYP191 AOS127:AOT191 AEW127:AEX191 VA127:VB191 LE127:LF191 BO127:BO191 WXQ983246:WXR983282 WNU983246:WNV983282 WDY983246:WDZ983282 VUC983246:VUD983282 VKG983246:VKH983282 VAK983246:VAL983282 UQO983246:UQP983282 UGS983246:UGT983282 TWW983246:TWX983282 TNA983246:TNB983282 TDE983246:TDF983282 STI983246:STJ983282 SJM983246:SJN983282 RZQ983246:RZR983282 RPU983246:RPV983282 RFY983246:RFZ983282 QWC983246:QWD983282 QMG983246:QMH983282 QCK983246:QCL983282 PSO983246:PSP983282 PIS983246:PIT983282 OYW983246:OYX983282 OPA983246:OPB983282 OFE983246:OFF983282 NVI983246:NVJ983282 NLM983246:NLN983282 NBQ983246:NBR983282 MRU983246:MRV983282 MHY983246:MHZ983282 LYC983246:LYD983282 LOG983246:LOH983282 LEK983246:LEL983282 KUO983246:KUP983282 KKS983246:KKT983282 KAW983246:KAX983282 JRA983246:JRB983282 JHE983246:JHF983282 IXI983246:IXJ983282 INM983246:INN983282 IDQ983246:IDR983282 HTU983246:HTV983282 HJY983246:HJZ983282 HAC983246:HAD983282 GQG983246:GQH983282 GGK983246:GGL983282 FWO983246:FWP983282 FMS983246:FMT983282 FCW983246:FCX983282 ETA983246:ETB983282 EJE983246:EJF983282 DZI983246:DZJ983282 DPM983246:DPN983282 DFQ983246:DFR983282 CVU983246:CVV983282 CLY983246:CLZ983282 CCC983246:CCD983282 BSG983246:BSH983282 BIK983246:BIL983282 AYO983246:AYP983282 AOS983246:AOT983282 AEW983246:AEX983282 VA983246:VB983282 LE983246:LF983282 BO983246:BO983282 WXQ917710:WXR917746 WNU917710:WNV917746 WDY917710:WDZ917746 VUC917710:VUD917746 VKG917710:VKH917746 VAK917710:VAL917746 UQO917710:UQP917746 UGS917710:UGT917746 TWW917710:TWX917746 TNA917710:TNB917746 TDE917710:TDF917746 STI917710:STJ917746 SJM917710:SJN917746 RZQ917710:RZR917746 RPU917710:RPV917746 RFY917710:RFZ917746 QWC917710:QWD917746 QMG917710:QMH917746 QCK917710:QCL917746 PSO917710:PSP917746 PIS917710:PIT917746 OYW917710:OYX917746 OPA917710:OPB917746 OFE917710:OFF917746 NVI917710:NVJ917746 NLM917710:NLN917746 NBQ917710:NBR917746 MRU917710:MRV917746 MHY917710:MHZ917746 LYC917710:LYD917746 LOG917710:LOH917746 LEK917710:LEL917746 KUO917710:KUP917746 KKS917710:KKT917746 KAW917710:KAX917746 JRA917710:JRB917746 JHE917710:JHF917746 IXI917710:IXJ917746 INM917710:INN917746 IDQ917710:IDR917746 HTU917710:HTV917746 HJY917710:HJZ917746 HAC917710:HAD917746 GQG917710:GQH917746 GGK917710:GGL917746 FWO917710:FWP917746 FMS917710:FMT917746 FCW917710:FCX917746 ETA917710:ETB917746 EJE917710:EJF917746 DZI917710:DZJ917746 DPM917710:DPN917746 DFQ917710:DFR917746 CVU917710:CVV917746 CLY917710:CLZ917746 CCC917710:CCD917746 BSG917710:BSH917746 BIK917710:BIL917746 AYO917710:AYP917746 AOS917710:AOT917746 AEW917710:AEX917746 VA917710:VB917746 LE917710:LF917746 BO917710:BO917746 WXQ852174:WXR852210 WNU852174:WNV852210 WDY852174:WDZ852210 VUC852174:VUD852210 VKG852174:VKH852210 VAK852174:VAL852210 UQO852174:UQP852210 UGS852174:UGT852210 TWW852174:TWX852210 TNA852174:TNB852210 TDE852174:TDF852210 STI852174:STJ852210 SJM852174:SJN852210 RZQ852174:RZR852210 RPU852174:RPV852210 RFY852174:RFZ852210 QWC852174:QWD852210 QMG852174:QMH852210 QCK852174:QCL852210 PSO852174:PSP852210 PIS852174:PIT852210 OYW852174:OYX852210 OPA852174:OPB852210 OFE852174:OFF852210 NVI852174:NVJ852210 NLM852174:NLN852210 NBQ852174:NBR852210 MRU852174:MRV852210 MHY852174:MHZ852210 LYC852174:LYD852210 LOG852174:LOH852210 LEK852174:LEL852210 KUO852174:KUP852210 KKS852174:KKT852210 KAW852174:KAX852210 JRA852174:JRB852210 JHE852174:JHF852210 IXI852174:IXJ852210 INM852174:INN852210 IDQ852174:IDR852210 HTU852174:HTV852210 HJY852174:HJZ852210 HAC852174:HAD852210 GQG852174:GQH852210 GGK852174:GGL852210 FWO852174:FWP852210 FMS852174:FMT852210 FCW852174:FCX852210 ETA852174:ETB852210 EJE852174:EJF852210 DZI852174:DZJ852210 DPM852174:DPN852210 DFQ852174:DFR852210 CVU852174:CVV852210 CLY852174:CLZ852210 CCC852174:CCD852210 BSG852174:BSH852210 BIK852174:BIL852210 AYO852174:AYP852210 AOS852174:AOT852210 AEW852174:AEX852210 VA852174:VB852210 LE852174:LF852210 BO852174:BO852210 WXQ786638:WXR786674 WNU786638:WNV786674 WDY786638:WDZ786674 VUC786638:VUD786674 VKG786638:VKH786674 VAK786638:VAL786674 UQO786638:UQP786674 UGS786638:UGT786674 TWW786638:TWX786674 TNA786638:TNB786674 TDE786638:TDF786674 STI786638:STJ786674 SJM786638:SJN786674 RZQ786638:RZR786674 RPU786638:RPV786674 RFY786638:RFZ786674 QWC786638:QWD786674 QMG786638:QMH786674 QCK786638:QCL786674 PSO786638:PSP786674 PIS786638:PIT786674 OYW786638:OYX786674 OPA786638:OPB786674 OFE786638:OFF786674 NVI786638:NVJ786674 NLM786638:NLN786674 NBQ786638:NBR786674 MRU786638:MRV786674 MHY786638:MHZ786674 LYC786638:LYD786674 LOG786638:LOH786674 LEK786638:LEL786674 KUO786638:KUP786674 KKS786638:KKT786674 KAW786638:KAX786674 JRA786638:JRB786674 JHE786638:JHF786674 IXI786638:IXJ786674 INM786638:INN786674 IDQ786638:IDR786674 HTU786638:HTV786674 HJY786638:HJZ786674 HAC786638:HAD786674 GQG786638:GQH786674 GGK786638:GGL786674 FWO786638:FWP786674 FMS786638:FMT786674 FCW786638:FCX786674 ETA786638:ETB786674 EJE786638:EJF786674 DZI786638:DZJ786674 DPM786638:DPN786674 DFQ786638:DFR786674 CVU786638:CVV786674 CLY786638:CLZ786674 CCC786638:CCD786674 BSG786638:BSH786674 BIK786638:BIL786674 AYO786638:AYP786674 AOS786638:AOT786674 AEW786638:AEX786674 VA786638:VB786674 LE786638:LF786674 BO786638:BO786674 WXQ721102:WXR721138 WNU721102:WNV721138 WDY721102:WDZ721138 VUC721102:VUD721138 VKG721102:VKH721138 VAK721102:VAL721138 UQO721102:UQP721138 UGS721102:UGT721138 TWW721102:TWX721138 TNA721102:TNB721138 TDE721102:TDF721138 STI721102:STJ721138 SJM721102:SJN721138 RZQ721102:RZR721138 RPU721102:RPV721138 RFY721102:RFZ721138 QWC721102:QWD721138 QMG721102:QMH721138 QCK721102:QCL721138 PSO721102:PSP721138 PIS721102:PIT721138 OYW721102:OYX721138 OPA721102:OPB721138 OFE721102:OFF721138 NVI721102:NVJ721138 NLM721102:NLN721138 NBQ721102:NBR721138 MRU721102:MRV721138 MHY721102:MHZ721138 LYC721102:LYD721138 LOG721102:LOH721138 LEK721102:LEL721138 KUO721102:KUP721138 KKS721102:KKT721138 KAW721102:KAX721138 JRA721102:JRB721138 JHE721102:JHF721138 IXI721102:IXJ721138 INM721102:INN721138 IDQ721102:IDR721138 HTU721102:HTV721138 HJY721102:HJZ721138 HAC721102:HAD721138 GQG721102:GQH721138 GGK721102:GGL721138 FWO721102:FWP721138 FMS721102:FMT721138 FCW721102:FCX721138 ETA721102:ETB721138 EJE721102:EJF721138 DZI721102:DZJ721138 DPM721102:DPN721138 DFQ721102:DFR721138 CVU721102:CVV721138 CLY721102:CLZ721138 CCC721102:CCD721138 BSG721102:BSH721138 BIK721102:BIL721138 AYO721102:AYP721138 AOS721102:AOT721138 AEW721102:AEX721138 VA721102:VB721138 LE721102:LF721138 BO721102:BO721138 WXQ655566:WXR655602 WNU655566:WNV655602 WDY655566:WDZ655602 VUC655566:VUD655602 VKG655566:VKH655602 VAK655566:VAL655602 UQO655566:UQP655602 UGS655566:UGT655602 TWW655566:TWX655602 TNA655566:TNB655602 TDE655566:TDF655602 STI655566:STJ655602 SJM655566:SJN655602 RZQ655566:RZR655602 RPU655566:RPV655602 RFY655566:RFZ655602 QWC655566:QWD655602 QMG655566:QMH655602 QCK655566:QCL655602 PSO655566:PSP655602 PIS655566:PIT655602 OYW655566:OYX655602 OPA655566:OPB655602 OFE655566:OFF655602 NVI655566:NVJ655602 NLM655566:NLN655602 NBQ655566:NBR655602 MRU655566:MRV655602 MHY655566:MHZ655602 LYC655566:LYD655602 LOG655566:LOH655602 LEK655566:LEL655602 KUO655566:KUP655602 KKS655566:KKT655602 KAW655566:KAX655602 JRA655566:JRB655602 JHE655566:JHF655602 IXI655566:IXJ655602 INM655566:INN655602 IDQ655566:IDR655602 HTU655566:HTV655602 HJY655566:HJZ655602 HAC655566:HAD655602 GQG655566:GQH655602 GGK655566:GGL655602 FWO655566:FWP655602 FMS655566:FMT655602 FCW655566:FCX655602 ETA655566:ETB655602 EJE655566:EJF655602 DZI655566:DZJ655602 DPM655566:DPN655602 DFQ655566:DFR655602 CVU655566:CVV655602 CLY655566:CLZ655602 CCC655566:CCD655602 BSG655566:BSH655602 BIK655566:BIL655602 AYO655566:AYP655602 AOS655566:AOT655602 AEW655566:AEX655602 VA655566:VB655602 LE655566:LF655602 BO655566:BO655602 WXQ590030:WXR590066 WNU590030:WNV590066 WDY590030:WDZ590066 VUC590030:VUD590066 VKG590030:VKH590066 VAK590030:VAL590066 UQO590030:UQP590066 UGS590030:UGT590066 TWW590030:TWX590066 TNA590030:TNB590066 TDE590030:TDF590066 STI590030:STJ590066 SJM590030:SJN590066 RZQ590030:RZR590066 RPU590030:RPV590066 RFY590030:RFZ590066 QWC590030:QWD590066 QMG590030:QMH590066 QCK590030:QCL590066 PSO590030:PSP590066 PIS590030:PIT590066 OYW590030:OYX590066 OPA590030:OPB590066 OFE590030:OFF590066 NVI590030:NVJ590066 NLM590030:NLN590066 NBQ590030:NBR590066 MRU590030:MRV590066 MHY590030:MHZ590066 LYC590030:LYD590066 LOG590030:LOH590066 LEK590030:LEL590066 KUO590030:KUP590066 KKS590030:KKT590066 KAW590030:KAX590066 JRA590030:JRB590066 JHE590030:JHF590066 IXI590030:IXJ590066 INM590030:INN590066 IDQ590030:IDR590066 HTU590030:HTV590066 HJY590030:HJZ590066 HAC590030:HAD590066 GQG590030:GQH590066 GGK590030:GGL590066 FWO590030:FWP590066 FMS590030:FMT590066 FCW590030:FCX590066 ETA590030:ETB590066 EJE590030:EJF590066 DZI590030:DZJ590066 DPM590030:DPN590066 DFQ590030:DFR590066 CVU590030:CVV590066 CLY590030:CLZ590066 CCC590030:CCD590066 BSG590030:BSH590066 BIK590030:BIL590066 AYO590030:AYP590066 AOS590030:AOT590066 AEW590030:AEX590066 VA590030:VB590066 LE590030:LF590066 BO590030:BO590066 WXQ524494:WXR524530 WNU524494:WNV524530 WDY524494:WDZ524530 VUC524494:VUD524530 VKG524494:VKH524530 VAK524494:VAL524530 UQO524494:UQP524530 UGS524494:UGT524530 TWW524494:TWX524530 TNA524494:TNB524530 TDE524494:TDF524530 STI524494:STJ524530 SJM524494:SJN524530 RZQ524494:RZR524530 RPU524494:RPV524530 RFY524494:RFZ524530 QWC524494:QWD524530 QMG524494:QMH524530 QCK524494:QCL524530 PSO524494:PSP524530 PIS524494:PIT524530 OYW524494:OYX524530 OPA524494:OPB524530 OFE524494:OFF524530 NVI524494:NVJ524530 NLM524494:NLN524530 NBQ524494:NBR524530 MRU524494:MRV524530 MHY524494:MHZ524530 LYC524494:LYD524530 LOG524494:LOH524530 LEK524494:LEL524530 KUO524494:KUP524530 KKS524494:KKT524530 KAW524494:KAX524530 JRA524494:JRB524530 JHE524494:JHF524530 IXI524494:IXJ524530 INM524494:INN524530 IDQ524494:IDR524530 HTU524494:HTV524530 HJY524494:HJZ524530 HAC524494:HAD524530 GQG524494:GQH524530 GGK524494:GGL524530 FWO524494:FWP524530 FMS524494:FMT524530 FCW524494:FCX524530 ETA524494:ETB524530 EJE524494:EJF524530 DZI524494:DZJ524530 DPM524494:DPN524530 DFQ524494:DFR524530 CVU524494:CVV524530 CLY524494:CLZ524530 CCC524494:CCD524530 BSG524494:BSH524530 BIK524494:BIL524530 AYO524494:AYP524530 AOS524494:AOT524530 AEW524494:AEX524530 VA524494:VB524530 LE524494:LF524530 BO524494:BO524530 WXQ458958:WXR458994 WNU458958:WNV458994 WDY458958:WDZ458994 VUC458958:VUD458994 VKG458958:VKH458994 VAK458958:VAL458994 UQO458958:UQP458994 UGS458958:UGT458994 TWW458958:TWX458994 TNA458958:TNB458994 TDE458958:TDF458994 STI458958:STJ458994 SJM458958:SJN458994 RZQ458958:RZR458994 RPU458958:RPV458994 RFY458958:RFZ458994 QWC458958:QWD458994 QMG458958:QMH458994 QCK458958:QCL458994 PSO458958:PSP458994 PIS458958:PIT458994 OYW458958:OYX458994 OPA458958:OPB458994 OFE458958:OFF458994 NVI458958:NVJ458994 NLM458958:NLN458994 NBQ458958:NBR458994 MRU458958:MRV458994 MHY458958:MHZ458994 LYC458958:LYD458994 LOG458958:LOH458994 LEK458958:LEL458994 KUO458958:KUP458994 KKS458958:KKT458994 KAW458958:KAX458994 JRA458958:JRB458994 JHE458958:JHF458994 IXI458958:IXJ458994 INM458958:INN458994 IDQ458958:IDR458994 HTU458958:HTV458994 HJY458958:HJZ458994 HAC458958:HAD458994 GQG458958:GQH458994 GGK458958:GGL458994 FWO458958:FWP458994 FMS458958:FMT458994 FCW458958:FCX458994 ETA458958:ETB458994 EJE458958:EJF458994 DZI458958:DZJ458994 DPM458958:DPN458994 DFQ458958:DFR458994 CVU458958:CVV458994 CLY458958:CLZ458994 CCC458958:CCD458994 BSG458958:BSH458994 BIK458958:BIL458994 AYO458958:AYP458994 AOS458958:AOT458994 AEW458958:AEX458994 VA458958:VB458994 LE458958:LF458994 BO458958:BO458994 WXQ393422:WXR393458 WNU393422:WNV393458 WDY393422:WDZ393458 VUC393422:VUD393458 VKG393422:VKH393458 VAK393422:VAL393458 UQO393422:UQP393458 UGS393422:UGT393458 TWW393422:TWX393458 TNA393422:TNB393458 TDE393422:TDF393458 STI393422:STJ393458 SJM393422:SJN393458 RZQ393422:RZR393458 RPU393422:RPV393458 RFY393422:RFZ393458 QWC393422:QWD393458 QMG393422:QMH393458 QCK393422:QCL393458 PSO393422:PSP393458 PIS393422:PIT393458 OYW393422:OYX393458 OPA393422:OPB393458 OFE393422:OFF393458 NVI393422:NVJ393458 NLM393422:NLN393458 NBQ393422:NBR393458 MRU393422:MRV393458 MHY393422:MHZ393458 LYC393422:LYD393458 LOG393422:LOH393458 LEK393422:LEL393458 KUO393422:KUP393458 KKS393422:KKT393458 KAW393422:KAX393458 JRA393422:JRB393458 JHE393422:JHF393458 IXI393422:IXJ393458 INM393422:INN393458 IDQ393422:IDR393458 HTU393422:HTV393458 HJY393422:HJZ393458 HAC393422:HAD393458 GQG393422:GQH393458 GGK393422:GGL393458 FWO393422:FWP393458 FMS393422:FMT393458 FCW393422:FCX393458 ETA393422:ETB393458 EJE393422:EJF393458 DZI393422:DZJ393458 DPM393422:DPN393458 DFQ393422:DFR393458 CVU393422:CVV393458 CLY393422:CLZ393458 CCC393422:CCD393458 BSG393422:BSH393458 BIK393422:BIL393458 AYO393422:AYP393458 AOS393422:AOT393458 AEW393422:AEX393458 VA393422:VB393458 LE393422:LF393458 BO393422:BO393458 WXQ327886:WXR327922 WNU327886:WNV327922 WDY327886:WDZ327922 VUC327886:VUD327922 VKG327886:VKH327922 VAK327886:VAL327922 UQO327886:UQP327922 UGS327886:UGT327922 TWW327886:TWX327922 TNA327886:TNB327922 TDE327886:TDF327922 STI327886:STJ327922 SJM327886:SJN327922 RZQ327886:RZR327922 RPU327886:RPV327922 RFY327886:RFZ327922 QWC327886:QWD327922 QMG327886:QMH327922 QCK327886:QCL327922 PSO327886:PSP327922 PIS327886:PIT327922 OYW327886:OYX327922 OPA327886:OPB327922 OFE327886:OFF327922 NVI327886:NVJ327922 NLM327886:NLN327922 NBQ327886:NBR327922 MRU327886:MRV327922 MHY327886:MHZ327922 LYC327886:LYD327922 LOG327886:LOH327922 LEK327886:LEL327922 KUO327886:KUP327922 KKS327886:KKT327922 KAW327886:KAX327922 JRA327886:JRB327922 JHE327886:JHF327922 IXI327886:IXJ327922 INM327886:INN327922 IDQ327886:IDR327922 HTU327886:HTV327922 HJY327886:HJZ327922 HAC327886:HAD327922 GQG327886:GQH327922 GGK327886:GGL327922 FWO327886:FWP327922 FMS327886:FMT327922 FCW327886:FCX327922 ETA327886:ETB327922 EJE327886:EJF327922 DZI327886:DZJ327922 DPM327886:DPN327922 DFQ327886:DFR327922 CVU327886:CVV327922 CLY327886:CLZ327922 CCC327886:CCD327922 BSG327886:BSH327922 BIK327886:BIL327922 AYO327886:AYP327922 AOS327886:AOT327922 AEW327886:AEX327922 VA327886:VB327922 LE327886:LF327922 BO327886:BO327922 WXQ262350:WXR262386 WNU262350:WNV262386 WDY262350:WDZ262386 VUC262350:VUD262386 VKG262350:VKH262386 VAK262350:VAL262386 UQO262350:UQP262386 UGS262350:UGT262386 TWW262350:TWX262386 TNA262350:TNB262386 TDE262350:TDF262386 STI262350:STJ262386 SJM262350:SJN262386 RZQ262350:RZR262386 RPU262350:RPV262386 RFY262350:RFZ262386 QWC262350:QWD262386 QMG262350:QMH262386 QCK262350:QCL262386 PSO262350:PSP262386 PIS262350:PIT262386 OYW262350:OYX262386 OPA262350:OPB262386 OFE262350:OFF262386 NVI262350:NVJ262386 NLM262350:NLN262386 NBQ262350:NBR262386 MRU262350:MRV262386 MHY262350:MHZ262386 LYC262350:LYD262386 LOG262350:LOH262386 LEK262350:LEL262386 KUO262350:KUP262386 KKS262350:KKT262386 KAW262350:KAX262386 JRA262350:JRB262386 JHE262350:JHF262386 IXI262350:IXJ262386 INM262350:INN262386 IDQ262350:IDR262386 HTU262350:HTV262386 HJY262350:HJZ262386 HAC262350:HAD262386 GQG262350:GQH262386 GGK262350:GGL262386 FWO262350:FWP262386 FMS262350:FMT262386 FCW262350:FCX262386 ETA262350:ETB262386 EJE262350:EJF262386 DZI262350:DZJ262386 DPM262350:DPN262386 DFQ262350:DFR262386 CVU262350:CVV262386 CLY262350:CLZ262386 CCC262350:CCD262386 BSG262350:BSH262386 BIK262350:BIL262386 AYO262350:AYP262386 AOS262350:AOT262386 AEW262350:AEX262386 VA262350:VB262386 LE262350:LF262386 BO262350:BO262386 WXQ196814:WXR196850 WNU196814:WNV196850 WDY196814:WDZ196850 VUC196814:VUD196850 VKG196814:VKH196850 VAK196814:VAL196850 UQO196814:UQP196850 UGS196814:UGT196850 TWW196814:TWX196850 TNA196814:TNB196850 TDE196814:TDF196850 STI196814:STJ196850 SJM196814:SJN196850 RZQ196814:RZR196850 RPU196814:RPV196850 RFY196814:RFZ196850 QWC196814:QWD196850 QMG196814:QMH196850 QCK196814:QCL196850 PSO196814:PSP196850 PIS196814:PIT196850 OYW196814:OYX196850 OPA196814:OPB196850 OFE196814:OFF196850 NVI196814:NVJ196850 NLM196814:NLN196850 NBQ196814:NBR196850 MRU196814:MRV196850 MHY196814:MHZ196850 LYC196814:LYD196850 LOG196814:LOH196850 LEK196814:LEL196850 KUO196814:KUP196850 KKS196814:KKT196850 KAW196814:KAX196850 JRA196814:JRB196850 JHE196814:JHF196850 IXI196814:IXJ196850 INM196814:INN196850 IDQ196814:IDR196850 HTU196814:HTV196850 HJY196814:HJZ196850 HAC196814:HAD196850 GQG196814:GQH196850 GGK196814:GGL196850 FWO196814:FWP196850 FMS196814:FMT196850 FCW196814:FCX196850 ETA196814:ETB196850 EJE196814:EJF196850 DZI196814:DZJ196850 DPM196814:DPN196850 DFQ196814:DFR196850 CVU196814:CVV196850 CLY196814:CLZ196850 CCC196814:CCD196850 BSG196814:BSH196850 BIK196814:BIL196850 AYO196814:AYP196850 AOS196814:AOT196850 AEW196814:AEX196850 VA196814:VB196850 LE196814:LF196850 BO196814:BO196850 WXQ131278:WXR131314 WNU131278:WNV131314 WDY131278:WDZ131314 VUC131278:VUD131314 VKG131278:VKH131314 VAK131278:VAL131314 UQO131278:UQP131314 UGS131278:UGT131314 TWW131278:TWX131314 TNA131278:TNB131314 TDE131278:TDF131314 STI131278:STJ131314 SJM131278:SJN131314 RZQ131278:RZR131314 RPU131278:RPV131314 RFY131278:RFZ131314 QWC131278:QWD131314 QMG131278:QMH131314 QCK131278:QCL131314 PSO131278:PSP131314 PIS131278:PIT131314 OYW131278:OYX131314 OPA131278:OPB131314 OFE131278:OFF131314 NVI131278:NVJ131314 NLM131278:NLN131314 NBQ131278:NBR131314 MRU131278:MRV131314 MHY131278:MHZ131314 LYC131278:LYD131314 LOG131278:LOH131314 LEK131278:LEL131314 KUO131278:KUP131314 KKS131278:KKT131314 KAW131278:KAX131314 JRA131278:JRB131314 JHE131278:JHF131314 IXI131278:IXJ131314 INM131278:INN131314 IDQ131278:IDR131314 HTU131278:HTV131314 HJY131278:HJZ131314 HAC131278:HAD131314 GQG131278:GQH131314 GGK131278:GGL131314 FWO131278:FWP131314 FMS131278:FMT131314 FCW131278:FCX131314 ETA131278:ETB131314 EJE131278:EJF131314 DZI131278:DZJ131314 DPM131278:DPN131314 DFQ131278:DFR131314 CVU131278:CVV131314 CLY131278:CLZ131314 CCC131278:CCD131314 BSG131278:BSH131314 BIK131278:BIL131314 AYO131278:AYP131314 AOS131278:AOT131314 AEW131278:AEX131314 VA131278:VB131314 LE131278:LF131314 BO131278:BO131314 WXQ65742:WXR65778 WNU65742:WNV65778 WDY65742:WDZ65778 VUC65742:VUD65778 VKG65742:VKH65778 VAK65742:VAL65778 UQO65742:UQP65778 UGS65742:UGT65778 TWW65742:TWX65778 TNA65742:TNB65778 TDE65742:TDF65778 STI65742:STJ65778 SJM65742:SJN65778 RZQ65742:RZR65778 RPU65742:RPV65778 RFY65742:RFZ65778 QWC65742:QWD65778 QMG65742:QMH65778 QCK65742:QCL65778 PSO65742:PSP65778 PIS65742:PIT65778 OYW65742:OYX65778 OPA65742:OPB65778 OFE65742:OFF65778 NVI65742:NVJ65778 NLM65742:NLN65778 NBQ65742:NBR65778 MRU65742:MRV65778 MHY65742:MHZ65778 LYC65742:LYD65778 LOG65742:LOH65778 LEK65742:LEL65778 KUO65742:KUP65778 KKS65742:KKT65778 KAW65742:KAX65778 JRA65742:JRB65778 JHE65742:JHF65778 IXI65742:IXJ65778 INM65742:INN65778 IDQ65742:IDR65778 HTU65742:HTV65778 HJY65742:HJZ65778 HAC65742:HAD65778 GQG65742:GQH65778 GGK65742:GGL65778 FWO65742:FWP65778 FMS65742:FMT65778 FCW65742:FCX65778 ETA65742:ETB65778 EJE65742:EJF65778 DZI65742:DZJ65778 DPM65742:DPN65778 DFQ65742:DFR65778 CVU65742:CVV65778 CLY65742:CLZ65778 CCC65742:CCD65778 BSG65742:BSH65778 BIK65742:BIL65778 AYO65742:AYP65778 AOS65742:AOT65778 AEW65742:AEX65778 VA65742:VB65778 LE65742:LF65778 BO65742:BO65778 WXQ206:WXR242 WNU206:WNV242 WDY206:WDZ242 VUC206:VUD242 VKG206:VKH242 VAK206:VAL242 UQO206:UQP242 UGS206:UGT242 TWW206:TWX242 TNA206:TNB242 TDE206:TDF242 STI206:STJ242 SJM206:SJN242 RZQ206:RZR242 RPU206:RPV242 RFY206:RFZ242 QWC206:QWD242 QMG206:QMH242 QCK206:QCL242 PSO206:PSP242 PIS206:PIT242 OYW206:OYX242 OPA206:OPB242 OFE206:OFF242 NVI206:NVJ242 NLM206:NLN242 NBQ206:NBR242 MRU206:MRV242 MHY206:MHZ242 LYC206:LYD242 LOG206:LOH242 LEK206:LEL242 KUO206:KUP242 KKS206:KKT242 KAW206:KAX242 JRA206:JRB242 JHE206:JHF242 IXI206:IXJ242 INM206:INN242 IDQ206:IDR242 HTU206:HTV242 HJY206:HJZ242 HAC206:HAD242 GQG206:GQH242 GGK206:GGL242 FWO206:FWP242 FMS206:FMT242 FCW206:FCX242 ETA206:ETB242 EJE206:EJF242 DZI206:DZJ242 DPM206:DPN242 DFQ206:DFR242 CVU206:CVV242 CLY206:CLZ242 CCC206:CCD242 BSG206:BSH242 BIK206:BIL242 AYO206:AYP242 AOS206:AOT242 AEW206:AEX242 VA206:VB242 LE206:LF242">
      <formula1>$A$213:$A$215</formula1>
    </dataValidation>
    <dataValidation type="list" allowBlank="1" showInputMessage="1" showErrorMessage="1" sqref="AN197:AP200 WWQ983237:WWS983240 WMU983237:WMW983240 WCY983237:WDA983240 VTC983237:VTE983240 VJG983237:VJI983240 UZK983237:UZM983240 UPO983237:UPQ983240 UFS983237:UFU983240 TVW983237:TVY983240 TMA983237:TMC983240 TCE983237:TCG983240 SSI983237:SSK983240 SIM983237:SIO983240 RYQ983237:RYS983240 ROU983237:ROW983240 REY983237:RFA983240 QVC983237:QVE983240 QLG983237:QLI983240 QBK983237:QBM983240 PRO983237:PRQ983240 PHS983237:PHU983240 OXW983237:OXY983240 OOA983237:OOC983240 OEE983237:OEG983240 NUI983237:NUK983240 NKM983237:NKO983240 NAQ983237:NAS983240 MQU983237:MQW983240 MGY983237:MHA983240 LXC983237:LXE983240 LNG983237:LNI983240 LDK983237:LDM983240 KTO983237:KTQ983240 KJS983237:KJU983240 JZW983237:JZY983240 JQA983237:JQC983240 JGE983237:JGG983240 IWI983237:IWK983240 IMM983237:IMO983240 ICQ983237:ICS983240 HSU983237:HSW983240 HIY983237:HJA983240 GZC983237:GZE983240 GPG983237:GPI983240 GFK983237:GFM983240 FVO983237:FVQ983240 FLS983237:FLU983240 FBW983237:FBY983240 ESA983237:ESC983240 EIE983237:EIG983240 DYI983237:DYK983240 DOM983237:DOO983240 DEQ983237:DES983240 CUU983237:CUW983240 CKY983237:CLA983240 CBC983237:CBE983240 BRG983237:BRI983240 BHK983237:BHM983240 AXO983237:AXQ983240 ANS983237:ANU983240 ADW983237:ADY983240 UA983237:UC983240 KE983237:KG983240 AN983237:AP983240 WWQ917701:WWS917704 WMU917701:WMW917704 WCY917701:WDA917704 VTC917701:VTE917704 VJG917701:VJI917704 UZK917701:UZM917704 UPO917701:UPQ917704 UFS917701:UFU917704 TVW917701:TVY917704 TMA917701:TMC917704 TCE917701:TCG917704 SSI917701:SSK917704 SIM917701:SIO917704 RYQ917701:RYS917704 ROU917701:ROW917704 REY917701:RFA917704 QVC917701:QVE917704 QLG917701:QLI917704 QBK917701:QBM917704 PRO917701:PRQ917704 PHS917701:PHU917704 OXW917701:OXY917704 OOA917701:OOC917704 OEE917701:OEG917704 NUI917701:NUK917704 NKM917701:NKO917704 NAQ917701:NAS917704 MQU917701:MQW917704 MGY917701:MHA917704 LXC917701:LXE917704 LNG917701:LNI917704 LDK917701:LDM917704 KTO917701:KTQ917704 KJS917701:KJU917704 JZW917701:JZY917704 JQA917701:JQC917704 JGE917701:JGG917704 IWI917701:IWK917704 IMM917701:IMO917704 ICQ917701:ICS917704 HSU917701:HSW917704 HIY917701:HJA917704 GZC917701:GZE917704 GPG917701:GPI917704 GFK917701:GFM917704 FVO917701:FVQ917704 FLS917701:FLU917704 FBW917701:FBY917704 ESA917701:ESC917704 EIE917701:EIG917704 DYI917701:DYK917704 DOM917701:DOO917704 DEQ917701:DES917704 CUU917701:CUW917704 CKY917701:CLA917704 CBC917701:CBE917704 BRG917701:BRI917704 BHK917701:BHM917704 AXO917701:AXQ917704 ANS917701:ANU917704 ADW917701:ADY917704 UA917701:UC917704 KE917701:KG917704 AN917701:AP917704 WWQ852165:WWS852168 WMU852165:WMW852168 WCY852165:WDA852168 VTC852165:VTE852168 VJG852165:VJI852168 UZK852165:UZM852168 UPO852165:UPQ852168 UFS852165:UFU852168 TVW852165:TVY852168 TMA852165:TMC852168 TCE852165:TCG852168 SSI852165:SSK852168 SIM852165:SIO852168 RYQ852165:RYS852168 ROU852165:ROW852168 REY852165:RFA852168 QVC852165:QVE852168 QLG852165:QLI852168 QBK852165:QBM852168 PRO852165:PRQ852168 PHS852165:PHU852168 OXW852165:OXY852168 OOA852165:OOC852168 OEE852165:OEG852168 NUI852165:NUK852168 NKM852165:NKO852168 NAQ852165:NAS852168 MQU852165:MQW852168 MGY852165:MHA852168 LXC852165:LXE852168 LNG852165:LNI852168 LDK852165:LDM852168 KTO852165:KTQ852168 KJS852165:KJU852168 JZW852165:JZY852168 JQA852165:JQC852168 JGE852165:JGG852168 IWI852165:IWK852168 IMM852165:IMO852168 ICQ852165:ICS852168 HSU852165:HSW852168 HIY852165:HJA852168 GZC852165:GZE852168 GPG852165:GPI852168 GFK852165:GFM852168 FVO852165:FVQ852168 FLS852165:FLU852168 FBW852165:FBY852168 ESA852165:ESC852168 EIE852165:EIG852168 DYI852165:DYK852168 DOM852165:DOO852168 DEQ852165:DES852168 CUU852165:CUW852168 CKY852165:CLA852168 CBC852165:CBE852168 BRG852165:BRI852168 BHK852165:BHM852168 AXO852165:AXQ852168 ANS852165:ANU852168 ADW852165:ADY852168 UA852165:UC852168 KE852165:KG852168 AN852165:AP852168 WWQ786629:WWS786632 WMU786629:WMW786632 WCY786629:WDA786632 VTC786629:VTE786632 VJG786629:VJI786632 UZK786629:UZM786632 UPO786629:UPQ786632 UFS786629:UFU786632 TVW786629:TVY786632 TMA786629:TMC786632 TCE786629:TCG786632 SSI786629:SSK786632 SIM786629:SIO786632 RYQ786629:RYS786632 ROU786629:ROW786632 REY786629:RFA786632 QVC786629:QVE786632 QLG786629:QLI786632 QBK786629:QBM786632 PRO786629:PRQ786632 PHS786629:PHU786632 OXW786629:OXY786632 OOA786629:OOC786632 OEE786629:OEG786632 NUI786629:NUK786632 NKM786629:NKO786632 NAQ786629:NAS786632 MQU786629:MQW786632 MGY786629:MHA786632 LXC786629:LXE786632 LNG786629:LNI786632 LDK786629:LDM786632 KTO786629:KTQ786632 KJS786629:KJU786632 JZW786629:JZY786632 JQA786629:JQC786632 JGE786629:JGG786632 IWI786629:IWK786632 IMM786629:IMO786632 ICQ786629:ICS786632 HSU786629:HSW786632 HIY786629:HJA786632 GZC786629:GZE786632 GPG786629:GPI786632 GFK786629:GFM786632 FVO786629:FVQ786632 FLS786629:FLU786632 FBW786629:FBY786632 ESA786629:ESC786632 EIE786629:EIG786632 DYI786629:DYK786632 DOM786629:DOO786632 DEQ786629:DES786632 CUU786629:CUW786632 CKY786629:CLA786632 CBC786629:CBE786632 BRG786629:BRI786632 BHK786629:BHM786632 AXO786629:AXQ786632 ANS786629:ANU786632 ADW786629:ADY786632 UA786629:UC786632 KE786629:KG786632 AN786629:AP786632 WWQ721093:WWS721096 WMU721093:WMW721096 WCY721093:WDA721096 VTC721093:VTE721096 VJG721093:VJI721096 UZK721093:UZM721096 UPO721093:UPQ721096 UFS721093:UFU721096 TVW721093:TVY721096 TMA721093:TMC721096 TCE721093:TCG721096 SSI721093:SSK721096 SIM721093:SIO721096 RYQ721093:RYS721096 ROU721093:ROW721096 REY721093:RFA721096 QVC721093:QVE721096 QLG721093:QLI721096 QBK721093:QBM721096 PRO721093:PRQ721096 PHS721093:PHU721096 OXW721093:OXY721096 OOA721093:OOC721096 OEE721093:OEG721096 NUI721093:NUK721096 NKM721093:NKO721096 NAQ721093:NAS721096 MQU721093:MQW721096 MGY721093:MHA721096 LXC721093:LXE721096 LNG721093:LNI721096 LDK721093:LDM721096 KTO721093:KTQ721096 KJS721093:KJU721096 JZW721093:JZY721096 JQA721093:JQC721096 JGE721093:JGG721096 IWI721093:IWK721096 IMM721093:IMO721096 ICQ721093:ICS721096 HSU721093:HSW721096 HIY721093:HJA721096 GZC721093:GZE721096 GPG721093:GPI721096 GFK721093:GFM721096 FVO721093:FVQ721096 FLS721093:FLU721096 FBW721093:FBY721096 ESA721093:ESC721096 EIE721093:EIG721096 DYI721093:DYK721096 DOM721093:DOO721096 DEQ721093:DES721096 CUU721093:CUW721096 CKY721093:CLA721096 CBC721093:CBE721096 BRG721093:BRI721096 BHK721093:BHM721096 AXO721093:AXQ721096 ANS721093:ANU721096 ADW721093:ADY721096 UA721093:UC721096 KE721093:KG721096 AN721093:AP721096 WWQ655557:WWS655560 WMU655557:WMW655560 WCY655557:WDA655560 VTC655557:VTE655560 VJG655557:VJI655560 UZK655557:UZM655560 UPO655557:UPQ655560 UFS655557:UFU655560 TVW655557:TVY655560 TMA655557:TMC655560 TCE655557:TCG655560 SSI655557:SSK655560 SIM655557:SIO655560 RYQ655557:RYS655560 ROU655557:ROW655560 REY655557:RFA655560 QVC655557:QVE655560 QLG655557:QLI655560 QBK655557:QBM655560 PRO655557:PRQ655560 PHS655557:PHU655560 OXW655557:OXY655560 OOA655557:OOC655560 OEE655557:OEG655560 NUI655557:NUK655560 NKM655557:NKO655560 NAQ655557:NAS655560 MQU655557:MQW655560 MGY655557:MHA655560 LXC655557:LXE655560 LNG655557:LNI655560 LDK655557:LDM655560 KTO655557:KTQ655560 KJS655557:KJU655560 JZW655557:JZY655560 JQA655557:JQC655560 JGE655557:JGG655560 IWI655557:IWK655560 IMM655557:IMO655560 ICQ655557:ICS655560 HSU655557:HSW655560 HIY655557:HJA655560 GZC655557:GZE655560 GPG655557:GPI655560 GFK655557:GFM655560 FVO655557:FVQ655560 FLS655557:FLU655560 FBW655557:FBY655560 ESA655557:ESC655560 EIE655557:EIG655560 DYI655557:DYK655560 DOM655557:DOO655560 DEQ655557:DES655560 CUU655557:CUW655560 CKY655557:CLA655560 CBC655557:CBE655560 BRG655557:BRI655560 BHK655557:BHM655560 AXO655557:AXQ655560 ANS655557:ANU655560 ADW655557:ADY655560 UA655557:UC655560 KE655557:KG655560 AN655557:AP655560 WWQ590021:WWS590024 WMU590021:WMW590024 WCY590021:WDA590024 VTC590021:VTE590024 VJG590021:VJI590024 UZK590021:UZM590024 UPO590021:UPQ590024 UFS590021:UFU590024 TVW590021:TVY590024 TMA590021:TMC590024 TCE590021:TCG590024 SSI590021:SSK590024 SIM590021:SIO590024 RYQ590021:RYS590024 ROU590021:ROW590024 REY590021:RFA590024 QVC590021:QVE590024 QLG590021:QLI590024 QBK590021:QBM590024 PRO590021:PRQ590024 PHS590021:PHU590024 OXW590021:OXY590024 OOA590021:OOC590024 OEE590021:OEG590024 NUI590021:NUK590024 NKM590021:NKO590024 NAQ590021:NAS590024 MQU590021:MQW590024 MGY590021:MHA590024 LXC590021:LXE590024 LNG590021:LNI590024 LDK590021:LDM590024 KTO590021:KTQ590024 KJS590021:KJU590024 JZW590021:JZY590024 JQA590021:JQC590024 JGE590021:JGG590024 IWI590021:IWK590024 IMM590021:IMO590024 ICQ590021:ICS590024 HSU590021:HSW590024 HIY590021:HJA590024 GZC590021:GZE590024 GPG590021:GPI590024 GFK590021:GFM590024 FVO590021:FVQ590024 FLS590021:FLU590024 FBW590021:FBY590024 ESA590021:ESC590024 EIE590021:EIG590024 DYI590021:DYK590024 DOM590021:DOO590024 DEQ590021:DES590024 CUU590021:CUW590024 CKY590021:CLA590024 CBC590021:CBE590024 BRG590021:BRI590024 BHK590021:BHM590024 AXO590021:AXQ590024 ANS590021:ANU590024 ADW590021:ADY590024 UA590021:UC590024 KE590021:KG590024 AN590021:AP590024 WWQ524485:WWS524488 WMU524485:WMW524488 WCY524485:WDA524488 VTC524485:VTE524488 VJG524485:VJI524488 UZK524485:UZM524488 UPO524485:UPQ524488 UFS524485:UFU524488 TVW524485:TVY524488 TMA524485:TMC524488 TCE524485:TCG524488 SSI524485:SSK524488 SIM524485:SIO524488 RYQ524485:RYS524488 ROU524485:ROW524488 REY524485:RFA524488 QVC524485:QVE524488 QLG524485:QLI524488 QBK524485:QBM524488 PRO524485:PRQ524488 PHS524485:PHU524488 OXW524485:OXY524488 OOA524485:OOC524488 OEE524485:OEG524488 NUI524485:NUK524488 NKM524485:NKO524488 NAQ524485:NAS524488 MQU524485:MQW524488 MGY524485:MHA524488 LXC524485:LXE524488 LNG524485:LNI524488 LDK524485:LDM524488 KTO524485:KTQ524488 KJS524485:KJU524488 JZW524485:JZY524488 JQA524485:JQC524488 JGE524485:JGG524488 IWI524485:IWK524488 IMM524485:IMO524488 ICQ524485:ICS524488 HSU524485:HSW524488 HIY524485:HJA524488 GZC524485:GZE524488 GPG524485:GPI524488 GFK524485:GFM524488 FVO524485:FVQ524488 FLS524485:FLU524488 FBW524485:FBY524488 ESA524485:ESC524488 EIE524485:EIG524488 DYI524485:DYK524488 DOM524485:DOO524488 DEQ524485:DES524488 CUU524485:CUW524488 CKY524485:CLA524488 CBC524485:CBE524488 BRG524485:BRI524488 BHK524485:BHM524488 AXO524485:AXQ524488 ANS524485:ANU524488 ADW524485:ADY524488 UA524485:UC524488 KE524485:KG524488 AN524485:AP524488 WWQ458949:WWS458952 WMU458949:WMW458952 WCY458949:WDA458952 VTC458949:VTE458952 VJG458949:VJI458952 UZK458949:UZM458952 UPO458949:UPQ458952 UFS458949:UFU458952 TVW458949:TVY458952 TMA458949:TMC458952 TCE458949:TCG458952 SSI458949:SSK458952 SIM458949:SIO458952 RYQ458949:RYS458952 ROU458949:ROW458952 REY458949:RFA458952 QVC458949:QVE458952 QLG458949:QLI458952 QBK458949:QBM458952 PRO458949:PRQ458952 PHS458949:PHU458952 OXW458949:OXY458952 OOA458949:OOC458952 OEE458949:OEG458952 NUI458949:NUK458952 NKM458949:NKO458952 NAQ458949:NAS458952 MQU458949:MQW458952 MGY458949:MHA458952 LXC458949:LXE458952 LNG458949:LNI458952 LDK458949:LDM458952 KTO458949:KTQ458952 KJS458949:KJU458952 JZW458949:JZY458952 JQA458949:JQC458952 JGE458949:JGG458952 IWI458949:IWK458952 IMM458949:IMO458952 ICQ458949:ICS458952 HSU458949:HSW458952 HIY458949:HJA458952 GZC458949:GZE458952 GPG458949:GPI458952 GFK458949:GFM458952 FVO458949:FVQ458952 FLS458949:FLU458952 FBW458949:FBY458952 ESA458949:ESC458952 EIE458949:EIG458952 DYI458949:DYK458952 DOM458949:DOO458952 DEQ458949:DES458952 CUU458949:CUW458952 CKY458949:CLA458952 CBC458949:CBE458952 BRG458949:BRI458952 BHK458949:BHM458952 AXO458949:AXQ458952 ANS458949:ANU458952 ADW458949:ADY458952 UA458949:UC458952 KE458949:KG458952 AN458949:AP458952 WWQ393413:WWS393416 WMU393413:WMW393416 WCY393413:WDA393416 VTC393413:VTE393416 VJG393413:VJI393416 UZK393413:UZM393416 UPO393413:UPQ393416 UFS393413:UFU393416 TVW393413:TVY393416 TMA393413:TMC393416 TCE393413:TCG393416 SSI393413:SSK393416 SIM393413:SIO393416 RYQ393413:RYS393416 ROU393413:ROW393416 REY393413:RFA393416 QVC393413:QVE393416 QLG393413:QLI393416 QBK393413:QBM393416 PRO393413:PRQ393416 PHS393413:PHU393416 OXW393413:OXY393416 OOA393413:OOC393416 OEE393413:OEG393416 NUI393413:NUK393416 NKM393413:NKO393416 NAQ393413:NAS393416 MQU393413:MQW393416 MGY393413:MHA393416 LXC393413:LXE393416 LNG393413:LNI393416 LDK393413:LDM393416 KTO393413:KTQ393416 KJS393413:KJU393416 JZW393413:JZY393416 JQA393413:JQC393416 JGE393413:JGG393416 IWI393413:IWK393416 IMM393413:IMO393416 ICQ393413:ICS393416 HSU393413:HSW393416 HIY393413:HJA393416 GZC393413:GZE393416 GPG393413:GPI393416 GFK393413:GFM393416 FVO393413:FVQ393416 FLS393413:FLU393416 FBW393413:FBY393416 ESA393413:ESC393416 EIE393413:EIG393416 DYI393413:DYK393416 DOM393413:DOO393416 DEQ393413:DES393416 CUU393413:CUW393416 CKY393413:CLA393416 CBC393413:CBE393416 BRG393413:BRI393416 BHK393413:BHM393416 AXO393413:AXQ393416 ANS393413:ANU393416 ADW393413:ADY393416 UA393413:UC393416 KE393413:KG393416 AN393413:AP393416 WWQ327877:WWS327880 WMU327877:WMW327880 WCY327877:WDA327880 VTC327877:VTE327880 VJG327877:VJI327880 UZK327877:UZM327880 UPO327877:UPQ327880 UFS327877:UFU327880 TVW327877:TVY327880 TMA327877:TMC327880 TCE327877:TCG327880 SSI327877:SSK327880 SIM327877:SIO327880 RYQ327877:RYS327880 ROU327877:ROW327880 REY327877:RFA327880 QVC327877:QVE327880 QLG327877:QLI327880 QBK327877:QBM327880 PRO327877:PRQ327880 PHS327877:PHU327880 OXW327877:OXY327880 OOA327877:OOC327880 OEE327877:OEG327880 NUI327877:NUK327880 NKM327877:NKO327880 NAQ327877:NAS327880 MQU327877:MQW327880 MGY327877:MHA327880 LXC327877:LXE327880 LNG327877:LNI327880 LDK327877:LDM327880 KTO327877:KTQ327880 KJS327877:KJU327880 JZW327877:JZY327880 JQA327877:JQC327880 JGE327877:JGG327880 IWI327877:IWK327880 IMM327877:IMO327880 ICQ327877:ICS327880 HSU327877:HSW327880 HIY327877:HJA327880 GZC327877:GZE327880 GPG327877:GPI327880 GFK327877:GFM327880 FVO327877:FVQ327880 FLS327877:FLU327880 FBW327877:FBY327880 ESA327877:ESC327880 EIE327877:EIG327880 DYI327877:DYK327880 DOM327877:DOO327880 DEQ327877:DES327880 CUU327877:CUW327880 CKY327877:CLA327880 CBC327877:CBE327880 BRG327877:BRI327880 BHK327877:BHM327880 AXO327877:AXQ327880 ANS327877:ANU327880 ADW327877:ADY327880 UA327877:UC327880 KE327877:KG327880 AN327877:AP327880 WWQ262341:WWS262344 WMU262341:WMW262344 WCY262341:WDA262344 VTC262341:VTE262344 VJG262341:VJI262344 UZK262341:UZM262344 UPO262341:UPQ262344 UFS262341:UFU262344 TVW262341:TVY262344 TMA262341:TMC262344 TCE262341:TCG262344 SSI262341:SSK262344 SIM262341:SIO262344 RYQ262341:RYS262344 ROU262341:ROW262344 REY262341:RFA262344 QVC262341:QVE262344 QLG262341:QLI262344 QBK262341:QBM262344 PRO262341:PRQ262344 PHS262341:PHU262344 OXW262341:OXY262344 OOA262341:OOC262344 OEE262341:OEG262344 NUI262341:NUK262344 NKM262341:NKO262344 NAQ262341:NAS262344 MQU262341:MQW262344 MGY262341:MHA262344 LXC262341:LXE262344 LNG262341:LNI262344 LDK262341:LDM262344 KTO262341:KTQ262344 KJS262341:KJU262344 JZW262341:JZY262344 JQA262341:JQC262344 JGE262341:JGG262344 IWI262341:IWK262344 IMM262341:IMO262344 ICQ262341:ICS262344 HSU262341:HSW262344 HIY262341:HJA262344 GZC262341:GZE262344 GPG262341:GPI262344 GFK262341:GFM262344 FVO262341:FVQ262344 FLS262341:FLU262344 FBW262341:FBY262344 ESA262341:ESC262344 EIE262341:EIG262344 DYI262341:DYK262344 DOM262341:DOO262344 DEQ262341:DES262344 CUU262341:CUW262344 CKY262341:CLA262344 CBC262341:CBE262344 BRG262341:BRI262344 BHK262341:BHM262344 AXO262341:AXQ262344 ANS262341:ANU262344 ADW262341:ADY262344 UA262341:UC262344 KE262341:KG262344 AN262341:AP262344 WWQ196805:WWS196808 WMU196805:WMW196808 WCY196805:WDA196808 VTC196805:VTE196808 VJG196805:VJI196808 UZK196805:UZM196808 UPO196805:UPQ196808 UFS196805:UFU196808 TVW196805:TVY196808 TMA196805:TMC196808 TCE196805:TCG196808 SSI196805:SSK196808 SIM196805:SIO196808 RYQ196805:RYS196808 ROU196805:ROW196808 REY196805:RFA196808 QVC196805:QVE196808 QLG196805:QLI196808 QBK196805:QBM196808 PRO196805:PRQ196808 PHS196805:PHU196808 OXW196805:OXY196808 OOA196805:OOC196808 OEE196805:OEG196808 NUI196805:NUK196808 NKM196805:NKO196808 NAQ196805:NAS196808 MQU196805:MQW196808 MGY196805:MHA196808 LXC196805:LXE196808 LNG196805:LNI196808 LDK196805:LDM196808 KTO196805:KTQ196808 KJS196805:KJU196808 JZW196805:JZY196808 JQA196805:JQC196808 JGE196805:JGG196808 IWI196805:IWK196808 IMM196805:IMO196808 ICQ196805:ICS196808 HSU196805:HSW196808 HIY196805:HJA196808 GZC196805:GZE196808 GPG196805:GPI196808 GFK196805:GFM196808 FVO196805:FVQ196808 FLS196805:FLU196808 FBW196805:FBY196808 ESA196805:ESC196808 EIE196805:EIG196808 DYI196805:DYK196808 DOM196805:DOO196808 DEQ196805:DES196808 CUU196805:CUW196808 CKY196805:CLA196808 CBC196805:CBE196808 BRG196805:BRI196808 BHK196805:BHM196808 AXO196805:AXQ196808 ANS196805:ANU196808 ADW196805:ADY196808 UA196805:UC196808 KE196805:KG196808 AN196805:AP196808 WWQ131269:WWS131272 WMU131269:WMW131272 WCY131269:WDA131272 VTC131269:VTE131272 VJG131269:VJI131272 UZK131269:UZM131272 UPO131269:UPQ131272 UFS131269:UFU131272 TVW131269:TVY131272 TMA131269:TMC131272 TCE131269:TCG131272 SSI131269:SSK131272 SIM131269:SIO131272 RYQ131269:RYS131272 ROU131269:ROW131272 REY131269:RFA131272 QVC131269:QVE131272 QLG131269:QLI131272 QBK131269:QBM131272 PRO131269:PRQ131272 PHS131269:PHU131272 OXW131269:OXY131272 OOA131269:OOC131272 OEE131269:OEG131272 NUI131269:NUK131272 NKM131269:NKO131272 NAQ131269:NAS131272 MQU131269:MQW131272 MGY131269:MHA131272 LXC131269:LXE131272 LNG131269:LNI131272 LDK131269:LDM131272 KTO131269:KTQ131272 KJS131269:KJU131272 JZW131269:JZY131272 JQA131269:JQC131272 JGE131269:JGG131272 IWI131269:IWK131272 IMM131269:IMO131272 ICQ131269:ICS131272 HSU131269:HSW131272 HIY131269:HJA131272 GZC131269:GZE131272 GPG131269:GPI131272 GFK131269:GFM131272 FVO131269:FVQ131272 FLS131269:FLU131272 FBW131269:FBY131272 ESA131269:ESC131272 EIE131269:EIG131272 DYI131269:DYK131272 DOM131269:DOO131272 DEQ131269:DES131272 CUU131269:CUW131272 CKY131269:CLA131272 CBC131269:CBE131272 BRG131269:BRI131272 BHK131269:BHM131272 AXO131269:AXQ131272 ANS131269:ANU131272 ADW131269:ADY131272 UA131269:UC131272 KE131269:KG131272 AN131269:AP131272 WWQ65733:WWS65736 WMU65733:WMW65736 WCY65733:WDA65736 VTC65733:VTE65736 VJG65733:VJI65736 UZK65733:UZM65736 UPO65733:UPQ65736 UFS65733:UFU65736 TVW65733:TVY65736 TMA65733:TMC65736 TCE65733:TCG65736 SSI65733:SSK65736 SIM65733:SIO65736 RYQ65733:RYS65736 ROU65733:ROW65736 REY65733:RFA65736 QVC65733:QVE65736 QLG65733:QLI65736 QBK65733:QBM65736 PRO65733:PRQ65736 PHS65733:PHU65736 OXW65733:OXY65736 OOA65733:OOC65736 OEE65733:OEG65736 NUI65733:NUK65736 NKM65733:NKO65736 NAQ65733:NAS65736 MQU65733:MQW65736 MGY65733:MHA65736 LXC65733:LXE65736 LNG65733:LNI65736 LDK65733:LDM65736 KTO65733:KTQ65736 KJS65733:KJU65736 JZW65733:JZY65736 JQA65733:JQC65736 JGE65733:JGG65736 IWI65733:IWK65736 IMM65733:IMO65736 ICQ65733:ICS65736 HSU65733:HSW65736 HIY65733:HJA65736 GZC65733:GZE65736 GPG65733:GPI65736 GFK65733:GFM65736 FVO65733:FVQ65736 FLS65733:FLU65736 FBW65733:FBY65736 ESA65733:ESC65736 EIE65733:EIG65736 DYI65733:DYK65736 DOM65733:DOO65736 DEQ65733:DES65736 CUU65733:CUW65736 CKY65733:CLA65736 CBC65733:CBE65736 BRG65733:BRI65736 BHK65733:BHM65736 AXO65733:AXQ65736 ANS65733:ANU65736 ADW65733:ADY65736 UA65733:UC65736 KE65733:KG65736 AN65733:AP65736 WWQ197:WWS200 WMU197:WMW200 WCY197:WDA200 VTC197:VTE200 VJG197:VJI200 UZK197:UZM200 UPO197:UPQ200 UFS197:UFU200 TVW197:TVY200 TMA197:TMC200 TCE197:TCG200 SSI197:SSK200 SIM197:SIO200 RYQ197:RYS200 ROU197:ROW200 REY197:RFA200 QVC197:QVE200 QLG197:QLI200 QBK197:QBM200 PRO197:PRQ200 PHS197:PHU200 OXW197:OXY200 OOA197:OOC200 OEE197:OEG200 NUI197:NUK200 NKM197:NKO200 NAQ197:NAS200 MQU197:MQW200 MGY197:MHA200 LXC197:LXE200 LNG197:LNI200 LDK197:LDM200 KTO197:KTQ200 KJS197:KJU200 JZW197:JZY200 JQA197:JQC200 JGE197:JGG200 IWI197:IWK200 IMM197:IMO200 ICQ197:ICS200 HSU197:HSW200 HIY197:HJA200 GZC197:GZE200 GPG197:GPI200 GFK197:GFM200 FVO197:FVQ200 FLS197:FLU200 FBW197:FBY200 ESA197:ESC200 EIE197:EIG200 DYI197:DYK200 DOM197:DOO200 DEQ197:DES200 CUU197:CUW200 CKY197:CLA200 CBC197:CBE200 BRG197:BRI200 BHK197:BHM200 AXO197:AXQ200 ANS197:ANU200 ADW197:ADY200 UA197:UC200 KE197:KG200">
      <formula1>$AR$410:$AR$417</formula1>
    </dataValidation>
    <dataValidation type="list" allowBlank="1" showInputMessage="1" showErrorMessage="1" sqref="BC196:BC200 WXH983236:WXH983238 WNL983236:WNL983238 WDP983236:WDP983238 VTT983236:VTT983238 VJX983236:VJX983238 VAB983236:VAB983238 UQF983236:UQF983238 UGJ983236:UGJ983238 TWN983236:TWN983238 TMR983236:TMR983238 TCV983236:TCV983238 SSZ983236:SSZ983238 SJD983236:SJD983238 RZH983236:RZH983238 RPL983236:RPL983238 RFP983236:RFP983238 QVT983236:QVT983238 QLX983236:QLX983238 QCB983236:QCB983238 PSF983236:PSF983238 PIJ983236:PIJ983238 OYN983236:OYN983238 OOR983236:OOR983238 OEV983236:OEV983238 NUZ983236:NUZ983238 NLD983236:NLD983238 NBH983236:NBH983238 MRL983236:MRL983238 MHP983236:MHP983238 LXT983236:LXT983238 LNX983236:LNX983238 LEB983236:LEB983238 KUF983236:KUF983238 KKJ983236:KKJ983238 KAN983236:KAN983238 JQR983236:JQR983238 JGV983236:JGV983238 IWZ983236:IWZ983238 IND983236:IND983238 IDH983236:IDH983238 HTL983236:HTL983238 HJP983236:HJP983238 GZT983236:GZT983238 GPX983236:GPX983238 GGB983236:GGB983238 FWF983236:FWF983238 FMJ983236:FMJ983238 FCN983236:FCN983238 ESR983236:ESR983238 EIV983236:EIV983238 DYZ983236:DYZ983238 DPD983236:DPD983238 DFH983236:DFH983238 CVL983236:CVL983238 CLP983236:CLP983238 CBT983236:CBT983238 BRX983236:BRX983238 BIB983236:BIB983238 AYF983236:AYF983238 AOJ983236:AOJ983238 AEN983236:AEN983238 UR983236:UR983238 KV983236:KV983238 BE983236:BE983238 WXH917700:WXH917702 WNL917700:WNL917702 WDP917700:WDP917702 VTT917700:VTT917702 VJX917700:VJX917702 VAB917700:VAB917702 UQF917700:UQF917702 UGJ917700:UGJ917702 TWN917700:TWN917702 TMR917700:TMR917702 TCV917700:TCV917702 SSZ917700:SSZ917702 SJD917700:SJD917702 RZH917700:RZH917702 RPL917700:RPL917702 RFP917700:RFP917702 QVT917700:QVT917702 QLX917700:QLX917702 QCB917700:QCB917702 PSF917700:PSF917702 PIJ917700:PIJ917702 OYN917700:OYN917702 OOR917700:OOR917702 OEV917700:OEV917702 NUZ917700:NUZ917702 NLD917700:NLD917702 NBH917700:NBH917702 MRL917700:MRL917702 MHP917700:MHP917702 LXT917700:LXT917702 LNX917700:LNX917702 LEB917700:LEB917702 KUF917700:KUF917702 KKJ917700:KKJ917702 KAN917700:KAN917702 JQR917700:JQR917702 JGV917700:JGV917702 IWZ917700:IWZ917702 IND917700:IND917702 IDH917700:IDH917702 HTL917700:HTL917702 HJP917700:HJP917702 GZT917700:GZT917702 GPX917700:GPX917702 GGB917700:GGB917702 FWF917700:FWF917702 FMJ917700:FMJ917702 FCN917700:FCN917702 ESR917700:ESR917702 EIV917700:EIV917702 DYZ917700:DYZ917702 DPD917700:DPD917702 DFH917700:DFH917702 CVL917700:CVL917702 CLP917700:CLP917702 CBT917700:CBT917702 BRX917700:BRX917702 BIB917700:BIB917702 AYF917700:AYF917702 AOJ917700:AOJ917702 AEN917700:AEN917702 UR917700:UR917702 KV917700:KV917702 BE917700:BE917702 WXH852164:WXH852166 WNL852164:WNL852166 WDP852164:WDP852166 VTT852164:VTT852166 VJX852164:VJX852166 VAB852164:VAB852166 UQF852164:UQF852166 UGJ852164:UGJ852166 TWN852164:TWN852166 TMR852164:TMR852166 TCV852164:TCV852166 SSZ852164:SSZ852166 SJD852164:SJD852166 RZH852164:RZH852166 RPL852164:RPL852166 RFP852164:RFP852166 QVT852164:QVT852166 QLX852164:QLX852166 QCB852164:QCB852166 PSF852164:PSF852166 PIJ852164:PIJ852166 OYN852164:OYN852166 OOR852164:OOR852166 OEV852164:OEV852166 NUZ852164:NUZ852166 NLD852164:NLD852166 NBH852164:NBH852166 MRL852164:MRL852166 MHP852164:MHP852166 LXT852164:LXT852166 LNX852164:LNX852166 LEB852164:LEB852166 KUF852164:KUF852166 KKJ852164:KKJ852166 KAN852164:KAN852166 JQR852164:JQR852166 JGV852164:JGV852166 IWZ852164:IWZ852166 IND852164:IND852166 IDH852164:IDH852166 HTL852164:HTL852166 HJP852164:HJP852166 GZT852164:GZT852166 GPX852164:GPX852166 GGB852164:GGB852166 FWF852164:FWF852166 FMJ852164:FMJ852166 FCN852164:FCN852166 ESR852164:ESR852166 EIV852164:EIV852166 DYZ852164:DYZ852166 DPD852164:DPD852166 DFH852164:DFH852166 CVL852164:CVL852166 CLP852164:CLP852166 CBT852164:CBT852166 BRX852164:BRX852166 BIB852164:BIB852166 AYF852164:AYF852166 AOJ852164:AOJ852166 AEN852164:AEN852166 UR852164:UR852166 KV852164:KV852166 BE852164:BE852166 WXH786628:WXH786630 WNL786628:WNL786630 WDP786628:WDP786630 VTT786628:VTT786630 VJX786628:VJX786630 VAB786628:VAB786630 UQF786628:UQF786630 UGJ786628:UGJ786630 TWN786628:TWN786630 TMR786628:TMR786630 TCV786628:TCV786630 SSZ786628:SSZ786630 SJD786628:SJD786630 RZH786628:RZH786630 RPL786628:RPL786630 RFP786628:RFP786630 QVT786628:QVT786630 QLX786628:QLX786630 QCB786628:QCB786630 PSF786628:PSF786630 PIJ786628:PIJ786630 OYN786628:OYN786630 OOR786628:OOR786630 OEV786628:OEV786630 NUZ786628:NUZ786630 NLD786628:NLD786630 NBH786628:NBH786630 MRL786628:MRL786630 MHP786628:MHP786630 LXT786628:LXT786630 LNX786628:LNX786630 LEB786628:LEB786630 KUF786628:KUF786630 KKJ786628:KKJ786630 KAN786628:KAN786630 JQR786628:JQR786630 JGV786628:JGV786630 IWZ786628:IWZ786630 IND786628:IND786630 IDH786628:IDH786630 HTL786628:HTL786630 HJP786628:HJP786630 GZT786628:GZT786630 GPX786628:GPX786630 GGB786628:GGB786630 FWF786628:FWF786630 FMJ786628:FMJ786630 FCN786628:FCN786630 ESR786628:ESR786630 EIV786628:EIV786630 DYZ786628:DYZ786630 DPD786628:DPD786630 DFH786628:DFH786630 CVL786628:CVL786630 CLP786628:CLP786630 CBT786628:CBT786630 BRX786628:BRX786630 BIB786628:BIB786630 AYF786628:AYF786630 AOJ786628:AOJ786630 AEN786628:AEN786630 UR786628:UR786630 KV786628:KV786630 BE786628:BE786630 WXH721092:WXH721094 WNL721092:WNL721094 WDP721092:WDP721094 VTT721092:VTT721094 VJX721092:VJX721094 VAB721092:VAB721094 UQF721092:UQF721094 UGJ721092:UGJ721094 TWN721092:TWN721094 TMR721092:TMR721094 TCV721092:TCV721094 SSZ721092:SSZ721094 SJD721092:SJD721094 RZH721092:RZH721094 RPL721092:RPL721094 RFP721092:RFP721094 QVT721092:QVT721094 QLX721092:QLX721094 QCB721092:QCB721094 PSF721092:PSF721094 PIJ721092:PIJ721094 OYN721092:OYN721094 OOR721092:OOR721094 OEV721092:OEV721094 NUZ721092:NUZ721094 NLD721092:NLD721094 NBH721092:NBH721094 MRL721092:MRL721094 MHP721092:MHP721094 LXT721092:LXT721094 LNX721092:LNX721094 LEB721092:LEB721094 KUF721092:KUF721094 KKJ721092:KKJ721094 KAN721092:KAN721094 JQR721092:JQR721094 JGV721092:JGV721094 IWZ721092:IWZ721094 IND721092:IND721094 IDH721092:IDH721094 HTL721092:HTL721094 HJP721092:HJP721094 GZT721092:GZT721094 GPX721092:GPX721094 GGB721092:GGB721094 FWF721092:FWF721094 FMJ721092:FMJ721094 FCN721092:FCN721094 ESR721092:ESR721094 EIV721092:EIV721094 DYZ721092:DYZ721094 DPD721092:DPD721094 DFH721092:DFH721094 CVL721092:CVL721094 CLP721092:CLP721094 CBT721092:CBT721094 BRX721092:BRX721094 BIB721092:BIB721094 AYF721092:AYF721094 AOJ721092:AOJ721094 AEN721092:AEN721094 UR721092:UR721094 KV721092:KV721094 BE721092:BE721094 WXH655556:WXH655558 WNL655556:WNL655558 WDP655556:WDP655558 VTT655556:VTT655558 VJX655556:VJX655558 VAB655556:VAB655558 UQF655556:UQF655558 UGJ655556:UGJ655558 TWN655556:TWN655558 TMR655556:TMR655558 TCV655556:TCV655558 SSZ655556:SSZ655558 SJD655556:SJD655558 RZH655556:RZH655558 RPL655556:RPL655558 RFP655556:RFP655558 QVT655556:QVT655558 QLX655556:QLX655558 QCB655556:QCB655558 PSF655556:PSF655558 PIJ655556:PIJ655558 OYN655556:OYN655558 OOR655556:OOR655558 OEV655556:OEV655558 NUZ655556:NUZ655558 NLD655556:NLD655558 NBH655556:NBH655558 MRL655556:MRL655558 MHP655556:MHP655558 LXT655556:LXT655558 LNX655556:LNX655558 LEB655556:LEB655558 KUF655556:KUF655558 KKJ655556:KKJ655558 KAN655556:KAN655558 JQR655556:JQR655558 JGV655556:JGV655558 IWZ655556:IWZ655558 IND655556:IND655558 IDH655556:IDH655558 HTL655556:HTL655558 HJP655556:HJP655558 GZT655556:GZT655558 GPX655556:GPX655558 GGB655556:GGB655558 FWF655556:FWF655558 FMJ655556:FMJ655558 FCN655556:FCN655558 ESR655556:ESR655558 EIV655556:EIV655558 DYZ655556:DYZ655558 DPD655556:DPD655558 DFH655556:DFH655558 CVL655556:CVL655558 CLP655556:CLP655558 CBT655556:CBT655558 BRX655556:BRX655558 BIB655556:BIB655558 AYF655556:AYF655558 AOJ655556:AOJ655558 AEN655556:AEN655558 UR655556:UR655558 KV655556:KV655558 BE655556:BE655558 WXH590020:WXH590022 WNL590020:WNL590022 WDP590020:WDP590022 VTT590020:VTT590022 VJX590020:VJX590022 VAB590020:VAB590022 UQF590020:UQF590022 UGJ590020:UGJ590022 TWN590020:TWN590022 TMR590020:TMR590022 TCV590020:TCV590022 SSZ590020:SSZ590022 SJD590020:SJD590022 RZH590020:RZH590022 RPL590020:RPL590022 RFP590020:RFP590022 QVT590020:QVT590022 QLX590020:QLX590022 QCB590020:QCB590022 PSF590020:PSF590022 PIJ590020:PIJ590022 OYN590020:OYN590022 OOR590020:OOR590022 OEV590020:OEV590022 NUZ590020:NUZ590022 NLD590020:NLD590022 NBH590020:NBH590022 MRL590020:MRL590022 MHP590020:MHP590022 LXT590020:LXT590022 LNX590020:LNX590022 LEB590020:LEB590022 KUF590020:KUF590022 KKJ590020:KKJ590022 KAN590020:KAN590022 JQR590020:JQR590022 JGV590020:JGV590022 IWZ590020:IWZ590022 IND590020:IND590022 IDH590020:IDH590022 HTL590020:HTL590022 HJP590020:HJP590022 GZT590020:GZT590022 GPX590020:GPX590022 GGB590020:GGB590022 FWF590020:FWF590022 FMJ590020:FMJ590022 FCN590020:FCN590022 ESR590020:ESR590022 EIV590020:EIV590022 DYZ590020:DYZ590022 DPD590020:DPD590022 DFH590020:DFH590022 CVL590020:CVL590022 CLP590020:CLP590022 CBT590020:CBT590022 BRX590020:BRX590022 BIB590020:BIB590022 AYF590020:AYF590022 AOJ590020:AOJ590022 AEN590020:AEN590022 UR590020:UR590022 KV590020:KV590022 BE590020:BE590022 WXH524484:WXH524486 WNL524484:WNL524486 WDP524484:WDP524486 VTT524484:VTT524486 VJX524484:VJX524486 VAB524484:VAB524486 UQF524484:UQF524486 UGJ524484:UGJ524486 TWN524484:TWN524486 TMR524484:TMR524486 TCV524484:TCV524486 SSZ524484:SSZ524486 SJD524484:SJD524486 RZH524484:RZH524486 RPL524484:RPL524486 RFP524484:RFP524486 QVT524484:QVT524486 QLX524484:QLX524486 QCB524484:QCB524486 PSF524484:PSF524486 PIJ524484:PIJ524486 OYN524484:OYN524486 OOR524484:OOR524486 OEV524484:OEV524486 NUZ524484:NUZ524486 NLD524484:NLD524486 NBH524484:NBH524486 MRL524484:MRL524486 MHP524484:MHP524486 LXT524484:LXT524486 LNX524484:LNX524486 LEB524484:LEB524486 KUF524484:KUF524486 KKJ524484:KKJ524486 KAN524484:KAN524486 JQR524484:JQR524486 JGV524484:JGV524486 IWZ524484:IWZ524486 IND524484:IND524486 IDH524484:IDH524486 HTL524484:HTL524486 HJP524484:HJP524486 GZT524484:GZT524486 GPX524484:GPX524486 GGB524484:GGB524486 FWF524484:FWF524486 FMJ524484:FMJ524486 FCN524484:FCN524486 ESR524484:ESR524486 EIV524484:EIV524486 DYZ524484:DYZ524486 DPD524484:DPD524486 DFH524484:DFH524486 CVL524484:CVL524486 CLP524484:CLP524486 CBT524484:CBT524486 BRX524484:BRX524486 BIB524484:BIB524486 AYF524484:AYF524486 AOJ524484:AOJ524486 AEN524484:AEN524486 UR524484:UR524486 KV524484:KV524486 BE524484:BE524486 WXH458948:WXH458950 WNL458948:WNL458950 WDP458948:WDP458950 VTT458948:VTT458950 VJX458948:VJX458950 VAB458948:VAB458950 UQF458948:UQF458950 UGJ458948:UGJ458950 TWN458948:TWN458950 TMR458948:TMR458950 TCV458948:TCV458950 SSZ458948:SSZ458950 SJD458948:SJD458950 RZH458948:RZH458950 RPL458948:RPL458950 RFP458948:RFP458950 QVT458948:QVT458950 QLX458948:QLX458950 QCB458948:QCB458950 PSF458948:PSF458950 PIJ458948:PIJ458950 OYN458948:OYN458950 OOR458948:OOR458950 OEV458948:OEV458950 NUZ458948:NUZ458950 NLD458948:NLD458950 NBH458948:NBH458950 MRL458948:MRL458950 MHP458948:MHP458950 LXT458948:LXT458950 LNX458948:LNX458950 LEB458948:LEB458950 KUF458948:KUF458950 KKJ458948:KKJ458950 KAN458948:KAN458950 JQR458948:JQR458950 JGV458948:JGV458950 IWZ458948:IWZ458950 IND458948:IND458950 IDH458948:IDH458950 HTL458948:HTL458950 HJP458948:HJP458950 GZT458948:GZT458950 GPX458948:GPX458950 GGB458948:GGB458950 FWF458948:FWF458950 FMJ458948:FMJ458950 FCN458948:FCN458950 ESR458948:ESR458950 EIV458948:EIV458950 DYZ458948:DYZ458950 DPD458948:DPD458950 DFH458948:DFH458950 CVL458948:CVL458950 CLP458948:CLP458950 CBT458948:CBT458950 BRX458948:BRX458950 BIB458948:BIB458950 AYF458948:AYF458950 AOJ458948:AOJ458950 AEN458948:AEN458950 UR458948:UR458950 KV458948:KV458950 BE458948:BE458950 WXH393412:WXH393414 WNL393412:WNL393414 WDP393412:WDP393414 VTT393412:VTT393414 VJX393412:VJX393414 VAB393412:VAB393414 UQF393412:UQF393414 UGJ393412:UGJ393414 TWN393412:TWN393414 TMR393412:TMR393414 TCV393412:TCV393414 SSZ393412:SSZ393414 SJD393412:SJD393414 RZH393412:RZH393414 RPL393412:RPL393414 RFP393412:RFP393414 QVT393412:QVT393414 QLX393412:QLX393414 QCB393412:QCB393414 PSF393412:PSF393414 PIJ393412:PIJ393414 OYN393412:OYN393414 OOR393412:OOR393414 OEV393412:OEV393414 NUZ393412:NUZ393414 NLD393412:NLD393414 NBH393412:NBH393414 MRL393412:MRL393414 MHP393412:MHP393414 LXT393412:LXT393414 LNX393412:LNX393414 LEB393412:LEB393414 KUF393412:KUF393414 KKJ393412:KKJ393414 KAN393412:KAN393414 JQR393412:JQR393414 JGV393412:JGV393414 IWZ393412:IWZ393414 IND393412:IND393414 IDH393412:IDH393414 HTL393412:HTL393414 HJP393412:HJP393414 GZT393412:GZT393414 GPX393412:GPX393414 GGB393412:GGB393414 FWF393412:FWF393414 FMJ393412:FMJ393414 FCN393412:FCN393414 ESR393412:ESR393414 EIV393412:EIV393414 DYZ393412:DYZ393414 DPD393412:DPD393414 DFH393412:DFH393414 CVL393412:CVL393414 CLP393412:CLP393414 CBT393412:CBT393414 BRX393412:BRX393414 BIB393412:BIB393414 AYF393412:AYF393414 AOJ393412:AOJ393414 AEN393412:AEN393414 UR393412:UR393414 KV393412:KV393414 BE393412:BE393414 WXH327876:WXH327878 WNL327876:WNL327878 WDP327876:WDP327878 VTT327876:VTT327878 VJX327876:VJX327878 VAB327876:VAB327878 UQF327876:UQF327878 UGJ327876:UGJ327878 TWN327876:TWN327878 TMR327876:TMR327878 TCV327876:TCV327878 SSZ327876:SSZ327878 SJD327876:SJD327878 RZH327876:RZH327878 RPL327876:RPL327878 RFP327876:RFP327878 QVT327876:QVT327878 QLX327876:QLX327878 QCB327876:QCB327878 PSF327876:PSF327878 PIJ327876:PIJ327878 OYN327876:OYN327878 OOR327876:OOR327878 OEV327876:OEV327878 NUZ327876:NUZ327878 NLD327876:NLD327878 NBH327876:NBH327878 MRL327876:MRL327878 MHP327876:MHP327878 LXT327876:LXT327878 LNX327876:LNX327878 LEB327876:LEB327878 KUF327876:KUF327878 KKJ327876:KKJ327878 KAN327876:KAN327878 JQR327876:JQR327878 JGV327876:JGV327878 IWZ327876:IWZ327878 IND327876:IND327878 IDH327876:IDH327878 HTL327876:HTL327878 HJP327876:HJP327878 GZT327876:GZT327878 GPX327876:GPX327878 GGB327876:GGB327878 FWF327876:FWF327878 FMJ327876:FMJ327878 FCN327876:FCN327878 ESR327876:ESR327878 EIV327876:EIV327878 DYZ327876:DYZ327878 DPD327876:DPD327878 DFH327876:DFH327878 CVL327876:CVL327878 CLP327876:CLP327878 CBT327876:CBT327878 BRX327876:BRX327878 BIB327876:BIB327878 AYF327876:AYF327878 AOJ327876:AOJ327878 AEN327876:AEN327878 UR327876:UR327878 KV327876:KV327878 BE327876:BE327878 WXH262340:WXH262342 WNL262340:WNL262342 WDP262340:WDP262342 VTT262340:VTT262342 VJX262340:VJX262342 VAB262340:VAB262342 UQF262340:UQF262342 UGJ262340:UGJ262342 TWN262340:TWN262342 TMR262340:TMR262342 TCV262340:TCV262342 SSZ262340:SSZ262342 SJD262340:SJD262342 RZH262340:RZH262342 RPL262340:RPL262342 RFP262340:RFP262342 QVT262340:QVT262342 QLX262340:QLX262342 QCB262340:QCB262342 PSF262340:PSF262342 PIJ262340:PIJ262342 OYN262340:OYN262342 OOR262340:OOR262342 OEV262340:OEV262342 NUZ262340:NUZ262342 NLD262340:NLD262342 NBH262340:NBH262342 MRL262340:MRL262342 MHP262340:MHP262342 LXT262340:LXT262342 LNX262340:LNX262342 LEB262340:LEB262342 KUF262340:KUF262342 KKJ262340:KKJ262342 KAN262340:KAN262342 JQR262340:JQR262342 JGV262340:JGV262342 IWZ262340:IWZ262342 IND262340:IND262342 IDH262340:IDH262342 HTL262340:HTL262342 HJP262340:HJP262342 GZT262340:GZT262342 GPX262340:GPX262342 GGB262340:GGB262342 FWF262340:FWF262342 FMJ262340:FMJ262342 FCN262340:FCN262342 ESR262340:ESR262342 EIV262340:EIV262342 DYZ262340:DYZ262342 DPD262340:DPD262342 DFH262340:DFH262342 CVL262340:CVL262342 CLP262340:CLP262342 CBT262340:CBT262342 BRX262340:BRX262342 BIB262340:BIB262342 AYF262340:AYF262342 AOJ262340:AOJ262342 AEN262340:AEN262342 UR262340:UR262342 KV262340:KV262342 BE262340:BE262342 WXH196804:WXH196806 WNL196804:WNL196806 WDP196804:WDP196806 VTT196804:VTT196806 VJX196804:VJX196806 VAB196804:VAB196806 UQF196804:UQF196806 UGJ196804:UGJ196806 TWN196804:TWN196806 TMR196804:TMR196806 TCV196804:TCV196806 SSZ196804:SSZ196806 SJD196804:SJD196806 RZH196804:RZH196806 RPL196804:RPL196806 RFP196804:RFP196806 QVT196804:QVT196806 QLX196804:QLX196806 QCB196804:QCB196806 PSF196804:PSF196806 PIJ196804:PIJ196806 OYN196804:OYN196806 OOR196804:OOR196806 OEV196804:OEV196806 NUZ196804:NUZ196806 NLD196804:NLD196806 NBH196804:NBH196806 MRL196804:MRL196806 MHP196804:MHP196806 LXT196804:LXT196806 LNX196804:LNX196806 LEB196804:LEB196806 KUF196804:KUF196806 KKJ196804:KKJ196806 KAN196804:KAN196806 JQR196804:JQR196806 JGV196804:JGV196806 IWZ196804:IWZ196806 IND196804:IND196806 IDH196804:IDH196806 HTL196804:HTL196806 HJP196804:HJP196806 GZT196804:GZT196806 GPX196804:GPX196806 GGB196804:GGB196806 FWF196804:FWF196806 FMJ196804:FMJ196806 FCN196804:FCN196806 ESR196804:ESR196806 EIV196804:EIV196806 DYZ196804:DYZ196806 DPD196804:DPD196806 DFH196804:DFH196806 CVL196804:CVL196806 CLP196804:CLP196806 CBT196804:CBT196806 BRX196804:BRX196806 BIB196804:BIB196806 AYF196804:AYF196806 AOJ196804:AOJ196806 AEN196804:AEN196806 UR196804:UR196806 KV196804:KV196806 BE196804:BE196806 WXH131268:WXH131270 WNL131268:WNL131270 WDP131268:WDP131270 VTT131268:VTT131270 VJX131268:VJX131270 VAB131268:VAB131270 UQF131268:UQF131270 UGJ131268:UGJ131270 TWN131268:TWN131270 TMR131268:TMR131270 TCV131268:TCV131270 SSZ131268:SSZ131270 SJD131268:SJD131270 RZH131268:RZH131270 RPL131268:RPL131270 RFP131268:RFP131270 QVT131268:QVT131270 QLX131268:QLX131270 QCB131268:QCB131270 PSF131268:PSF131270 PIJ131268:PIJ131270 OYN131268:OYN131270 OOR131268:OOR131270 OEV131268:OEV131270 NUZ131268:NUZ131270 NLD131268:NLD131270 NBH131268:NBH131270 MRL131268:MRL131270 MHP131268:MHP131270 LXT131268:LXT131270 LNX131268:LNX131270 LEB131268:LEB131270 KUF131268:KUF131270 KKJ131268:KKJ131270 KAN131268:KAN131270 JQR131268:JQR131270 JGV131268:JGV131270 IWZ131268:IWZ131270 IND131268:IND131270 IDH131268:IDH131270 HTL131268:HTL131270 HJP131268:HJP131270 GZT131268:GZT131270 GPX131268:GPX131270 GGB131268:GGB131270 FWF131268:FWF131270 FMJ131268:FMJ131270 FCN131268:FCN131270 ESR131268:ESR131270 EIV131268:EIV131270 DYZ131268:DYZ131270 DPD131268:DPD131270 DFH131268:DFH131270 CVL131268:CVL131270 CLP131268:CLP131270 CBT131268:CBT131270 BRX131268:BRX131270 BIB131268:BIB131270 AYF131268:AYF131270 AOJ131268:AOJ131270 AEN131268:AEN131270 UR131268:UR131270 KV131268:KV131270 BE131268:BE131270 WXH65732:WXH65734 WNL65732:WNL65734 WDP65732:WDP65734 VTT65732:VTT65734 VJX65732:VJX65734 VAB65732:VAB65734 UQF65732:UQF65734 UGJ65732:UGJ65734 TWN65732:TWN65734 TMR65732:TMR65734 TCV65732:TCV65734 SSZ65732:SSZ65734 SJD65732:SJD65734 RZH65732:RZH65734 RPL65732:RPL65734 RFP65732:RFP65734 QVT65732:QVT65734 QLX65732:QLX65734 QCB65732:QCB65734 PSF65732:PSF65734 PIJ65732:PIJ65734 OYN65732:OYN65734 OOR65732:OOR65734 OEV65732:OEV65734 NUZ65732:NUZ65734 NLD65732:NLD65734 NBH65732:NBH65734 MRL65732:MRL65734 MHP65732:MHP65734 LXT65732:LXT65734 LNX65732:LNX65734 LEB65732:LEB65734 KUF65732:KUF65734 KKJ65732:KKJ65734 KAN65732:KAN65734 JQR65732:JQR65734 JGV65732:JGV65734 IWZ65732:IWZ65734 IND65732:IND65734 IDH65732:IDH65734 HTL65732:HTL65734 HJP65732:HJP65734 GZT65732:GZT65734 GPX65732:GPX65734 GGB65732:GGB65734 FWF65732:FWF65734 FMJ65732:FMJ65734 FCN65732:FCN65734 ESR65732:ESR65734 EIV65732:EIV65734 DYZ65732:DYZ65734 DPD65732:DPD65734 DFH65732:DFH65734 CVL65732:CVL65734 CLP65732:CLP65734 CBT65732:CBT65734 BRX65732:BRX65734 BIB65732:BIB65734 AYF65732:AYF65734 AOJ65732:AOJ65734 AEN65732:AEN65734 UR65732:UR65734 KV65732:KV65734 BE65732:BE65734 WXH196:WXH198 WNL196:WNL198 WDP196:WDP198 VTT196:VTT198 VJX196:VJX198 VAB196:VAB198 UQF196:UQF198 UGJ196:UGJ198 TWN196:TWN198 TMR196:TMR198 TCV196:TCV198 SSZ196:SSZ198 SJD196:SJD198 RZH196:RZH198 RPL196:RPL198 RFP196:RFP198 QVT196:QVT198 QLX196:QLX198 QCB196:QCB198 PSF196:PSF198 PIJ196:PIJ198 OYN196:OYN198 OOR196:OOR198 OEV196:OEV198 NUZ196:NUZ198 NLD196:NLD198 NBH196:NBH198 MRL196:MRL198 MHP196:MHP198 LXT196:LXT198 LNX196:LNX198 LEB196:LEB198 KUF196:KUF198 KKJ196:KKJ198 KAN196:KAN198 JQR196:JQR198 JGV196:JGV198 IWZ196:IWZ198 IND196:IND198 IDH196:IDH198 HTL196:HTL198 HJP196:HJP198 GZT196:GZT198 GPX196:GPX198 GGB196:GGB198 FWF196:FWF198 FMJ196:FMJ198 FCN196:FCN198 ESR196:ESR198 EIV196:EIV198 DYZ196:DYZ198 DPD196:DPD198 DFH196:DFH198 CVL196:CVL198 CLP196:CLP198 CBT196:CBT198 BRX196:BRX198 BIB196:BIB198 AYF196:AYF198 AOJ196:AOJ198 AEN196:AEN198 UR196:UR198 KV196:KV198 BE196:BE198 WXG983239:WXG983240 WNK983239:WNK983240 WDO983239:WDO983240 VTS983239:VTS983240 VJW983239:VJW983240 VAA983239:VAA983240 UQE983239:UQE983240 UGI983239:UGI983240 TWM983239:TWM983240 TMQ983239:TMQ983240 TCU983239:TCU983240 SSY983239:SSY983240 SJC983239:SJC983240 RZG983239:RZG983240 RPK983239:RPK983240 RFO983239:RFO983240 QVS983239:QVS983240 QLW983239:QLW983240 QCA983239:QCA983240 PSE983239:PSE983240 PII983239:PII983240 OYM983239:OYM983240 OOQ983239:OOQ983240 OEU983239:OEU983240 NUY983239:NUY983240 NLC983239:NLC983240 NBG983239:NBG983240 MRK983239:MRK983240 MHO983239:MHO983240 LXS983239:LXS983240 LNW983239:LNW983240 LEA983239:LEA983240 KUE983239:KUE983240 KKI983239:KKI983240 KAM983239:KAM983240 JQQ983239:JQQ983240 JGU983239:JGU983240 IWY983239:IWY983240 INC983239:INC983240 IDG983239:IDG983240 HTK983239:HTK983240 HJO983239:HJO983240 GZS983239:GZS983240 GPW983239:GPW983240 GGA983239:GGA983240 FWE983239:FWE983240 FMI983239:FMI983240 FCM983239:FCM983240 ESQ983239:ESQ983240 EIU983239:EIU983240 DYY983239:DYY983240 DPC983239:DPC983240 DFG983239:DFG983240 CVK983239:CVK983240 CLO983239:CLO983240 CBS983239:CBS983240 BRW983239:BRW983240 BIA983239:BIA983240 AYE983239:AYE983240 AOI983239:AOI983240 AEM983239:AEM983240 UQ983239:UQ983240 KU983239:KU983240 BD983239:BD983240 WXG917703:WXG917704 WNK917703:WNK917704 WDO917703:WDO917704 VTS917703:VTS917704 VJW917703:VJW917704 VAA917703:VAA917704 UQE917703:UQE917704 UGI917703:UGI917704 TWM917703:TWM917704 TMQ917703:TMQ917704 TCU917703:TCU917704 SSY917703:SSY917704 SJC917703:SJC917704 RZG917703:RZG917704 RPK917703:RPK917704 RFO917703:RFO917704 QVS917703:QVS917704 QLW917703:QLW917704 QCA917703:QCA917704 PSE917703:PSE917704 PII917703:PII917704 OYM917703:OYM917704 OOQ917703:OOQ917704 OEU917703:OEU917704 NUY917703:NUY917704 NLC917703:NLC917704 NBG917703:NBG917704 MRK917703:MRK917704 MHO917703:MHO917704 LXS917703:LXS917704 LNW917703:LNW917704 LEA917703:LEA917704 KUE917703:KUE917704 KKI917703:KKI917704 KAM917703:KAM917704 JQQ917703:JQQ917704 JGU917703:JGU917704 IWY917703:IWY917704 INC917703:INC917704 IDG917703:IDG917704 HTK917703:HTK917704 HJO917703:HJO917704 GZS917703:GZS917704 GPW917703:GPW917704 GGA917703:GGA917704 FWE917703:FWE917704 FMI917703:FMI917704 FCM917703:FCM917704 ESQ917703:ESQ917704 EIU917703:EIU917704 DYY917703:DYY917704 DPC917703:DPC917704 DFG917703:DFG917704 CVK917703:CVK917704 CLO917703:CLO917704 CBS917703:CBS917704 BRW917703:BRW917704 BIA917703:BIA917704 AYE917703:AYE917704 AOI917703:AOI917704 AEM917703:AEM917704 UQ917703:UQ917704 KU917703:KU917704 BD917703:BD917704 WXG852167:WXG852168 WNK852167:WNK852168 WDO852167:WDO852168 VTS852167:VTS852168 VJW852167:VJW852168 VAA852167:VAA852168 UQE852167:UQE852168 UGI852167:UGI852168 TWM852167:TWM852168 TMQ852167:TMQ852168 TCU852167:TCU852168 SSY852167:SSY852168 SJC852167:SJC852168 RZG852167:RZG852168 RPK852167:RPK852168 RFO852167:RFO852168 QVS852167:QVS852168 QLW852167:QLW852168 QCA852167:QCA852168 PSE852167:PSE852168 PII852167:PII852168 OYM852167:OYM852168 OOQ852167:OOQ852168 OEU852167:OEU852168 NUY852167:NUY852168 NLC852167:NLC852168 NBG852167:NBG852168 MRK852167:MRK852168 MHO852167:MHO852168 LXS852167:LXS852168 LNW852167:LNW852168 LEA852167:LEA852168 KUE852167:KUE852168 KKI852167:KKI852168 KAM852167:KAM852168 JQQ852167:JQQ852168 JGU852167:JGU852168 IWY852167:IWY852168 INC852167:INC852168 IDG852167:IDG852168 HTK852167:HTK852168 HJO852167:HJO852168 GZS852167:GZS852168 GPW852167:GPW852168 GGA852167:GGA852168 FWE852167:FWE852168 FMI852167:FMI852168 FCM852167:FCM852168 ESQ852167:ESQ852168 EIU852167:EIU852168 DYY852167:DYY852168 DPC852167:DPC852168 DFG852167:DFG852168 CVK852167:CVK852168 CLO852167:CLO852168 CBS852167:CBS852168 BRW852167:BRW852168 BIA852167:BIA852168 AYE852167:AYE852168 AOI852167:AOI852168 AEM852167:AEM852168 UQ852167:UQ852168 KU852167:KU852168 BD852167:BD852168 WXG786631:WXG786632 WNK786631:WNK786632 WDO786631:WDO786632 VTS786631:VTS786632 VJW786631:VJW786632 VAA786631:VAA786632 UQE786631:UQE786632 UGI786631:UGI786632 TWM786631:TWM786632 TMQ786631:TMQ786632 TCU786631:TCU786632 SSY786631:SSY786632 SJC786631:SJC786632 RZG786631:RZG786632 RPK786631:RPK786632 RFO786631:RFO786632 QVS786631:QVS786632 QLW786631:QLW786632 QCA786631:QCA786632 PSE786631:PSE786632 PII786631:PII786632 OYM786631:OYM786632 OOQ786631:OOQ786632 OEU786631:OEU786632 NUY786631:NUY786632 NLC786631:NLC786632 NBG786631:NBG786632 MRK786631:MRK786632 MHO786631:MHO786632 LXS786631:LXS786632 LNW786631:LNW786632 LEA786631:LEA786632 KUE786631:KUE786632 KKI786631:KKI786632 KAM786631:KAM786632 JQQ786631:JQQ786632 JGU786631:JGU786632 IWY786631:IWY786632 INC786631:INC786632 IDG786631:IDG786632 HTK786631:HTK786632 HJO786631:HJO786632 GZS786631:GZS786632 GPW786631:GPW786632 GGA786631:GGA786632 FWE786631:FWE786632 FMI786631:FMI786632 FCM786631:FCM786632 ESQ786631:ESQ786632 EIU786631:EIU786632 DYY786631:DYY786632 DPC786631:DPC786632 DFG786631:DFG786632 CVK786631:CVK786632 CLO786631:CLO786632 CBS786631:CBS786632 BRW786631:BRW786632 BIA786631:BIA786632 AYE786631:AYE786632 AOI786631:AOI786632 AEM786631:AEM786632 UQ786631:UQ786632 KU786631:KU786632 BD786631:BD786632 WXG721095:WXG721096 WNK721095:WNK721096 WDO721095:WDO721096 VTS721095:VTS721096 VJW721095:VJW721096 VAA721095:VAA721096 UQE721095:UQE721096 UGI721095:UGI721096 TWM721095:TWM721096 TMQ721095:TMQ721096 TCU721095:TCU721096 SSY721095:SSY721096 SJC721095:SJC721096 RZG721095:RZG721096 RPK721095:RPK721096 RFO721095:RFO721096 QVS721095:QVS721096 QLW721095:QLW721096 QCA721095:QCA721096 PSE721095:PSE721096 PII721095:PII721096 OYM721095:OYM721096 OOQ721095:OOQ721096 OEU721095:OEU721096 NUY721095:NUY721096 NLC721095:NLC721096 NBG721095:NBG721096 MRK721095:MRK721096 MHO721095:MHO721096 LXS721095:LXS721096 LNW721095:LNW721096 LEA721095:LEA721096 KUE721095:KUE721096 KKI721095:KKI721096 KAM721095:KAM721096 JQQ721095:JQQ721096 JGU721095:JGU721096 IWY721095:IWY721096 INC721095:INC721096 IDG721095:IDG721096 HTK721095:HTK721096 HJO721095:HJO721096 GZS721095:GZS721096 GPW721095:GPW721096 GGA721095:GGA721096 FWE721095:FWE721096 FMI721095:FMI721096 FCM721095:FCM721096 ESQ721095:ESQ721096 EIU721095:EIU721096 DYY721095:DYY721096 DPC721095:DPC721096 DFG721095:DFG721096 CVK721095:CVK721096 CLO721095:CLO721096 CBS721095:CBS721096 BRW721095:BRW721096 BIA721095:BIA721096 AYE721095:AYE721096 AOI721095:AOI721096 AEM721095:AEM721096 UQ721095:UQ721096 KU721095:KU721096 BD721095:BD721096 WXG655559:WXG655560 WNK655559:WNK655560 WDO655559:WDO655560 VTS655559:VTS655560 VJW655559:VJW655560 VAA655559:VAA655560 UQE655559:UQE655560 UGI655559:UGI655560 TWM655559:TWM655560 TMQ655559:TMQ655560 TCU655559:TCU655560 SSY655559:SSY655560 SJC655559:SJC655560 RZG655559:RZG655560 RPK655559:RPK655560 RFO655559:RFO655560 QVS655559:QVS655560 QLW655559:QLW655560 QCA655559:QCA655560 PSE655559:PSE655560 PII655559:PII655560 OYM655559:OYM655560 OOQ655559:OOQ655560 OEU655559:OEU655560 NUY655559:NUY655560 NLC655559:NLC655560 NBG655559:NBG655560 MRK655559:MRK655560 MHO655559:MHO655560 LXS655559:LXS655560 LNW655559:LNW655560 LEA655559:LEA655560 KUE655559:KUE655560 KKI655559:KKI655560 KAM655559:KAM655560 JQQ655559:JQQ655560 JGU655559:JGU655560 IWY655559:IWY655560 INC655559:INC655560 IDG655559:IDG655560 HTK655559:HTK655560 HJO655559:HJO655560 GZS655559:GZS655560 GPW655559:GPW655560 GGA655559:GGA655560 FWE655559:FWE655560 FMI655559:FMI655560 FCM655559:FCM655560 ESQ655559:ESQ655560 EIU655559:EIU655560 DYY655559:DYY655560 DPC655559:DPC655560 DFG655559:DFG655560 CVK655559:CVK655560 CLO655559:CLO655560 CBS655559:CBS655560 BRW655559:BRW655560 BIA655559:BIA655560 AYE655559:AYE655560 AOI655559:AOI655560 AEM655559:AEM655560 UQ655559:UQ655560 KU655559:KU655560 BD655559:BD655560 WXG590023:WXG590024 WNK590023:WNK590024 WDO590023:WDO590024 VTS590023:VTS590024 VJW590023:VJW590024 VAA590023:VAA590024 UQE590023:UQE590024 UGI590023:UGI590024 TWM590023:TWM590024 TMQ590023:TMQ590024 TCU590023:TCU590024 SSY590023:SSY590024 SJC590023:SJC590024 RZG590023:RZG590024 RPK590023:RPK590024 RFO590023:RFO590024 QVS590023:QVS590024 QLW590023:QLW590024 QCA590023:QCA590024 PSE590023:PSE590024 PII590023:PII590024 OYM590023:OYM590024 OOQ590023:OOQ590024 OEU590023:OEU590024 NUY590023:NUY590024 NLC590023:NLC590024 NBG590023:NBG590024 MRK590023:MRK590024 MHO590023:MHO590024 LXS590023:LXS590024 LNW590023:LNW590024 LEA590023:LEA590024 KUE590023:KUE590024 KKI590023:KKI590024 KAM590023:KAM590024 JQQ590023:JQQ590024 JGU590023:JGU590024 IWY590023:IWY590024 INC590023:INC590024 IDG590023:IDG590024 HTK590023:HTK590024 HJO590023:HJO590024 GZS590023:GZS590024 GPW590023:GPW590024 GGA590023:GGA590024 FWE590023:FWE590024 FMI590023:FMI590024 FCM590023:FCM590024 ESQ590023:ESQ590024 EIU590023:EIU590024 DYY590023:DYY590024 DPC590023:DPC590024 DFG590023:DFG590024 CVK590023:CVK590024 CLO590023:CLO590024 CBS590023:CBS590024 BRW590023:BRW590024 BIA590023:BIA590024 AYE590023:AYE590024 AOI590023:AOI590024 AEM590023:AEM590024 UQ590023:UQ590024 KU590023:KU590024 BD590023:BD590024 WXG524487:WXG524488 WNK524487:WNK524488 WDO524487:WDO524488 VTS524487:VTS524488 VJW524487:VJW524488 VAA524487:VAA524488 UQE524487:UQE524488 UGI524487:UGI524488 TWM524487:TWM524488 TMQ524487:TMQ524488 TCU524487:TCU524488 SSY524487:SSY524488 SJC524487:SJC524488 RZG524487:RZG524488 RPK524487:RPK524488 RFO524487:RFO524488 QVS524487:QVS524488 QLW524487:QLW524488 QCA524487:QCA524488 PSE524487:PSE524488 PII524487:PII524488 OYM524487:OYM524488 OOQ524487:OOQ524488 OEU524487:OEU524488 NUY524487:NUY524488 NLC524487:NLC524488 NBG524487:NBG524488 MRK524487:MRK524488 MHO524487:MHO524488 LXS524487:LXS524488 LNW524487:LNW524488 LEA524487:LEA524488 KUE524487:KUE524488 KKI524487:KKI524488 KAM524487:KAM524488 JQQ524487:JQQ524488 JGU524487:JGU524488 IWY524487:IWY524488 INC524487:INC524488 IDG524487:IDG524488 HTK524487:HTK524488 HJO524487:HJO524488 GZS524487:GZS524488 GPW524487:GPW524488 GGA524487:GGA524488 FWE524487:FWE524488 FMI524487:FMI524488 FCM524487:FCM524488 ESQ524487:ESQ524488 EIU524487:EIU524488 DYY524487:DYY524488 DPC524487:DPC524488 DFG524487:DFG524488 CVK524487:CVK524488 CLO524487:CLO524488 CBS524487:CBS524488 BRW524487:BRW524488 BIA524487:BIA524488 AYE524487:AYE524488 AOI524487:AOI524488 AEM524487:AEM524488 UQ524487:UQ524488 KU524487:KU524488 BD524487:BD524488 WXG458951:WXG458952 WNK458951:WNK458952 WDO458951:WDO458952 VTS458951:VTS458952 VJW458951:VJW458952 VAA458951:VAA458952 UQE458951:UQE458952 UGI458951:UGI458952 TWM458951:TWM458952 TMQ458951:TMQ458952 TCU458951:TCU458952 SSY458951:SSY458952 SJC458951:SJC458952 RZG458951:RZG458952 RPK458951:RPK458952 RFO458951:RFO458952 QVS458951:QVS458952 QLW458951:QLW458952 QCA458951:QCA458952 PSE458951:PSE458952 PII458951:PII458952 OYM458951:OYM458952 OOQ458951:OOQ458952 OEU458951:OEU458952 NUY458951:NUY458952 NLC458951:NLC458952 NBG458951:NBG458952 MRK458951:MRK458952 MHO458951:MHO458952 LXS458951:LXS458952 LNW458951:LNW458952 LEA458951:LEA458952 KUE458951:KUE458952 KKI458951:KKI458952 KAM458951:KAM458952 JQQ458951:JQQ458952 JGU458951:JGU458952 IWY458951:IWY458952 INC458951:INC458952 IDG458951:IDG458952 HTK458951:HTK458952 HJO458951:HJO458952 GZS458951:GZS458952 GPW458951:GPW458952 GGA458951:GGA458952 FWE458951:FWE458952 FMI458951:FMI458952 FCM458951:FCM458952 ESQ458951:ESQ458952 EIU458951:EIU458952 DYY458951:DYY458952 DPC458951:DPC458952 DFG458951:DFG458952 CVK458951:CVK458952 CLO458951:CLO458952 CBS458951:CBS458952 BRW458951:BRW458952 BIA458951:BIA458952 AYE458951:AYE458952 AOI458951:AOI458952 AEM458951:AEM458952 UQ458951:UQ458952 KU458951:KU458952 BD458951:BD458952 WXG393415:WXG393416 WNK393415:WNK393416 WDO393415:WDO393416 VTS393415:VTS393416 VJW393415:VJW393416 VAA393415:VAA393416 UQE393415:UQE393416 UGI393415:UGI393416 TWM393415:TWM393416 TMQ393415:TMQ393416 TCU393415:TCU393416 SSY393415:SSY393416 SJC393415:SJC393416 RZG393415:RZG393416 RPK393415:RPK393416 RFO393415:RFO393416 QVS393415:QVS393416 QLW393415:QLW393416 QCA393415:QCA393416 PSE393415:PSE393416 PII393415:PII393416 OYM393415:OYM393416 OOQ393415:OOQ393416 OEU393415:OEU393416 NUY393415:NUY393416 NLC393415:NLC393416 NBG393415:NBG393416 MRK393415:MRK393416 MHO393415:MHO393416 LXS393415:LXS393416 LNW393415:LNW393416 LEA393415:LEA393416 KUE393415:KUE393416 KKI393415:KKI393416 KAM393415:KAM393416 JQQ393415:JQQ393416 JGU393415:JGU393416 IWY393415:IWY393416 INC393415:INC393416 IDG393415:IDG393416 HTK393415:HTK393416 HJO393415:HJO393416 GZS393415:GZS393416 GPW393415:GPW393416 GGA393415:GGA393416 FWE393415:FWE393416 FMI393415:FMI393416 FCM393415:FCM393416 ESQ393415:ESQ393416 EIU393415:EIU393416 DYY393415:DYY393416 DPC393415:DPC393416 DFG393415:DFG393416 CVK393415:CVK393416 CLO393415:CLO393416 CBS393415:CBS393416 BRW393415:BRW393416 BIA393415:BIA393416 AYE393415:AYE393416 AOI393415:AOI393416 AEM393415:AEM393416 UQ393415:UQ393416 KU393415:KU393416 BD393415:BD393416 WXG327879:WXG327880 WNK327879:WNK327880 WDO327879:WDO327880 VTS327879:VTS327880 VJW327879:VJW327880 VAA327879:VAA327880 UQE327879:UQE327880 UGI327879:UGI327880 TWM327879:TWM327880 TMQ327879:TMQ327880 TCU327879:TCU327880 SSY327879:SSY327880 SJC327879:SJC327880 RZG327879:RZG327880 RPK327879:RPK327880 RFO327879:RFO327880 QVS327879:QVS327880 QLW327879:QLW327880 QCA327879:QCA327880 PSE327879:PSE327880 PII327879:PII327880 OYM327879:OYM327880 OOQ327879:OOQ327880 OEU327879:OEU327880 NUY327879:NUY327880 NLC327879:NLC327880 NBG327879:NBG327880 MRK327879:MRK327880 MHO327879:MHO327880 LXS327879:LXS327880 LNW327879:LNW327880 LEA327879:LEA327880 KUE327879:KUE327880 KKI327879:KKI327880 KAM327879:KAM327880 JQQ327879:JQQ327880 JGU327879:JGU327880 IWY327879:IWY327880 INC327879:INC327880 IDG327879:IDG327880 HTK327879:HTK327880 HJO327879:HJO327880 GZS327879:GZS327880 GPW327879:GPW327880 GGA327879:GGA327880 FWE327879:FWE327880 FMI327879:FMI327880 FCM327879:FCM327880 ESQ327879:ESQ327880 EIU327879:EIU327880 DYY327879:DYY327880 DPC327879:DPC327880 DFG327879:DFG327880 CVK327879:CVK327880 CLO327879:CLO327880 CBS327879:CBS327880 BRW327879:BRW327880 BIA327879:BIA327880 AYE327879:AYE327880 AOI327879:AOI327880 AEM327879:AEM327880 UQ327879:UQ327880 KU327879:KU327880 BD327879:BD327880 WXG262343:WXG262344 WNK262343:WNK262344 WDO262343:WDO262344 VTS262343:VTS262344 VJW262343:VJW262344 VAA262343:VAA262344 UQE262343:UQE262344 UGI262343:UGI262344 TWM262343:TWM262344 TMQ262343:TMQ262344 TCU262343:TCU262344 SSY262343:SSY262344 SJC262343:SJC262344 RZG262343:RZG262344 RPK262343:RPK262344 RFO262343:RFO262344 QVS262343:QVS262344 QLW262343:QLW262344 QCA262343:QCA262344 PSE262343:PSE262344 PII262343:PII262344 OYM262343:OYM262344 OOQ262343:OOQ262344 OEU262343:OEU262344 NUY262343:NUY262344 NLC262343:NLC262344 NBG262343:NBG262344 MRK262343:MRK262344 MHO262343:MHO262344 LXS262343:LXS262344 LNW262343:LNW262344 LEA262343:LEA262344 KUE262343:KUE262344 KKI262343:KKI262344 KAM262343:KAM262344 JQQ262343:JQQ262344 JGU262343:JGU262344 IWY262343:IWY262344 INC262343:INC262344 IDG262343:IDG262344 HTK262343:HTK262344 HJO262343:HJO262344 GZS262343:GZS262344 GPW262343:GPW262344 GGA262343:GGA262344 FWE262343:FWE262344 FMI262343:FMI262344 FCM262343:FCM262344 ESQ262343:ESQ262344 EIU262343:EIU262344 DYY262343:DYY262344 DPC262343:DPC262344 DFG262343:DFG262344 CVK262343:CVK262344 CLO262343:CLO262344 CBS262343:CBS262344 BRW262343:BRW262344 BIA262343:BIA262344 AYE262343:AYE262344 AOI262343:AOI262344 AEM262343:AEM262344 UQ262343:UQ262344 KU262343:KU262344 BD262343:BD262344 WXG196807:WXG196808 WNK196807:WNK196808 WDO196807:WDO196808 VTS196807:VTS196808 VJW196807:VJW196808 VAA196807:VAA196808 UQE196807:UQE196808 UGI196807:UGI196808 TWM196807:TWM196808 TMQ196807:TMQ196808 TCU196807:TCU196808 SSY196807:SSY196808 SJC196807:SJC196808 RZG196807:RZG196808 RPK196807:RPK196808 RFO196807:RFO196808 QVS196807:QVS196808 QLW196807:QLW196808 QCA196807:QCA196808 PSE196807:PSE196808 PII196807:PII196808 OYM196807:OYM196808 OOQ196807:OOQ196808 OEU196807:OEU196808 NUY196807:NUY196808 NLC196807:NLC196808 NBG196807:NBG196808 MRK196807:MRK196808 MHO196807:MHO196808 LXS196807:LXS196808 LNW196807:LNW196808 LEA196807:LEA196808 KUE196807:KUE196808 KKI196807:KKI196808 KAM196807:KAM196808 JQQ196807:JQQ196808 JGU196807:JGU196808 IWY196807:IWY196808 INC196807:INC196808 IDG196807:IDG196808 HTK196807:HTK196808 HJO196807:HJO196808 GZS196807:GZS196808 GPW196807:GPW196808 GGA196807:GGA196808 FWE196807:FWE196808 FMI196807:FMI196808 FCM196807:FCM196808 ESQ196807:ESQ196808 EIU196807:EIU196808 DYY196807:DYY196808 DPC196807:DPC196808 DFG196807:DFG196808 CVK196807:CVK196808 CLO196807:CLO196808 CBS196807:CBS196808 BRW196807:BRW196808 BIA196807:BIA196808 AYE196807:AYE196808 AOI196807:AOI196808 AEM196807:AEM196808 UQ196807:UQ196808 KU196807:KU196808 BD196807:BD196808 WXG131271:WXG131272 WNK131271:WNK131272 WDO131271:WDO131272 VTS131271:VTS131272 VJW131271:VJW131272 VAA131271:VAA131272 UQE131271:UQE131272 UGI131271:UGI131272 TWM131271:TWM131272 TMQ131271:TMQ131272 TCU131271:TCU131272 SSY131271:SSY131272 SJC131271:SJC131272 RZG131271:RZG131272 RPK131271:RPK131272 RFO131271:RFO131272 QVS131271:QVS131272 QLW131271:QLW131272 QCA131271:QCA131272 PSE131271:PSE131272 PII131271:PII131272 OYM131271:OYM131272 OOQ131271:OOQ131272 OEU131271:OEU131272 NUY131271:NUY131272 NLC131271:NLC131272 NBG131271:NBG131272 MRK131271:MRK131272 MHO131271:MHO131272 LXS131271:LXS131272 LNW131271:LNW131272 LEA131271:LEA131272 KUE131271:KUE131272 KKI131271:KKI131272 KAM131271:KAM131272 JQQ131271:JQQ131272 JGU131271:JGU131272 IWY131271:IWY131272 INC131271:INC131272 IDG131271:IDG131272 HTK131271:HTK131272 HJO131271:HJO131272 GZS131271:GZS131272 GPW131271:GPW131272 GGA131271:GGA131272 FWE131271:FWE131272 FMI131271:FMI131272 FCM131271:FCM131272 ESQ131271:ESQ131272 EIU131271:EIU131272 DYY131271:DYY131272 DPC131271:DPC131272 DFG131271:DFG131272 CVK131271:CVK131272 CLO131271:CLO131272 CBS131271:CBS131272 BRW131271:BRW131272 BIA131271:BIA131272 AYE131271:AYE131272 AOI131271:AOI131272 AEM131271:AEM131272 UQ131271:UQ131272 KU131271:KU131272 BD131271:BD131272 WXG65735:WXG65736 WNK65735:WNK65736 WDO65735:WDO65736 VTS65735:VTS65736 VJW65735:VJW65736 VAA65735:VAA65736 UQE65735:UQE65736 UGI65735:UGI65736 TWM65735:TWM65736 TMQ65735:TMQ65736 TCU65735:TCU65736 SSY65735:SSY65736 SJC65735:SJC65736 RZG65735:RZG65736 RPK65735:RPK65736 RFO65735:RFO65736 QVS65735:QVS65736 QLW65735:QLW65736 QCA65735:QCA65736 PSE65735:PSE65736 PII65735:PII65736 OYM65735:OYM65736 OOQ65735:OOQ65736 OEU65735:OEU65736 NUY65735:NUY65736 NLC65735:NLC65736 NBG65735:NBG65736 MRK65735:MRK65736 MHO65735:MHO65736 LXS65735:LXS65736 LNW65735:LNW65736 LEA65735:LEA65736 KUE65735:KUE65736 KKI65735:KKI65736 KAM65735:KAM65736 JQQ65735:JQQ65736 JGU65735:JGU65736 IWY65735:IWY65736 INC65735:INC65736 IDG65735:IDG65736 HTK65735:HTK65736 HJO65735:HJO65736 GZS65735:GZS65736 GPW65735:GPW65736 GGA65735:GGA65736 FWE65735:FWE65736 FMI65735:FMI65736 FCM65735:FCM65736 ESQ65735:ESQ65736 EIU65735:EIU65736 DYY65735:DYY65736 DPC65735:DPC65736 DFG65735:DFG65736 CVK65735:CVK65736 CLO65735:CLO65736 CBS65735:CBS65736 BRW65735:BRW65736 BIA65735:BIA65736 AYE65735:AYE65736 AOI65735:AOI65736 AEM65735:AEM65736 UQ65735:UQ65736 KU65735:KU65736 BD65735:BD65736 WXG199:WXG200 WNK199:WNK200 WDO199:WDO200 VTS199:VTS200 VJW199:VJW200 VAA199:VAA200 UQE199:UQE200 UGI199:UGI200 TWM199:TWM200 TMQ199:TMQ200 TCU199:TCU200 SSY199:SSY200 SJC199:SJC200 RZG199:RZG200 RPK199:RPK200 RFO199:RFO200 QVS199:QVS200 QLW199:QLW200 QCA199:QCA200 PSE199:PSE200 PII199:PII200 OYM199:OYM200 OOQ199:OOQ200 OEU199:OEU200 NUY199:NUY200 NLC199:NLC200 NBG199:NBG200 MRK199:MRK200 MHO199:MHO200 LXS199:LXS200 LNW199:LNW200 LEA199:LEA200 KUE199:KUE200 KKI199:KKI200 KAM199:KAM200 JQQ199:JQQ200 JGU199:JGU200 IWY199:IWY200 INC199:INC200 IDG199:IDG200 HTK199:HTK200 HJO199:HJO200 GZS199:GZS200 GPW199:GPW200 GGA199:GGA200 FWE199:FWE200 FMI199:FMI200 FCM199:FCM200 ESQ199:ESQ200 EIU199:EIU200 DYY199:DYY200 DPC199:DPC200 DFG199:DFG200 CVK199:CVK200 CLO199:CLO200 CBS199:CBS200 BRW199:BRW200 BIA199:BIA200 AYE199:AYE200 AOI199:AOI200 AEM199:AEM200 UQ199:UQ200 KU199:KU200 BD199:BD200 WXF983236:WXF983240 WNJ983236:WNJ983240 WDN983236:WDN983240 VTR983236:VTR983240 VJV983236:VJV983240 UZZ983236:UZZ983240 UQD983236:UQD983240 UGH983236:UGH983240 TWL983236:TWL983240 TMP983236:TMP983240 TCT983236:TCT983240 SSX983236:SSX983240 SJB983236:SJB983240 RZF983236:RZF983240 RPJ983236:RPJ983240 RFN983236:RFN983240 QVR983236:QVR983240 QLV983236:QLV983240 QBZ983236:QBZ983240 PSD983236:PSD983240 PIH983236:PIH983240 OYL983236:OYL983240 OOP983236:OOP983240 OET983236:OET983240 NUX983236:NUX983240 NLB983236:NLB983240 NBF983236:NBF983240 MRJ983236:MRJ983240 MHN983236:MHN983240 LXR983236:LXR983240 LNV983236:LNV983240 LDZ983236:LDZ983240 KUD983236:KUD983240 KKH983236:KKH983240 KAL983236:KAL983240 JQP983236:JQP983240 JGT983236:JGT983240 IWX983236:IWX983240 INB983236:INB983240 IDF983236:IDF983240 HTJ983236:HTJ983240 HJN983236:HJN983240 GZR983236:GZR983240 GPV983236:GPV983240 GFZ983236:GFZ983240 FWD983236:FWD983240 FMH983236:FMH983240 FCL983236:FCL983240 ESP983236:ESP983240 EIT983236:EIT983240 DYX983236:DYX983240 DPB983236:DPB983240 DFF983236:DFF983240 CVJ983236:CVJ983240 CLN983236:CLN983240 CBR983236:CBR983240 BRV983236:BRV983240 BHZ983236:BHZ983240 AYD983236:AYD983240 AOH983236:AOH983240 AEL983236:AEL983240 UP983236:UP983240 KT983236:KT983240 BC983236:BC983240 WXF917700:WXF917704 WNJ917700:WNJ917704 WDN917700:WDN917704 VTR917700:VTR917704 VJV917700:VJV917704 UZZ917700:UZZ917704 UQD917700:UQD917704 UGH917700:UGH917704 TWL917700:TWL917704 TMP917700:TMP917704 TCT917700:TCT917704 SSX917700:SSX917704 SJB917700:SJB917704 RZF917700:RZF917704 RPJ917700:RPJ917704 RFN917700:RFN917704 QVR917700:QVR917704 QLV917700:QLV917704 QBZ917700:QBZ917704 PSD917700:PSD917704 PIH917700:PIH917704 OYL917700:OYL917704 OOP917700:OOP917704 OET917700:OET917704 NUX917700:NUX917704 NLB917700:NLB917704 NBF917700:NBF917704 MRJ917700:MRJ917704 MHN917700:MHN917704 LXR917700:LXR917704 LNV917700:LNV917704 LDZ917700:LDZ917704 KUD917700:KUD917704 KKH917700:KKH917704 KAL917700:KAL917704 JQP917700:JQP917704 JGT917700:JGT917704 IWX917700:IWX917704 INB917700:INB917704 IDF917700:IDF917704 HTJ917700:HTJ917704 HJN917700:HJN917704 GZR917700:GZR917704 GPV917700:GPV917704 GFZ917700:GFZ917704 FWD917700:FWD917704 FMH917700:FMH917704 FCL917700:FCL917704 ESP917700:ESP917704 EIT917700:EIT917704 DYX917700:DYX917704 DPB917700:DPB917704 DFF917700:DFF917704 CVJ917700:CVJ917704 CLN917700:CLN917704 CBR917700:CBR917704 BRV917700:BRV917704 BHZ917700:BHZ917704 AYD917700:AYD917704 AOH917700:AOH917704 AEL917700:AEL917704 UP917700:UP917704 KT917700:KT917704 BC917700:BC917704 WXF852164:WXF852168 WNJ852164:WNJ852168 WDN852164:WDN852168 VTR852164:VTR852168 VJV852164:VJV852168 UZZ852164:UZZ852168 UQD852164:UQD852168 UGH852164:UGH852168 TWL852164:TWL852168 TMP852164:TMP852168 TCT852164:TCT852168 SSX852164:SSX852168 SJB852164:SJB852168 RZF852164:RZF852168 RPJ852164:RPJ852168 RFN852164:RFN852168 QVR852164:QVR852168 QLV852164:QLV852168 QBZ852164:QBZ852168 PSD852164:PSD852168 PIH852164:PIH852168 OYL852164:OYL852168 OOP852164:OOP852168 OET852164:OET852168 NUX852164:NUX852168 NLB852164:NLB852168 NBF852164:NBF852168 MRJ852164:MRJ852168 MHN852164:MHN852168 LXR852164:LXR852168 LNV852164:LNV852168 LDZ852164:LDZ852168 KUD852164:KUD852168 KKH852164:KKH852168 KAL852164:KAL852168 JQP852164:JQP852168 JGT852164:JGT852168 IWX852164:IWX852168 INB852164:INB852168 IDF852164:IDF852168 HTJ852164:HTJ852168 HJN852164:HJN852168 GZR852164:GZR852168 GPV852164:GPV852168 GFZ852164:GFZ852168 FWD852164:FWD852168 FMH852164:FMH852168 FCL852164:FCL852168 ESP852164:ESP852168 EIT852164:EIT852168 DYX852164:DYX852168 DPB852164:DPB852168 DFF852164:DFF852168 CVJ852164:CVJ852168 CLN852164:CLN852168 CBR852164:CBR852168 BRV852164:BRV852168 BHZ852164:BHZ852168 AYD852164:AYD852168 AOH852164:AOH852168 AEL852164:AEL852168 UP852164:UP852168 KT852164:KT852168 BC852164:BC852168 WXF786628:WXF786632 WNJ786628:WNJ786632 WDN786628:WDN786632 VTR786628:VTR786632 VJV786628:VJV786632 UZZ786628:UZZ786632 UQD786628:UQD786632 UGH786628:UGH786632 TWL786628:TWL786632 TMP786628:TMP786632 TCT786628:TCT786632 SSX786628:SSX786632 SJB786628:SJB786632 RZF786628:RZF786632 RPJ786628:RPJ786632 RFN786628:RFN786632 QVR786628:QVR786632 QLV786628:QLV786632 QBZ786628:QBZ786632 PSD786628:PSD786632 PIH786628:PIH786632 OYL786628:OYL786632 OOP786628:OOP786632 OET786628:OET786632 NUX786628:NUX786632 NLB786628:NLB786632 NBF786628:NBF786632 MRJ786628:MRJ786632 MHN786628:MHN786632 LXR786628:LXR786632 LNV786628:LNV786632 LDZ786628:LDZ786632 KUD786628:KUD786632 KKH786628:KKH786632 KAL786628:KAL786632 JQP786628:JQP786632 JGT786628:JGT786632 IWX786628:IWX786632 INB786628:INB786632 IDF786628:IDF786632 HTJ786628:HTJ786632 HJN786628:HJN786632 GZR786628:GZR786632 GPV786628:GPV786632 GFZ786628:GFZ786632 FWD786628:FWD786632 FMH786628:FMH786632 FCL786628:FCL786632 ESP786628:ESP786632 EIT786628:EIT786632 DYX786628:DYX786632 DPB786628:DPB786632 DFF786628:DFF786632 CVJ786628:CVJ786632 CLN786628:CLN786632 CBR786628:CBR786632 BRV786628:BRV786632 BHZ786628:BHZ786632 AYD786628:AYD786632 AOH786628:AOH786632 AEL786628:AEL786632 UP786628:UP786632 KT786628:KT786632 BC786628:BC786632 WXF721092:WXF721096 WNJ721092:WNJ721096 WDN721092:WDN721096 VTR721092:VTR721096 VJV721092:VJV721096 UZZ721092:UZZ721096 UQD721092:UQD721096 UGH721092:UGH721096 TWL721092:TWL721096 TMP721092:TMP721096 TCT721092:TCT721096 SSX721092:SSX721096 SJB721092:SJB721096 RZF721092:RZF721096 RPJ721092:RPJ721096 RFN721092:RFN721096 QVR721092:QVR721096 QLV721092:QLV721096 QBZ721092:QBZ721096 PSD721092:PSD721096 PIH721092:PIH721096 OYL721092:OYL721096 OOP721092:OOP721096 OET721092:OET721096 NUX721092:NUX721096 NLB721092:NLB721096 NBF721092:NBF721096 MRJ721092:MRJ721096 MHN721092:MHN721096 LXR721092:LXR721096 LNV721092:LNV721096 LDZ721092:LDZ721096 KUD721092:KUD721096 KKH721092:KKH721096 KAL721092:KAL721096 JQP721092:JQP721096 JGT721092:JGT721096 IWX721092:IWX721096 INB721092:INB721096 IDF721092:IDF721096 HTJ721092:HTJ721096 HJN721092:HJN721096 GZR721092:GZR721096 GPV721092:GPV721096 GFZ721092:GFZ721096 FWD721092:FWD721096 FMH721092:FMH721096 FCL721092:FCL721096 ESP721092:ESP721096 EIT721092:EIT721096 DYX721092:DYX721096 DPB721092:DPB721096 DFF721092:DFF721096 CVJ721092:CVJ721096 CLN721092:CLN721096 CBR721092:CBR721096 BRV721092:BRV721096 BHZ721092:BHZ721096 AYD721092:AYD721096 AOH721092:AOH721096 AEL721092:AEL721096 UP721092:UP721096 KT721092:KT721096 BC721092:BC721096 WXF655556:WXF655560 WNJ655556:WNJ655560 WDN655556:WDN655560 VTR655556:VTR655560 VJV655556:VJV655560 UZZ655556:UZZ655560 UQD655556:UQD655560 UGH655556:UGH655560 TWL655556:TWL655560 TMP655556:TMP655560 TCT655556:TCT655560 SSX655556:SSX655560 SJB655556:SJB655560 RZF655556:RZF655560 RPJ655556:RPJ655560 RFN655556:RFN655560 QVR655556:QVR655560 QLV655556:QLV655560 QBZ655556:QBZ655560 PSD655556:PSD655560 PIH655556:PIH655560 OYL655556:OYL655560 OOP655556:OOP655560 OET655556:OET655560 NUX655556:NUX655560 NLB655556:NLB655560 NBF655556:NBF655560 MRJ655556:MRJ655560 MHN655556:MHN655560 LXR655556:LXR655560 LNV655556:LNV655560 LDZ655556:LDZ655560 KUD655556:KUD655560 KKH655556:KKH655560 KAL655556:KAL655560 JQP655556:JQP655560 JGT655556:JGT655560 IWX655556:IWX655560 INB655556:INB655560 IDF655556:IDF655560 HTJ655556:HTJ655560 HJN655556:HJN655560 GZR655556:GZR655560 GPV655556:GPV655560 GFZ655556:GFZ655560 FWD655556:FWD655560 FMH655556:FMH655560 FCL655556:FCL655560 ESP655556:ESP655560 EIT655556:EIT655560 DYX655556:DYX655560 DPB655556:DPB655560 DFF655556:DFF655560 CVJ655556:CVJ655560 CLN655556:CLN655560 CBR655556:CBR655560 BRV655556:BRV655560 BHZ655556:BHZ655560 AYD655556:AYD655560 AOH655556:AOH655560 AEL655556:AEL655560 UP655556:UP655560 KT655556:KT655560 BC655556:BC655560 WXF590020:WXF590024 WNJ590020:WNJ590024 WDN590020:WDN590024 VTR590020:VTR590024 VJV590020:VJV590024 UZZ590020:UZZ590024 UQD590020:UQD590024 UGH590020:UGH590024 TWL590020:TWL590024 TMP590020:TMP590024 TCT590020:TCT590024 SSX590020:SSX590024 SJB590020:SJB590024 RZF590020:RZF590024 RPJ590020:RPJ590024 RFN590020:RFN590024 QVR590020:QVR590024 QLV590020:QLV590024 QBZ590020:QBZ590024 PSD590020:PSD590024 PIH590020:PIH590024 OYL590020:OYL590024 OOP590020:OOP590024 OET590020:OET590024 NUX590020:NUX590024 NLB590020:NLB590024 NBF590020:NBF590024 MRJ590020:MRJ590024 MHN590020:MHN590024 LXR590020:LXR590024 LNV590020:LNV590024 LDZ590020:LDZ590024 KUD590020:KUD590024 KKH590020:KKH590024 KAL590020:KAL590024 JQP590020:JQP590024 JGT590020:JGT590024 IWX590020:IWX590024 INB590020:INB590024 IDF590020:IDF590024 HTJ590020:HTJ590024 HJN590020:HJN590024 GZR590020:GZR590024 GPV590020:GPV590024 GFZ590020:GFZ590024 FWD590020:FWD590024 FMH590020:FMH590024 FCL590020:FCL590024 ESP590020:ESP590024 EIT590020:EIT590024 DYX590020:DYX590024 DPB590020:DPB590024 DFF590020:DFF590024 CVJ590020:CVJ590024 CLN590020:CLN590024 CBR590020:CBR590024 BRV590020:BRV590024 BHZ590020:BHZ590024 AYD590020:AYD590024 AOH590020:AOH590024 AEL590020:AEL590024 UP590020:UP590024 KT590020:KT590024 BC590020:BC590024 WXF524484:WXF524488 WNJ524484:WNJ524488 WDN524484:WDN524488 VTR524484:VTR524488 VJV524484:VJV524488 UZZ524484:UZZ524488 UQD524484:UQD524488 UGH524484:UGH524488 TWL524484:TWL524488 TMP524484:TMP524488 TCT524484:TCT524488 SSX524484:SSX524488 SJB524484:SJB524488 RZF524484:RZF524488 RPJ524484:RPJ524488 RFN524484:RFN524488 QVR524484:QVR524488 QLV524484:QLV524488 QBZ524484:QBZ524488 PSD524484:PSD524488 PIH524484:PIH524488 OYL524484:OYL524488 OOP524484:OOP524488 OET524484:OET524488 NUX524484:NUX524488 NLB524484:NLB524488 NBF524484:NBF524488 MRJ524484:MRJ524488 MHN524484:MHN524488 LXR524484:LXR524488 LNV524484:LNV524488 LDZ524484:LDZ524488 KUD524484:KUD524488 KKH524484:KKH524488 KAL524484:KAL524488 JQP524484:JQP524488 JGT524484:JGT524488 IWX524484:IWX524488 INB524484:INB524488 IDF524484:IDF524488 HTJ524484:HTJ524488 HJN524484:HJN524488 GZR524484:GZR524488 GPV524484:GPV524488 GFZ524484:GFZ524488 FWD524484:FWD524488 FMH524484:FMH524488 FCL524484:FCL524488 ESP524484:ESP524488 EIT524484:EIT524488 DYX524484:DYX524488 DPB524484:DPB524488 DFF524484:DFF524488 CVJ524484:CVJ524488 CLN524484:CLN524488 CBR524484:CBR524488 BRV524484:BRV524488 BHZ524484:BHZ524488 AYD524484:AYD524488 AOH524484:AOH524488 AEL524484:AEL524488 UP524484:UP524488 KT524484:KT524488 BC524484:BC524488 WXF458948:WXF458952 WNJ458948:WNJ458952 WDN458948:WDN458952 VTR458948:VTR458952 VJV458948:VJV458952 UZZ458948:UZZ458952 UQD458948:UQD458952 UGH458948:UGH458952 TWL458948:TWL458952 TMP458948:TMP458952 TCT458948:TCT458952 SSX458948:SSX458952 SJB458948:SJB458952 RZF458948:RZF458952 RPJ458948:RPJ458952 RFN458948:RFN458952 QVR458948:QVR458952 QLV458948:QLV458952 QBZ458948:QBZ458952 PSD458948:PSD458952 PIH458948:PIH458952 OYL458948:OYL458952 OOP458948:OOP458952 OET458948:OET458952 NUX458948:NUX458952 NLB458948:NLB458952 NBF458948:NBF458952 MRJ458948:MRJ458952 MHN458948:MHN458952 LXR458948:LXR458952 LNV458948:LNV458952 LDZ458948:LDZ458952 KUD458948:KUD458952 KKH458948:KKH458952 KAL458948:KAL458952 JQP458948:JQP458952 JGT458948:JGT458952 IWX458948:IWX458952 INB458948:INB458952 IDF458948:IDF458952 HTJ458948:HTJ458952 HJN458948:HJN458952 GZR458948:GZR458952 GPV458948:GPV458952 GFZ458948:GFZ458952 FWD458948:FWD458952 FMH458948:FMH458952 FCL458948:FCL458952 ESP458948:ESP458952 EIT458948:EIT458952 DYX458948:DYX458952 DPB458948:DPB458952 DFF458948:DFF458952 CVJ458948:CVJ458952 CLN458948:CLN458952 CBR458948:CBR458952 BRV458948:BRV458952 BHZ458948:BHZ458952 AYD458948:AYD458952 AOH458948:AOH458952 AEL458948:AEL458952 UP458948:UP458952 KT458948:KT458952 BC458948:BC458952 WXF393412:WXF393416 WNJ393412:WNJ393416 WDN393412:WDN393416 VTR393412:VTR393416 VJV393412:VJV393416 UZZ393412:UZZ393416 UQD393412:UQD393416 UGH393412:UGH393416 TWL393412:TWL393416 TMP393412:TMP393416 TCT393412:TCT393416 SSX393412:SSX393416 SJB393412:SJB393416 RZF393412:RZF393416 RPJ393412:RPJ393416 RFN393412:RFN393416 QVR393412:QVR393416 QLV393412:QLV393416 QBZ393412:QBZ393416 PSD393412:PSD393416 PIH393412:PIH393416 OYL393412:OYL393416 OOP393412:OOP393416 OET393412:OET393416 NUX393412:NUX393416 NLB393412:NLB393416 NBF393412:NBF393416 MRJ393412:MRJ393416 MHN393412:MHN393416 LXR393412:LXR393416 LNV393412:LNV393416 LDZ393412:LDZ393416 KUD393412:KUD393416 KKH393412:KKH393416 KAL393412:KAL393416 JQP393412:JQP393416 JGT393412:JGT393416 IWX393412:IWX393416 INB393412:INB393416 IDF393412:IDF393416 HTJ393412:HTJ393416 HJN393412:HJN393416 GZR393412:GZR393416 GPV393412:GPV393416 GFZ393412:GFZ393416 FWD393412:FWD393416 FMH393412:FMH393416 FCL393412:FCL393416 ESP393412:ESP393416 EIT393412:EIT393416 DYX393412:DYX393416 DPB393412:DPB393416 DFF393412:DFF393416 CVJ393412:CVJ393416 CLN393412:CLN393416 CBR393412:CBR393416 BRV393412:BRV393416 BHZ393412:BHZ393416 AYD393412:AYD393416 AOH393412:AOH393416 AEL393412:AEL393416 UP393412:UP393416 KT393412:KT393416 BC393412:BC393416 WXF327876:WXF327880 WNJ327876:WNJ327880 WDN327876:WDN327880 VTR327876:VTR327880 VJV327876:VJV327880 UZZ327876:UZZ327880 UQD327876:UQD327880 UGH327876:UGH327880 TWL327876:TWL327880 TMP327876:TMP327880 TCT327876:TCT327880 SSX327876:SSX327880 SJB327876:SJB327880 RZF327876:RZF327880 RPJ327876:RPJ327880 RFN327876:RFN327880 QVR327876:QVR327880 QLV327876:QLV327880 QBZ327876:QBZ327880 PSD327876:PSD327880 PIH327876:PIH327880 OYL327876:OYL327880 OOP327876:OOP327880 OET327876:OET327880 NUX327876:NUX327880 NLB327876:NLB327880 NBF327876:NBF327880 MRJ327876:MRJ327880 MHN327876:MHN327880 LXR327876:LXR327880 LNV327876:LNV327880 LDZ327876:LDZ327880 KUD327876:KUD327880 KKH327876:KKH327880 KAL327876:KAL327880 JQP327876:JQP327880 JGT327876:JGT327880 IWX327876:IWX327880 INB327876:INB327880 IDF327876:IDF327880 HTJ327876:HTJ327880 HJN327876:HJN327880 GZR327876:GZR327880 GPV327876:GPV327880 GFZ327876:GFZ327880 FWD327876:FWD327880 FMH327876:FMH327880 FCL327876:FCL327880 ESP327876:ESP327880 EIT327876:EIT327880 DYX327876:DYX327880 DPB327876:DPB327880 DFF327876:DFF327880 CVJ327876:CVJ327880 CLN327876:CLN327880 CBR327876:CBR327880 BRV327876:BRV327880 BHZ327876:BHZ327880 AYD327876:AYD327880 AOH327876:AOH327880 AEL327876:AEL327880 UP327876:UP327880 KT327876:KT327880 BC327876:BC327880 WXF262340:WXF262344 WNJ262340:WNJ262344 WDN262340:WDN262344 VTR262340:VTR262344 VJV262340:VJV262344 UZZ262340:UZZ262344 UQD262340:UQD262344 UGH262340:UGH262344 TWL262340:TWL262344 TMP262340:TMP262344 TCT262340:TCT262344 SSX262340:SSX262344 SJB262340:SJB262344 RZF262340:RZF262344 RPJ262340:RPJ262344 RFN262340:RFN262344 QVR262340:QVR262344 QLV262340:QLV262344 QBZ262340:QBZ262344 PSD262340:PSD262344 PIH262340:PIH262344 OYL262340:OYL262344 OOP262340:OOP262344 OET262340:OET262344 NUX262340:NUX262344 NLB262340:NLB262344 NBF262340:NBF262344 MRJ262340:MRJ262344 MHN262340:MHN262344 LXR262340:LXR262344 LNV262340:LNV262344 LDZ262340:LDZ262344 KUD262340:KUD262344 KKH262340:KKH262344 KAL262340:KAL262344 JQP262340:JQP262344 JGT262340:JGT262344 IWX262340:IWX262344 INB262340:INB262344 IDF262340:IDF262344 HTJ262340:HTJ262344 HJN262340:HJN262344 GZR262340:GZR262344 GPV262340:GPV262344 GFZ262340:GFZ262344 FWD262340:FWD262344 FMH262340:FMH262344 FCL262340:FCL262344 ESP262340:ESP262344 EIT262340:EIT262344 DYX262340:DYX262344 DPB262340:DPB262344 DFF262340:DFF262344 CVJ262340:CVJ262344 CLN262340:CLN262344 CBR262340:CBR262344 BRV262340:BRV262344 BHZ262340:BHZ262344 AYD262340:AYD262344 AOH262340:AOH262344 AEL262340:AEL262344 UP262340:UP262344 KT262340:KT262344 BC262340:BC262344 WXF196804:WXF196808 WNJ196804:WNJ196808 WDN196804:WDN196808 VTR196804:VTR196808 VJV196804:VJV196808 UZZ196804:UZZ196808 UQD196804:UQD196808 UGH196804:UGH196808 TWL196804:TWL196808 TMP196804:TMP196808 TCT196804:TCT196808 SSX196804:SSX196808 SJB196804:SJB196808 RZF196804:RZF196808 RPJ196804:RPJ196808 RFN196804:RFN196808 QVR196804:QVR196808 QLV196804:QLV196808 QBZ196804:QBZ196808 PSD196804:PSD196808 PIH196804:PIH196808 OYL196804:OYL196808 OOP196804:OOP196808 OET196804:OET196808 NUX196804:NUX196808 NLB196804:NLB196808 NBF196804:NBF196808 MRJ196804:MRJ196808 MHN196804:MHN196808 LXR196804:LXR196808 LNV196804:LNV196808 LDZ196804:LDZ196808 KUD196804:KUD196808 KKH196804:KKH196808 KAL196804:KAL196808 JQP196804:JQP196808 JGT196804:JGT196808 IWX196804:IWX196808 INB196804:INB196808 IDF196804:IDF196808 HTJ196804:HTJ196808 HJN196804:HJN196808 GZR196804:GZR196808 GPV196804:GPV196808 GFZ196804:GFZ196808 FWD196804:FWD196808 FMH196804:FMH196808 FCL196804:FCL196808 ESP196804:ESP196808 EIT196804:EIT196808 DYX196804:DYX196808 DPB196804:DPB196808 DFF196804:DFF196808 CVJ196804:CVJ196808 CLN196804:CLN196808 CBR196804:CBR196808 BRV196804:BRV196808 BHZ196804:BHZ196808 AYD196804:AYD196808 AOH196804:AOH196808 AEL196804:AEL196808 UP196804:UP196808 KT196804:KT196808 BC196804:BC196808 WXF131268:WXF131272 WNJ131268:WNJ131272 WDN131268:WDN131272 VTR131268:VTR131272 VJV131268:VJV131272 UZZ131268:UZZ131272 UQD131268:UQD131272 UGH131268:UGH131272 TWL131268:TWL131272 TMP131268:TMP131272 TCT131268:TCT131272 SSX131268:SSX131272 SJB131268:SJB131272 RZF131268:RZF131272 RPJ131268:RPJ131272 RFN131268:RFN131272 QVR131268:QVR131272 QLV131268:QLV131272 QBZ131268:QBZ131272 PSD131268:PSD131272 PIH131268:PIH131272 OYL131268:OYL131272 OOP131268:OOP131272 OET131268:OET131272 NUX131268:NUX131272 NLB131268:NLB131272 NBF131268:NBF131272 MRJ131268:MRJ131272 MHN131268:MHN131272 LXR131268:LXR131272 LNV131268:LNV131272 LDZ131268:LDZ131272 KUD131268:KUD131272 KKH131268:KKH131272 KAL131268:KAL131272 JQP131268:JQP131272 JGT131268:JGT131272 IWX131268:IWX131272 INB131268:INB131272 IDF131268:IDF131272 HTJ131268:HTJ131272 HJN131268:HJN131272 GZR131268:GZR131272 GPV131268:GPV131272 GFZ131268:GFZ131272 FWD131268:FWD131272 FMH131268:FMH131272 FCL131268:FCL131272 ESP131268:ESP131272 EIT131268:EIT131272 DYX131268:DYX131272 DPB131268:DPB131272 DFF131268:DFF131272 CVJ131268:CVJ131272 CLN131268:CLN131272 CBR131268:CBR131272 BRV131268:BRV131272 BHZ131268:BHZ131272 AYD131268:AYD131272 AOH131268:AOH131272 AEL131268:AEL131272 UP131268:UP131272 KT131268:KT131272 BC131268:BC131272 WXF65732:WXF65736 WNJ65732:WNJ65736 WDN65732:WDN65736 VTR65732:VTR65736 VJV65732:VJV65736 UZZ65732:UZZ65736 UQD65732:UQD65736 UGH65732:UGH65736 TWL65732:TWL65736 TMP65732:TMP65736 TCT65732:TCT65736 SSX65732:SSX65736 SJB65732:SJB65736 RZF65732:RZF65736 RPJ65732:RPJ65736 RFN65732:RFN65736 QVR65732:QVR65736 QLV65732:QLV65736 QBZ65732:QBZ65736 PSD65732:PSD65736 PIH65732:PIH65736 OYL65732:OYL65736 OOP65732:OOP65736 OET65732:OET65736 NUX65732:NUX65736 NLB65732:NLB65736 NBF65732:NBF65736 MRJ65732:MRJ65736 MHN65732:MHN65736 LXR65732:LXR65736 LNV65732:LNV65736 LDZ65732:LDZ65736 KUD65732:KUD65736 KKH65732:KKH65736 KAL65732:KAL65736 JQP65732:JQP65736 JGT65732:JGT65736 IWX65732:IWX65736 INB65732:INB65736 IDF65732:IDF65736 HTJ65732:HTJ65736 HJN65732:HJN65736 GZR65732:GZR65736 GPV65732:GPV65736 GFZ65732:GFZ65736 FWD65732:FWD65736 FMH65732:FMH65736 FCL65732:FCL65736 ESP65732:ESP65736 EIT65732:EIT65736 DYX65732:DYX65736 DPB65732:DPB65736 DFF65732:DFF65736 CVJ65732:CVJ65736 CLN65732:CLN65736 CBR65732:CBR65736 BRV65732:BRV65736 BHZ65732:BHZ65736 AYD65732:AYD65736 AOH65732:AOH65736 AEL65732:AEL65736 UP65732:UP65736 KT65732:KT65736 BC65732:BC65736 WXF196:WXF200 WNJ196:WNJ200 WDN196:WDN200 VTR196:VTR200 VJV196:VJV200 UZZ196:UZZ200 UQD196:UQD200 UGH196:UGH200 TWL196:TWL200 TMP196:TMP200 TCT196:TCT200 SSX196:SSX200 SJB196:SJB200 RZF196:RZF200 RPJ196:RPJ200 RFN196:RFN200 QVR196:QVR200 QLV196:QLV200 QBZ196:QBZ200 PSD196:PSD200 PIH196:PIH200 OYL196:OYL200 OOP196:OOP200 OET196:OET200 NUX196:NUX200 NLB196:NLB200 NBF196:NBF200 MRJ196:MRJ200 MHN196:MHN200 LXR196:LXR200 LNV196:LNV200 LDZ196:LDZ200 KUD196:KUD200 KKH196:KKH200 KAL196:KAL200 JQP196:JQP200 JGT196:JGT200 IWX196:IWX200 INB196:INB200 IDF196:IDF200 HTJ196:HTJ200 HJN196:HJN200 GZR196:GZR200 GPV196:GPV200 GFZ196:GFZ200 FWD196:FWD200 FMH196:FMH200 FCL196:FCL200 ESP196:ESP200 EIT196:EIT200 DYX196:DYX200 DPB196:DPB200 DFF196:DFF200 CVJ196:CVJ200 CLN196:CLN200 CBR196:CBR200 BRV196:BRV200 BHZ196:BHZ200 AYD196:AYD200 AOH196:AOH200 AEL196:AEL200 UP196:UP200 KT196:KT200">
      <formula1>$A$671:$A$673</formula1>
    </dataValidation>
  </dataValidations>
  <printOptions horizontalCentered="1" verticalCentered="1"/>
  <pageMargins left="0.11811023622047245" right="0.11811023622047245" top="0.19685039370078741" bottom="0.63" header="0" footer="0.77"/>
  <pageSetup paperSize="5" scale="30" fitToHeight="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70"/>
  <sheetViews>
    <sheetView showGridLines="0" view="pageBreakPreview" topLeftCell="A76" zoomScale="80" zoomScaleNormal="80" zoomScaleSheetLayoutView="80" workbookViewId="0">
      <selection activeCell="B87" sqref="B87"/>
    </sheetView>
  </sheetViews>
  <sheetFormatPr baseColWidth="10" defaultColWidth="13.7109375" defaultRowHeight="11.25"/>
  <cols>
    <col min="1" max="1" width="18.140625" style="219" customWidth="1"/>
    <col min="2" max="2" width="35.7109375" style="91" customWidth="1"/>
    <col min="3" max="3" width="27.7109375" style="2" customWidth="1"/>
    <col min="4" max="4" width="7.5703125" style="93" customWidth="1"/>
    <col min="5" max="5" width="7" style="93" customWidth="1"/>
    <col min="6" max="6" width="7.85546875" style="93" customWidth="1"/>
    <col min="7" max="7" width="5.7109375" style="2" customWidth="1"/>
    <col min="8" max="8" width="21.28515625" style="450" customWidth="1"/>
    <col min="9" max="9" width="15.5703125" style="2" customWidth="1"/>
    <col min="10" max="10" width="17" style="2" customWidth="1"/>
    <col min="11" max="11" width="13.7109375" style="2" customWidth="1"/>
    <col min="12" max="12" width="4.7109375" style="2" hidden="1" customWidth="1"/>
    <col min="13" max="15" width="4.85546875" style="2" hidden="1" customWidth="1"/>
    <col min="16" max="16" width="4.7109375" style="2" hidden="1" customWidth="1"/>
    <col min="17" max="19" width="4.85546875" style="2" hidden="1" customWidth="1"/>
    <col min="20" max="20" width="4.7109375" style="2" hidden="1" customWidth="1"/>
    <col min="21" max="23" width="4.85546875" style="2" hidden="1" customWidth="1"/>
    <col min="24" max="24" width="4.7109375" style="2" hidden="1" customWidth="1"/>
    <col min="25" max="27" width="4.85546875" style="2" hidden="1" customWidth="1"/>
    <col min="28" max="28" width="4.7109375" style="2" hidden="1" customWidth="1"/>
    <col min="29" max="31" width="4.85546875" style="2" hidden="1" customWidth="1"/>
    <col min="32" max="32" width="4.7109375" style="2" hidden="1" customWidth="1"/>
    <col min="33" max="35" width="4.85546875" style="2" hidden="1" customWidth="1"/>
    <col min="36" max="36" width="4.7109375" style="2" hidden="1" customWidth="1"/>
    <col min="37" max="39" width="4.85546875" style="2" hidden="1" customWidth="1"/>
    <col min="40" max="58" width="6.85546875" style="2" hidden="1" customWidth="1"/>
    <col min="59" max="59" width="6.7109375" style="2" hidden="1" customWidth="1"/>
    <col min="60" max="60" width="15.28515625" style="2" hidden="1" customWidth="1"/>
    <col min="61" max="61" width="20.85546875" style="2" customWidth="1"/>
    <col min="62" max="62" width="14.5703125" style="2" hidden="1" customWidth="1"/>
    <col min="63" max="63" width="12.42578125" style="2" customWidth="1"/>
    <col min="64" max="64" width="10.140625" style="91" hidden="1" customWidth="1"/>
    <col min="65" max="65" width="10.140625" style="91" customWidth="1"/>
    <col min="66" max="66" width="8" style="401" customWidth="1"/>
    <col min="67" max="67" width="20.7109375" style="2" customWidth="1"/>
    <col min="68" max="68" width="15.28515625" style="2" customWidth="1"/>
    <col min="69" max="281" width="13.7109375" style="2"/>
    <col min="282" max="282" width="26.28515625" style="2" customWidth="1"/>
    <col min="283" max="283" width="27.28515625" style="2" customWidth="1"/>
    <col min="284" max="284" width="7.5703125" style="2" customWidth="1"/>
    <col min="285" max="285" width="7" style="2" customWidth="1"/>
    <col min="286" max="286" width="7.85546875" style="2" customWidth="1"/>
    <col min="287" max="287" width="5.7109375" style="2" customWidth="1"/>
    <col min="288" max="288" width="29.5703125" style="2" customWidth="1"/>
    <col min="289" max="289" width="15.140625" style="2" customWidth="1"/>
    <col min="290" max="290" width="10.85546875" style="2" customWidth="1"/>
    <col min="291" max="291" width="11" style="2" customWidth="1"/>
    <col min="292" max="310" width="6.85546875" style="2" customWidth="1"/>
    <col min="311" max="311" width="5.28515625" style="2" customWidth="1"/>
    <col min="312" max="315" width="5.7109375" style="2" customWidth="1"/>
    <col min="316" max="316" width="8" style="2" customWidth="1"/>
    <col min="317" max="317" width="20.7109375" style="2" customWidth="1"/>
    <col min="318" max="321" width="15.28515625" style="2" customWidth="1"/>
    <col min="322" max="537" width="13.7109375" style="2"/>
    <col min="538" max="538" width="26.28515625" style="2" customWidth="1"/>
    <col min="539" max="539" width="27.28515625" style="2" customWidth="1"/>
    <col min="540" max="540" width="7.5703125" style="2" customWidth="1"/>
    <col min="541" max="541" width="7" style="2" customWidth="1"/>
    <col min="542" max="542" width="7.85546875" style="2" customWidth="1"/>
    <col min="543" max="543" width="5.7109375" style="2" customWidth="1"/>
    <col min="544" max="544" width="29.5703125" style="2" customWidth="1"/>
    <col min="545" max="545" width="15.140625" style="2" customWidth="1"/>
    <col min="546" max="546" width="10.85546875" style="2" customWidth="1"/>
    <col min="547" max="547" width="11" style="2" customWidth="1"/>
    <col min="548" max="566" width="6.85546875" style="2" customWidth="1"/>
    <col min="567" max="567" width="5.28515625" style="2" customWidth="1"/>
    <col min="568" max="571" width="5.7109375" style="2" customWidth="1"/>
    <col min="572" max="572" width="8" style="2" customWidth="1"/>
    <col min="573" max="573" width="20.7109375" style="2" customWidth="1"/>
    <col min="574" max="577" width="15.28515625" style="2" customWidth="1"/>
    <col min="578" max="793" width="13.7109375" style="2"/>
    <col min="794" max="794" width="26.28515625" style="2" customWidth="1"/>
    <col min="795" max="795" width="27.28515625" style="2" customWidth="1"/>
    <col min="796" max="796" width="7.5703125" style="2" customWidth="1"/>
    <col min="797" max="797" width="7" style="2" customWidth="1"/>
    <col min="798" max="798" width="7.85546875" style="2" customWidth="1"/>
    <col min="799" max="799" width="5.7109375" style="2" customWidth="1"/>
    <col min="800" max="800" width="29.5703125" style="2" customWidth="1"/>
    <col min="801" max="801" width="15.140625" style="2" customWidth="1"/>
    <col min="802" max="802" width="10.85546875" style="2" customWidth="1"/>
    <col min="803" max="803" width="11" style="2" customWidth="1"/>
    <col min="804" max="822" width="6.85546875" style="2" customWidth="1"/>
    <col min="823" max="823" width="5.28515625" style="2" customWidth="1"/>
    <col min="824" max="827" width="5.7109375" style="2" customWidth="1"/>
    <col min="828" max="828" width="8" style="2" customWidth="1"/>
    <col min="829" max="829" width="20.7109375" style="2" customWidth="1"/>
    <col min="830" max="833" width="15.28515625" style="2" customWidth="1"/>
    <col min="834" max="1049" width="13.7109375" style="2"/>
    <col min="1050" max="1050" width="26.28515625" style="2" customWidth="1"/>
    <col min="1051" max="1051" width="27.28515625" style="2" customWidth="1"/>
    <col min="1052" max="1052" width="7.5703125" style="2" customWidth="1"/>
    <col min="1053" max="1053" width="7" style="2" customWidth="1"/>
    <col min="1054" max="1054" width="7.85546875" style="2" customWidth="1"/>
    <col min="1055" max="1055" width="5.7109375" style="2" customWidth="1"/>
    <col min="1056" max="1056" width="29.5703125" style="2" customWidth="1"/>
    <col min="1057" max="1057" width="15.140625" style="2" customWidth="1"/>
    <col min="1058" max="1058" width="10.85546875" style="2" customWidth="1"/>
    <col min="1059" max="1059" width="11" style="2" customWidth="1"/>
    <col min="1060" max="1078" width="6.85546875" style="2" customWidth="1"/>
    <col min="1079" max="1079" width="5.28515625" style="2" customWidth="1"/>
    <col min="1080" max="1083" width="5.7109375" style="2" customWidth="1"/>
    <col min="1084" max="1084" width="8" style="2" customWidth="1"/>
    <col min="1085" max="1085" width="20.7109375" style="2" customWidth="1"/>
    <col min="1086" max="1089" width="15.28515625" style="2" customWidth="1"/>
    <col min="1090" max="1305" width="13.7109375" style="2"/>
    <col min="1306" max="1306" width="26.28515625" style="2" customWidth="1"/>
    <col min="1307" max="1307" width="27.28515625" style="2" customWidth="1"/>
    <col min="1308" max="1308" width="7.5703125" style="2" customWidth="1"/>
    <col min="1309" max="1309" width="7" style="2" customWidth="1"/>
    <col min="1310" max="1310" width="7.85546875" style="2" customWidth="1"/>
    <col min="1311" max="1311" width="5.7109375" style="2" customWidth="1"/>
    <col min="1312" max="1312" width="29.5703125" style="2" customWidth="1"/>
    <col min="1313" max="1313" width="15.140625" style="2" customWidth="1"/>
    <col min="1314" max="1314" width="10.85546875" style="2" customWidth="1"/>
    <col min="1315" max="1315" width="11" style="2" customWidth="1"/>
    <col min="1316" max="1334" width="6.85546875" style="2" customWidth="1"/>
    <col min="1335" max="1335" width="5.28515625" style="2" customWidth="1"/>
    <col min="1336" max="1339" width="5.7109375" style="2" customWidth="1"/>
    <col min="1340" max="1340" width="8" style="2" customWidth="1"/>
    <col min="1341" max="1341" width="20.7109375" style="2" customWidth="1"/>
    <col min="1342" max="1345" width="15.28515625" style="2" customWidth="1"/>
    <col min="1346" max="1561" width="13.7109375" style="2"/>
    <col min="1562" max="1562" width="26.28515625" style="2" customWidth="1"/>
    <col min="1563" max="1563" width="27.28515625" style="2" customWidth="1"/>
    <col min="1564" max="1564" width="7.5703125" style="2" customWidth="1"/>
    <col min="1565" max="1565" width="7" style="2" customWidth="1"/>
    <col min="1566" max="1566" width="7.85546875" style="2" customWidth="1"/>
    <col min="1567" max="1567" width="5.7109375" style="2" customWidth="1"/>
    <col min="1568" max="1568" width="29.5703125" style="2" customWidth="1"/>
    <col min="1569" max="1569" width="15.140625" style="2" customWidth="1"/>
    <col min="1570" max="1570" width="10.85546875" style="2" customWidth="1"/>
    <col min="1571" max="1571" width="11" style="2" customWidth="1"/>
    <col min="1572" max="1590" width="6.85546875" style="2" customWidth="1"/>
    <col min="1591" max="1591" width="5.28515625" style="2" customWidth="1"/>
    <col min="1592" max="1595" width="5.7109375" style="2" customWidth="1"/>
    <col min="1596" max="1596" width="8" style="2" customWidth="1"/>
    <col min="1597" max="1597" width="20.7109375" style="2" customWidth="1"/>
    <col min="1598" max="1601" width="15.28515625" style="2" customWidth="1"/>
    <col min="1602" max="1817" width="13.7109375" style="2"/>
    <col min="1818" max="1818" width="26.28515625" style="2" customWidth="1"/>
    <col min="1819" max="1819" width="27.28515625" style="2" customWidth="1"/>
    <col min="1820" max="1820" width="7.5703125" style="2" customWidth="1"/>
    <col min="1821" max="1821" width="7" style="2" customWidth="1"/>
    <col min="1822" max="1822" width="7.85546875" style="2" customWidth="1"/>
    <col min="1823" max="1823" width="5.7109375" style="2" customWidth="1"/>
    <col min="1824" max="1824" width="29.5703125" style="2" customWidth="1"/>
    <col min="1825" max="1825" width="15.140625" style="2" customWidth="1"/>
    <col min="1826" max="1826" width="10.85546875" style="2" customWidth="1"/>
    <col min="1827" max="1827" width="11" style="2" customWidth="1"/>
    <col min="1828" max="1846" width="6.85546875" style="2" customWidth="1"/>
    <col min="1847" max="1847" width="5.28515625" style="2" customWidth="1"/>
    <col min="1848" max="1851" width="5.7109375" style="2" customWidth="1"/>
    <col min="1852" max="1852" width="8" style="2" customWidth="1"/>
    <col min="1853" max="1853" width="20.7109375" style="2" customWidth="1"/>
    <col min="1854" max="1857" width="15.28515625" style="2" customWidth="1"/>
    <col min="1858" max="2073" width="13.7109375" style="2"/>
    <col min="2074" max="2074" width="26.28515625" style="2" customWidth="1"/>
    <col min="2075" max="2075" width="27.28515625" style="2" customWidth="1"/>
    <col min="2076" max="2076" width="7.5703125" style="2" customWidth="1"/>
    <col min="2077" max="2077" width="7" style="2" customWidth="1"/>
    <col min="2078" max="2078" width="7.85546875" style="2" customWidth="1"/>
    <col min="2079" max="2079" width="5.7109375" style="2" customWidth="1"/>
    <col min="2080" max="2080" width="29.5703125" style="2" customWidth="1"/>
    <col min="2081" max="2081" width="15.140625" style="2" customWidth="1"/>
    <col min="2082" max="2082" width="10.85546875" style="2" customWidth="1"/>
    <col min="2083" max="2083" width="11" style="2" customWidth="1"/>
    <col min="2084" max="2102" width="6.85546875" style="2" customWidth="1"/>
    <col min="2103" max="2103" width="5.28515625" style="2" customWidth="1"/>
    <col min="2104" max="2107" width="5.7109375" style="2" customWidth="1"/>
    <col min="2108" max="2108" width="8" style="2" customWidth="1"/>
    <col min="2109" max="2109" width="20.7109375" style="2" customWidth="1"/>
    <col min="2110" max="2113" width="15.28515625" style="2" customWidth="1"/>
    <col min="2114" max="2329" width="13.7109375" style="2"/>
    <col min="2330" max="2330" width="26.28515625" style="2" customWidth="1"/>
    <col min="2331" max="2331" width="27.28515625" style="2" customWidth="1"/>
    <col min="2332" max="2332" width="7.5703125" style="2" customWidth="1"/>
    <col min="2333" max="2333" width="7" style="2" customWidth="1"/>
    <col min="2334" max="2334" width="7.85546875" style="2" customWidth="1"/>
    <col min="2335" max="2335" width="5.7109375" style="2" customWidth="1"/>
    <col min="2336" max="2336" width="29.5703125" style="2" customWidth="1"/>
    <col min="2337" max="2337" width="15.140625" style="2" customWidth="1"/>
    <col min="2338" max="2338" width="10.85546875" style="2" customWidth="1"/>
    <col min="2339" max="2339" width="11" style="2" customWidth="1"/>
    <col min="2340" max="2358" width="6.85546875" style="2" customWidth="1"/>
    <col min="2359" max="2359" width="5.28515625" style="2" customWidth="1"/>
    <col min="2360" max="2363" width="5.7109375" style="2" customWidth="1"/>
    <col min="2364" max="2364" width="8" style="2" customWidth="1"/>
    <col min="2365" max="2365" width="20.7109375" style="2" customWidth="1"/>
    <col min="2366" max="2369" width="15.28515625" style="2" customWidth="1"/>
    <col min="2370" max="2585" width="13.7109375" style="2"/>
    <col min="2586" max="2586" width="26.28515625" style="2" customWidth="1"/>
    <col min="2587" max="2587" width="27.28515625" style="2" customWidth="1"/>
    <col min="2588" max="2588" width="7.5703125" style="2" customWidth="1"/>
    <col min="2589" max="2589" width="7" style="2" customWidth="1"/>
    <col min="2590" max="2590" width="7.85546875" style="2" customWidth="1"/>
    <col min="2591" max="2591" width="5.7109375" style="2" customWidth="1"/>
    <col min="2592" max="2592" width="29.5703125" style="2" customWidth="1"/>
    <col min="2593" max="2593" width="15.140625" style="2" customWidth="1"/>
    <col min="2594" max="2594" width="10.85546875" style="2" customWidth="1"/>
    <col min="2595" max="2595" width="11" style="2" customWidth="1"/>
    <col min="2596" max="2614" width="6.85546875" style="2" customWidth="1"/>
    <col min="2615" max="2615" width="5.28515625" style="2" customWidth="1"/>
    <col min="2616" max="2619" width="5.7109375" style="2" customWidth="1"/>
    <col min="2620" max="2620" width="8" style="2" customWidth="1"/>
    <col min="2621" max="2621" width="20.7109375" style="2" customWidth="1"/>
    <col min="2622" max="2625" width="15.28515625" style="2" customWidth="1"/>
    <col min="2626" max="2841" width="13.7109375" style="2"/>
    <col min="2842" max="2842" width="26.28515625" style="2" customWidth="1"/>
    <col min="2843" max="2843" width="27.28515625" style="2" customWidth="1"/>
    <col min="2844" max="2844" width="7.5703125" style="2" customWidth="1"/>
    <col min="2845" max="2845" width="7" style="2" customWidth="1"/>
    <col min="2846" max="2846" width="7.85546875" style="2" customWidth="1"/>
    <col min="2847" max="2847" width="5.7109375" style="2" customWidth="1"/>
    <col min="2848" max="2848" width="29.5703125" style="2" customWidth="1"/>
    <col min="2849" max="2849" width="15.140625" style="2" customWidth="1"/>
    <col min="2850" max="2850" width="10.85546875" style="2" customWidth="1"/>
    <col min="2851" max="2851" width="11" style="2" customWidth="1"/>
    <col min="2852" max="2870" width="6.85546875" style="2" customWidth="1"/>
    <col min="2871" max="2871" width="5.28515625" style="2" customWidth="1"/>
    <col min="2872" max="2875" width="5.7109375" style="2" customWidth="1"/>
    <col min="2876" max="2876" width="8" style="2" customWidth="1"/>
    <col min="2877" max="2877" width="20.7109375" style="2" customWidth="1"/>
    <col min="2878" max="2881" width="15.28515625" style="2" customWidth="1"/>
    <col min="2882" max="3097" width="13.7109375" style="2"/>
    <col min="3098" max="3098" width="26.28515625" style="2" customWidth="1"/>
    <col min="3099" max="3099" width="27.28515625" style="2" customWidth="1"/>
    <col min="3100" max="3100" width="7.5703125" style="2" customWidth="1"/>
    <col min="3101" max="3101" width="7" style="2" customWidth="1"/>
    <col min="3102" max="3102" width="7.85546875" style="2" customWidth="1"/>
    <col min="3103" max="3103" width="5.7109375" style="2" customWidth="1"/>
    <col min="3104" max="3104" width="29.5703125" style="2" customWidth="1"/>
    <col min="3105" max="3105" width="15.140625" style="2" customWidth="1"/>
    <col min="3106" max="3106" width="10.85546875" style="2" customWidth="1"/>
    <col min="3107" max="3107" width="11" style="2" customWidth="1"/>
    <col min="3108" max="3126" width="6.85546875" style="2" customWidth="1"/>
    <col min="3127" max="3127" width="5.28515625" style="2" customWidth="1"/>
    <col min="3128" max="3131" width="5.7109375" style="2" customWidth="1"/>
    <col min="3132" max="3132" width="8" style="2" customWidth="1"/>
    <col min="3133" max="3133" width="20.7109375" style="2" customWidth="1"/>
    <col min="3134" max="3137" width="15.28515625" style="2" customWidth="1"/>
    <col min="3138" max="3353" width="13.7109375" style="2"/>
    <col min="3354" max="3354" width="26.28515625" style="2" customWidth="1"/>
    <col min="3355" max="3355" width="27.28515625" style="2" customWidth="1"/>
    <col min="3356" max="3356" width="7.5703125" style="2" customWidth="1"/>
    <col min="3357" max="3357" width="7" style="2" customWidth="1"/>
    <col min="3358" max="3358" width="7.85546875" style="2" customWidth="1"/>
    <col min="3359" max="3359" width="5.7109375" style="2" customWidth="1"/>
    <col min="3360" max="3360" width="29.5703125" style="2" customWidth="1"/>
    <col min="3361" max="3361" width="15.140625" style="2" customWidth="1"/>
    <col min="3362" max="3362" width="10.85546875" style="2" customWidth="1"/>
    <col min="3363" max="3363" width="11" style="2" customWidth="1"/>
    <col min="3364" max="3382" width="6.85546875" style="2" customWidth="1"/>
    <col min="3383" max="3383" width="5.28515625" style="2" customWidth="1"/>
    <col min="3384" max="3387" width="5.7109375" style="2" customWidth="1"/>
    <col min="3388" max="3388" width="8" style="2" customWidth="1"/>
    <col min="3389" max="3389" width="20.7109375" style="2" customWidth="1"/>
    <col min="3390" max="3393" width="15.28515625" style="2" customWidth="1"/>
    <col min="3394" max="3609" width="13.7109375" style="2"/>
    <col min="3610" max="3610" width="26.28515625" style="2" customWidth="1"/>
    <col min="3611" max="3611" width="27.28515625" style="2" customWidth="1"/>
    <col min="3612" max="3612" width="7.5703125" style="2" customWidth="1"/>
    <col min="3613" max="3613" width="7" style="2" customWidth="1"/>
    <col min="3614" max="3614" width="7.85546875" style="2" customWidth="1"/>
    <col min="3615" max="3615" width="5.7109375" style="2" customWidth="1"/>
    <col min="3616" max="3616" width="29.5703125" style="2" customWidth="1"/>
    <col min="3617" max="3617" width="15.140625" style="2" customWidth="1"/>
    <col min="3618" max="3618" width="10.85546875" style="2" customWidth="1"/>
    <col min="3619" max="3619" width="11" style="2" customWidth="1"/>
    <col min="3620" max="3638" width="6.85546875" style="2" customWidth="1"/>
    <col min="3639" max="3639" width="5.28515625" style="2" customWidth="1"/>
    <col min="3640" max="3643" width="5.7109375" style="2" customWidth="1"/>
    <col min="3644" max="3644" width="8" style="2" customWidth="1"/>
    <col min="3645" max="3645" width="20.7109375" style="2" customWidth="1"/>
    <col min="3646" max="3649" width="15.28515625" style="2" customWidth="1"/>
    <col min="3650" max="3865" width="13.7109375" style="2"/>
    <col min="3866" max="3866" width="26.28515625" style="2" customWidth="1"/>
    <col min="3867" max="3867" width="27.28515625" style="2" customWidth="1"/>
    <col min="3868" max="3868" width="7.5703125" style="2" customWidth="1"/>
    <col min="3869" max="3869" width="7" style="2" customWidth="1"/>
    <col min="3870" max="3870" width="7.85546875" style="2" customWidth="1"/>
    <col min="3871" max="3871" width="5.7109375" style="2" customWidth="1"/>
    <col min="3872" max="3872" width="29.5703125" style="2" customWidth="1"/>
    <col min="3873" max="3873" width="15.140625" style="2" customWidth="1"/>
    <col min="3874" max="3874" width="10.85546875" style="2" customWidth="1"/>
    <col min="3875" max="3875" width="11" style="2" customWidth="1"/>
    <col min="3876" max="3894" width="6.85546875" style="2" customWidth="1"/>
    <col min="3895" max="3895" width="5.28515625" style="2" customWidth="1"/>
    <col min="3896" max="3899" width="5.7109375" style="2" customWidth="1"/>
    <col min="3900" max="3900" width="8" style="2" customWidth="1"/>
    <col min="3901" max="3901" width="20.7109375" style="2" customWidth="1"/>
    <col min="3902" max="3905" width="15.28515625" style="2" customWidth="1"/>
    <col min="3906" max="4121" width="13.7109375" style="2"/>
    <col min="4122" max="4122" width="26.28515625" style="2" customWidth="1"/>
    <col min="4123" max="4123" width="27.28515625" style="2" customWidth="1"/>
    <col min="4124" max="4124" width="7.5703125" style="2" customWidth="1"/>
    <col min="4125" max="4125" width="7" style="2" customWidth="1"/>
    <col min="4126" max="4126" width="7.85546875" style="2" customWidth="1"/>
    <col min="4127" max="4127" width="5.7109375" style="2" customWidth="1"/>
    <col min="4128" max="4128" width="29.5703125" style="2" customWidth="1"/>
    <col min="4129" max="4129" width="15.140625" style="2" customWidth="1"/>
    <col min="4130" max="4130" width="10.85546875" style="2" customWidth="1"/>
    <col min="4131" max="4131" width="11" style="2" customWidth="1"/>
    <col min="4132" max="4150" width="6.85546875" style="2" customWidth="1"/>
    <col min="4151" max="4151" width="5.28515625" style="2" customWidth="1"/>
    <col min="4152" max="4155" width="5.7109375" style="2" customWidth="1"/>
    <col min="4156" max="4156" width="8" style="2" customWidth="1"/>
    <col min="4157" max="4157" width="20.7109375" style="2" customWidth="1"/>
    <col min="4158" max="4161" width="15.28515625" style="2" customWidth="1"/>
    <col min="4162" max="4377" width="13.7109375" style="2"/>
    <col min="4378" max="4378" width="26.28515625" style="2" customWidth="1"/>
    <col min="4379" max="4379" width="27.28515625" style="2" customWidth="1"/>
    <col min="4380" max="4380" width="7.5703125" style="2" customWidth="1"/>
    <col min="4381" max="4381" width="7" style="2" customWidth="1"/>
    <col min="4382" max="4382" width="7.85546875" style="2" customWidth="1"/>
    <col min="4383" max="4383" width="5.7109375" style="2" customWidth="1"/>
    <col min="4384" max="4384" width="29.5703125" style="2" customWidth="1"/>
    <col min="4385" max="4385" width="15.140625" style="2" customWidth="1"/>
    <col min="4386" max="4386" width="10.85546875" style="2" customWidth="1"/>
    <col min="4387" max="4387" width="11" style="2" customWidth="1"/>
    <col min="4388" max="4406" width="6.85546875" style="2" customWidth="1"/>
    <col min="4407" max="4407" width="5.28515625" style="2" customWidth="1"/>
    <col min="4408" max="4411" width="5.7109375" style="2" customWidth="1"/>
    <col min="4412" max="4412" width="8" style="2" customWidth="1"/>
    <col min="4413" max="4413" width="20.7109375" style="2" customWidth="1"/>
    <col min="4414" max="4417" width="15.28515625" style="2" customWidth="1"/>
    <col min="4418" max="4633" width="13.7109375" style="2"/>
    <col min="4634" max="4634" width="26.28515625" style="2" customWidth="1"/>
    <col min="4635" max="4635" width="27.28515625" style="2" customWidth="1"/>
    <col min="4636" max="4636" width="7.5703125" style="2" customWidth="1"/>
    <col min="4637" max="4637" width="7" style="2" customWidth="1"/>
    <col min="4638" max="4638" width="7.85546875" style="2" customWidth="1"/>
    <col min="4639" max="4639" width="5.7109375" style="2" customWidth="1"/>
    <col min="4640" max="4640" width="29.5703125" style="2" customWidth="1"/>
    <col min="4641" max="4641" width="15.140625" style="2" customWidth="1"/>
    <col min="4642" max="4642" width="10.85546875" style="2" customWidth="1"/>
    <col min="4643" max="4643" width="11" style="2" customWidth="1"/>
    <col min="4644" max="4662" width="6.85546875" style="2" customWidth="1"/>
    <col min="4663" max="4663" width="5.28515625" style="2" customWidth="1"/>
    <col min="4664" max="4667" width="5.7109375" style="2" customWidth="1"/>
    <col min="4668" max="4668" width="8" style="2" customWidth="1"/>
    <col min="4669" max="4669" width="20.7109375" style="2" customWidth="1"/>
    <col min="4670" max="4673" width="15.28515625" style="2" customWidth="1"/>
    <col min="4674" max="4889" width="13.7109375" style="2"/>
    <col min="4890" max="4890" width="26.28515625" style="2" customWidth="1"/>
    <col min="4891" max="4891" width="27.28515625" style="2" customWidth="1"/>
    <col min="4892" max="4892" width="7.5703125" style="2" customWidth="1"/>
    <col min="4893" max="4893" width="7" style="2" customWidth="1"/>
    <col min="4894" max="4894" width="7.85546875" style="2" customWidth="1"/>
    <col min="4895" max="4895" width="5.7109375" style="2" customWidth="1"/>
    <col min="4896" max="4896" width="29.5703125" style="2" customWidth="1"/>
    <col min="4897" max="4897" width="15.140625" style="2" customWidth="1"/>
    <col min="4898" max="4898" width="10.85546875" style="2" customWidth="1"/>
    <col min="4899" max="4899" width="11" style="2" customWidth="1"/>
    <col min="4900" max="4918" width="6.85546875" style="2" customWidth="1"/>
    <col min="4919" max="4919" width="5.28515625" style="2" customWidth="1"/>
    <col min="4920" max="4923" width="5.7109375" style="2" customWidth="1"/>
    <col min="4924" max="4924" width="8" style="2" customWidth="1"/>
    <col min="4925" max="4925" width="20.7109375" style="2" customWidth="1"/>
    <col min="4926" max="4929" width="15.28515625" style="2" customWidth="1"/>
    <col min="4930" max="5145" width="13.7109375" style="2"/>
    <col min="5146" max="5146" width="26.28515625" style="2" customWidth="1"/>
    <col min="5147" max="5147" width="27.28515625" style="2" customWidth="1"/>
    <col min="5148" max="5148" width="7.5703125" style="2" customWidth="1"/>
    <col min="5149" max="5149" width="7" style="2" customWidth="1"/>
    <col min="5150" max="5150" width="7.85546875" style="2" customWidth="1"/>
    <col min="5151" max="5151" width="5.7109375" style="2" customWidth="1"/>
    <col min="5152" max="5152" width="29.5703125" style="2" customWidth="1"/>
    <col min="5153" max="5153" width="15.140625" style="2" customWidth="1"/>
    <col min="5154" max="5154" width="10.85546875" style="2" customWidth="1"/>
    <col min="5155" max="5155" width="11" style="2" customWidth="1"/>
    <col min="5156" max="5174" width="6.85546875" style="2" customWidth="1"/>
    <col min="5175" max="5175" width="5.28515625" style="2" customWidth="1"/>
    <col min="5176" max="5179" width="5.7109375" style="2" customWidth="1"/>
    <col min="5180" max="5180" width="8" style="2" customWidth="1"/>
    <col min="5181" max="5181" width="20.7109375" style="2" customWidth="1"/>
    <col min="5182" max="5185" width="15.28515625" style="2" customWidth="1"/>
    <col min="5186" max="5401" width="13.7109375" style="2"/>
    <col min="5402" max="5402" width="26.28515625" style="2" customWidth="1"/>
    <col min="5403" max="5403" width="27.28515625" style="2" customWidth="1"/>
    <col min="5404" max="5404" width="7.5703125" style="2" customWidth="1"/>
    <col min="5405" max="5405" width="7" style="2" customWidth="1"/>
    <col min="5406" max="5406" width="7.85546875" style="2" customWidth="1"/>
    <col min="5407" max="5407" width="5.7109375" style="2" customWidth="1"/>
    <col min="5408" max="5408" width="29.5703125" style="2" customWidth="1"/>
    <col min="5409" max="5409" width="15.140625" style="2" customWidth="1"/>
    <col min="5410" max="5410" width="10.85546875" style="2" customWidth="1"/>
    <col min="5411" max="5411" width="11" style="2" customWidth="1"/>
    <col min="5412" max="5430" width="6.85546875" style="2" customWidth="1"/>
    <col min="5431" max="5431" width="5.28515625" style="2" customWidth="1"/>
    <col min="5432" max="5435" width="5.7109375" style="2" customWidth="1"/>
    <col min="5436" max="5436" width="8" style="2" customWidth="1"/>
    <col min="5437" max="5437" width="20.7109375" style="2" customWidth="1"/>
    <col min="5438" max="5441" width="15.28515625" style="2" customWidth="1"/>
    <col min="5442" max="5657" width="13.7109375" style="2"/>
    <col min="5658" max="5658" width="26.28515625" style="2" customWidth="1"/>
    <col min="5659" max="5659" width="27.28515625" style="2" customWidth="1"/>
    <col min="5660" max="5660" width="7.5703125" style="2" customWidth="1"/>
    <col min="5661" max="5661" width="7" style="2" customWidth="1"/>
    <col min="5662" max="5662" width="7.85546875" style="2" customWidth="1"/>
    <col min="5663" max="5663" width="5.7109375" style="2" customWidth="1"/>
    <col min="5664" max="5664" width="29.5703125" style="2" customWidth="1"/>
    <col min="5665" max="5665" width="15.140625" style="2" customWidth="1"/>
    <col min="5666" max="5666" width="10.85546875" style="2" customWidth="1"/>
    <col min="5667" max="5667" width="11" style="2" customWidth="1"/>
    <col min="5668" max="5686" width="6.85546875" style="2" customWidth="1"/>
    <col min="5687" max="5687" width="5.28515625" style="2" customWidth="1"/>
    <col min="5688" max="5691" width="5.7109375" style="2" customWidth="1"/>
    <col min="5692" max="5692" width="8" style="2" customWidth="1"/>
    <col min="5693" max="5693" width="20.7109375" style="2" customWidth="1"/>
    <col min="5694" max="5697" width="15.28515625" style="2" customWidth="1"/>
    <col min="5698" max="5913" width="13.7109375" style="2"/>
    <col min="5914" max="5914" width="26.28515625" style="2" customWidth="1"/>
    <col min="5915" max="5915" width="27.28515625" style="2" customWidth="1"/>
    <col min="5916" max="5916" width="7.5703125" style="2" customWidth="1"/>
    <col min="5917" max="5917" width="7" style="2" customWidth="1"/>
    <col min="5918" max="5918" width="7.85546875" style="2" customWidth="1"/>
    <col min="5919" max="5919" width="5.7109375" style="2" customWidth="1"/>
    <col min="5920" max="5920" width="29.5703125" style="2" customWidth="1"/>
    <col min="5921" max="5921" width="15.140625" style="2" customWidth="1"/>
    <col min="5922" max="5922" width="10.85546875" style="2" customWidth="1"/>
    <col min="5923" max="5923" width="11" style="2" customWidth="1"/>
    <col min="5924" max="5942" width="6.85546875" style="2" customWidth="1"/>
    <col min="5943" max="5943" width="5.28515625" style="2" customWidth="1"/>
    <col min="5944" max="5947" width="5.7109375" style="2" customWidth="1"/>
    <col min="5948" max="5948" width="8" style="2" customWidth="1"/>
    <col min="5949" max="5949" width="20.7109375" style="2" customWidth="1"/>
    <col min="5950" max="5953" width="15.28515625" style="2" customWidth="1"/>
    <col min="5954" max="6169" width="13.7109375" style="2"/>
    <col min="6170" max="6170" width="26.28515625" style="2" customWidth="1"/>
    <col min="6171" max="6171" width="27.28515625" style="2" customWidth="1"/>
    <col min="6172" max="6172" width="7.5703125" style="2" customWidth="1"/>
    <col min="6173" max="6173" width="7" style="2" customWidth="1"/>
    <col min="6174" max="6174" width="7.85546875" style="2" customWidth="1"/>
    <col min="6175" max="6175" width="5.7109375" style="2" customWidth="1"/>
    <col min="6176" max="6176" width="29.5703125" style="2" customWidth="1"/>
    <col min="6177" max="6177" width="15.140625" style="2" customWidth="1"/>
    <col min="6178" max="6178" width="10.85546875" style="2" customWidth="1"/>
    <col min="6179" max="6179" width="11" style="2" customWidth="1"/>
    <col min="6180" max="6198" width="6.85546875" style="2" customWidth="1"/>
    <col min="6199" max="6199" width="5.28515625" style="2" customWidth="1"/>
    <col min="6200" max="6203" width="5.7109375" style="2" customWidth="1"/>
    <col min="6204" max="6204" width="8" style="2" customWidth="1"/>
    <col min="6205" max="6205" width="20.7109375" style="2" customWidth="1"/>
    <col min="6206" max="6209" width="15.28515625" style="2" customWidth="1"/>
    <col min="6210" max="6425" width="13.7109375" style="2"/>
    <col min="6426" max="6426" width="26.28515625" style="2" customWidth="1"/>
    <col min="6427" max="6427" width="27.28515625" style="2" customWidth="1"/>
    <col min="6428" max="6428" width="7.5703125" style="2" customWidth="1"/>
    <col min="6429" max="6429" width="7" style="2" customWidth="1"/>
    <col min="6430" max="6430" width="7.85546875" style="2" customWidth="1"/>
    <col min="6431" max="6431" width="5.7109375" style="2" customWidth="1"/>
    <col min="6432" max="6432" width="29.5703125" style="2" customWidth="1"/>
    <col min="6433" max="6433" width="15.140625" style="2" customWidth="1"/>
    <col min="6434" max="6434" width="10.85546875" style="2" customWidth="1"/>
    <col min="6435" max="6435" width="11" style="2" customWidth="1"/>
    <col min="6436" max="6454" width="6.85546875" style="2" customWidth="1"/>
    <col min="6455" max="6455" width="5.28515625" style="2" customWidth="1"/>
    <col min="6456" max="6459" width="5.7109375" style="2" customWidth="1"/>
    <col min="6460" max="6460" width="8" style="2" customWidth="1"/>
    <col min="6461" max="6461" width="20.7109375" style="2" customWidth="1"/>
    <col min="6462" max="6465" width="15.28515625" style="2" customWidth="1"/>
    <col min="6466" max="6681" width="13.7109375" style="2"/>
    <col min="6682" max="6682" width="26.28515625" style="2" customWidth="1"/>
    <col min="6683" max="6683" width="27.28515625" style="2" customWidth="1"/>
    <col min="6684" max="6684" width="7.5703125" style="2" customWidth="1"/>
    <col min="6685" max="6685" width="7" style="2" customWidth="1"/>
    <col min="6686" max="6686" width="7.85546875" style="2" customWidth="1"/>
    <col min="6687" max="6687" width="5.7109375" style="2" customWidth="1"/>
    <col min="6688" max="6688" width="29.5703125" style="2" customWidth="1"/>
    <col min="6689" max="6689" width="15.140625" style="2" customWidth="1"/>
    <col min="6690" max="6690" width="10.85546875" style="2" customWidth="1"/>
    <col min="6691" max="6691" width="11" style="2" customWidth="1"/>
    <col min="6692" max="6710" width="6.85546875" style="2" customWidth="1"/>
    <col min="6711" max="6711" width="5.28515625" style="2" customWidth="1"/>
    <col min="6712" max="6715" width="5.7109375" style="2" customWidth="1"/>
    <col min="6716" max="6716" width="8" style="2" customWidth="1"/>
    <col min="6717" max="6717" width="20.7109375" style="2" customWidth="1"/>
    <col min="6718" max="6721" width="15.28515625" style="2" customWidth="1"/>
    <col min="6722" max="6937" width="13.7109375" style="2"/>
    <col min="6938" max="6938" width="26.28515625" style="2" customWidth="1"/>
    <col min="6939" max="6939" width="27.28515625" style="2" customWidth="1"/>
    <col min="6940" max="6940" width="7.5703125" style="2" customWidth="1"/>
    <col min="6941" max="6941" width="7" style="2" customWidth="1"/>
    <col min="6942" max="6942" width="7.85546875" style="2" customWidth="1"/>
    <col min="6943" max="6943" width="5.7109375" style="2" customWidth="1"/>
    <col min="6944" max="6944" width="29.5703125" style="2" customWidth="1"/>
    <col min="6945" max="6945" width="15.140625" style="2" customWidth="1"/>
    <col min="6946" max="6946" width="10.85546875" style="2" customWidth="1"/>
    <col min="6947" max="6947" width="11" style="2" customWidth="1"/>
    <col min="6948" max="6966" width="6.85546875" style="2" customWidth="1"/>
    <col min="6967" max="6967" width="5.28515625" style="2" customWidth="1"/>
    <col min="6968" max="6971" width="5.7109375" style="2" customWidth="1"/>
    <col min="6972" max="6972" width="8" style="2" customWidth="1"/>
    <col min="6973" max="6973" width="20.7109375" style="2" customWidth="1"/>
    <col min="6974" max="6977" width="15.28515625" style="2" customWidth="1"/>
    <col min="6978" max="7193" width="13.7109375" style="2"/>
    <col min="7194" max="7194" width="26.28515625" style="2" customWidth="1"/>
    <col min="7195" max="7195" width="27.28515625" style="2" customWidth="1"/>
    <col min="7196" max="7196" width="7.5703125" style="2" customWidth="1"/>
    <col min="7197" max="7197" width="7" style="2" customWidth="1"/>
    <col min="7198" max="7198" width="7.85546875" style="2" customWidth="1"/>
    <col min="7199" max="7199" width="5.7109375" style="2" customWidth="1"/>
    <col min="7200" max="7200" width="29.5703125" style="2" customWidth="1"/>
    <col min="7201" max="7201" width="15.140625" style="2" customWidth="1"/>
    <col min="7202" max="7202" width="10.85546875" style="2" customWidth="1"/>
    <col min="7203" max="7203" width="11" style="2" customWidth="1"/>
    <col min="7204" max="7222" width="6.85546875" style="2" customWidth="1"/>
    <col min="7223" max="7223" width="5.28515625" style="2" customWidth="1"/>
    <col min="7224" max="7227" width="5.7109375" style="2" customWidth="1"/>
    <col min="7228" max="7228" width="8" style="2" customWidth="1"/>
    <col min="7229" max="7229" width="20.7109375" style="2" customWidth="1"/>
    <col min="7230" max="7233" width="15.28515625" style="2" customWidth="1"/>
    <col min="7234" max="7449" width="13.7109375" style="2"/>
    <col min="7450" max="7450" width="26.28515625" style="2" customWidth="1"/>
    <col min="7451" max="7451" width="27.28515625" style="2" customWidth="1"/>
    <col min="7452" max="7452" width="7.5703125" style="2" customWidth="1"/>
    <col min="7453" max="7453" width="7" style="2" customWidth="1"/>
    <col min="7454" max="7454" width="7.85546875" style="2" customWidth="1"/>
    <col min="7455" max="7455" width="5.7109375" style="2" customWidth="1"/>
    <col min="7456" max="7456" width="29.5703125" style="2" customWidth="1"/>
    <col min="7457" max="7457" width="15.140625" style="2" customWidth="1"/>
    <col min="7458" max="7458" width="10.85546875" style="2" customWidth="1"/>
    <col min="7459" max="7459" width="11" style="2" customWidth="1"/>
    <col min="7460" max="7478" width="6.85546875" style="2" customWidth="1"/>
    <col min="7479" max="7479" width="5.28515625" style="2" customWidth="1"/>
    <col min="7480" max="7483" width="5.7109375" style="2" customWidth="1"/>
    <col min="7484" max="7484" width="8" style="2" customWidth="1"/>
    <col min="7485" max="7485" width="20.7109375" style="2" customWidth="1"/>
    <col min="7486" max="7489" width="15.28515625" style="2" customWidth="1"/>
    <col min="7490" max="7705" width="13.7109375" style="2"/>
    <col min="7706" max="7706" width="26.28515625" style="2" customWidth="1"/>
    <col min="7707" max="7707" width="27.28515625" style="2" customWidth="1"/>
    <col min="7708" max="7708" width="7.5703125" style="2" customWidth="1"/>
    <col min="7709" max="7709" width="7" style="2" customWidth="1"/>
    <col min="7710" max="7710" width="7.85546875" style="2" customWidth="1"/>
    <col min="7711" max="7711" width="5.7109375" style="2" customWidth="1"/>
    <col min="7712" max="7712" width="29.5703125" style="2" customWidth="1"/>
    <col min="7713" max="7713" width="15.140625" style="2" customWidth="1"/>
    <col min="7714" max="7714" width="10.85546875" style="2" customWidth="1"/>
    <col min="7715" max="7715" width="11" style="2" customWidth="1"/>
    <col min="7716" max="7734" width="6.85546875" style="2" customWidth="1"/>
    <col min="7735" max="7735" width="5.28515625" style="2" customWidth="1"/>
    <col min="7736" max="7739" width="5.7109375" style="2" customWidth="1"/>
    <col min="7740" max="7740" width="8" style="2" customWidth="1"/>
    <col min="7741" max="7741" width="20.7109375" style="2" customWidth="1"/>
    <col min="7742" max="7745" width="15.28515625" style="2" customWidth="1"/>
    <col min="7746" max="7961" width="13.7109375" style="2"/>
    <col min="7962" max="7962" width="26.28515625" style="2" customWidth="1"/>
    <col min="7963" max="7963" width="27.28515625" style="2" customWidth="1"/>
    <col min="7964" max="7964" width="7.5703125" style="2" customWidth="1"/>
    <col min="7965" max="7965" width="7" style="2" customWidth="1"/>
    <col min="7966" max="7966" width="7.85546875" style="2" customWidth="1"/>
    <col min="7967" max="7967" width="5.7109375" style="2" customWidth="1"/>
    <col min="7968" max="7968" width="29.5703125" style="2" customWidth="1"/>
    <col min="7969" max="7969" width="15.140625" style="2" customWidth="1"/>
    <col min="7970" max="7970" width="10.85546875" style="2" customWidth="1"/>
    <col min="7971" max="7971" width="11" style="2" customWidth="1"/>
    <col min="7972" max="7990" width="6.85546875" style="2" customWidth="1"/>
    <col min="7991" max="7991" width="5.28515625" style="2" customWidth="1"/>
    <col min="7992" max="7995" width="5.7109375" style="2" customWidth="1"/>
    <col min="7996" max="7996" width="8" style="2" customWidth="1"/>
    <col min="7997" max="7997" width="20.7109375" style="2" customWidth="1"/>
    <col min="7998" max="8001" width="15.28515625" style="2" customWidth="1"/>
    <col min="8002" max="8217" width="13.7109375" style="2"/>
    <col min="8218" max="8218" width="26.28515625" style="2" customWidth="1"/>
    <col min="8219" max="8219" width="27.28515625" style="2" customWidth="1"/>
    <col min="8220" max="8220" width="7.5703125" style="2" customWidth="1"/>
    <col min="8221" max="8221" width="7" style="2" customWidth="1"/>
    <col min="8222" max="8222" width="7.85546875" style="2" customWidth="1"/>
    <col min="8223" max="8223" width="5.7109375" style="2" customWidth="1"/>
    <col min="8224" max="8224" width="29.5703125" style="2" customWidth="1"/>
    <col min="8225" max="8225" width="15.140625" style="2" customWidth="1"/>
    <col min="8226" max="8226" width="10.85546875" style="2" customWidth="1"/>
    <col min="8227" max="8227" width="11" style="2" customWidth="1"/>
    <col min="8228" max="8246" width="6.85546875" style="2" customWidth="1"/>
    <col min="8247" max="8247" width="5.28515625" style="2" customWidth="1"/>
    <col min="8248" max="8251" width="5.7109375" style="2" customWidth="1"/>
    <col min="8252" max="8252" width="8" style="2" customWidth="1"/>
    <col min="8253" max="8253" width="20.7109375" style="2" customWidth="1"/>
    <col min="8254" max="8257" width="15.28515625" style="2" customWidth="1"/>
    <col min="8258" max="8473" width="13.7109375" style="2"/>
    <col min="8474" max="8474" width="26.28515625" style="2" customWidth="1"/>
    <col min="8475" max="8475" width="27.28515625" style="2" customWidth="1"/>
    <col min="8476" max="8476" width="7.5703125" style="2" customWidth="1"/>
    <col min="8477" max="8477" width="7" style="2" customWidth="1"/>
    <col min="8478" max="8478" width="7.85546875" style="2" customWidth="1"/>
    <col min="8479" max="8479" width="5.7109375" style="2" customWidth="1"/>
    <col min="8480" max="8480" width="29.5703125" style="2" customWidth="1"/>
    <col min="8481" max="8481" width="15.140625" style="2" customWidth="1"/>
    <col min="8482" max="8482" width="10.85546875" style="2" customWidth="1"/>
    <col min="8483" max="8483" width="11" style="2" customWidth="1"/>
    <col min="8484" max="8502" width="6.85546875" style="2" customWidth="1"/>
    <col min="8503" max="8503" width="5.28515625" style="2" customWidth="1"/>
    <col min="8504" max="8507" width="5.7109375" style="2" customWidth="1"/>
    <col min="8508" max="8508" width="8" style="2" customWidth="1"/>
    <col min="8509" max="8509" width="20.7109375" style="2" customWidth="1"/>
    <col min="8510" max="8513" width="15.28515625" style="2" customWidth="1"/>
    <col min="8514" max="8729" width="13.7109375" style="2"/>
    <col min="8730" max="8730" width="26.28515625" style="2" customWidth="1"/>
    <col min="8731" max="8731" width="27.28515625" style="2" customWidth="1"/>
    <col min="8732" max="8732" width="7.5703125" style="2" customWidth="1"/>
    <col min="8733" max="8733" width="7" style="2" customWidth="1"/>
    <col min="8734" max="8734" width="7.85546875" style="2" customWidth="1"/>
    <col min="8735" max="8735" width="5.7109375" style="2" customWidth="1"/>
    <col min="8736" max="8736" width="29.5703125" style="2" customWidth="1"/>
    <col min="8737" max="8737" width="15.140625" style="2" customWidth="1"/>
    <col min="8738" max="8738" width="10.85546875" style="2" customWidth="1"/>
    <col min="8739" max="8739" width="11" style="2" customWidth="1"/>
    <col min="8740" max="8758" width="6.85546875" style="2" customWidth="1"/>
    <col min="8759" max="8759" width="5.28515625" style="2" customWidth="1"/>
    <col min="8760" max="8763" width="5.7109375" style="2" customWidth="1"/>
    <col min="8764" max="8764" width="8" style="2" customWidth="1"/>
    <col min="8765" max="8765" width="20.7109375" style="2" customWidth="1"/>
    <col min="8766" max="8769" width="15.28515625" style="2" customWidth="1"/>
    <col min="8770" max="8985" width="13.7109375" style="2"/>
    <col min="8986" max="8986" width="26.28515625" style="2" customWidth="1"/>
    <col min="8987" max="8987" width="27.28515625" style="2" customWidth="1"/>
    <col min="8988" max="8988" width="7.5703125" style="2" customWidth="1"/>
    <col min="8989" max="8989" width="7" style="2" customWidth="1"/>
    <col min="8990" max="8990" width="7.85546875" style="2" customWidth="1"/>
    <col min="8991" max="8991" width="5.7109375" style="2" customWidth="1"/>
    <col min="8992" max="8992" width="29.5703125" style="2" customWidth="1"/>
    <col min="8993" max="8993" width="15.140625" style="2" customWidth="1"/>
    <col min="8994" max="8994" width="10.85546875" style="2" customWidth="1"/>
    <col min="8995" max="8995" width="11" style="2" customWidth="1"/>
    <col min="8996" max="9014" width="6.85546875" style="2" customWidth="1"/>
    <col min="9015" max="9015" width="5.28515625" style="2" customWidth="1"/>
    <col min="9016" max="9019" width="5.7109375" style="2" customWidth="1"/>
    <col min="9020" max="9020" width="8" style="2" customWidth="1"/>
    <col min="9021" max="9021" width="20.7109375" style="2" customWidth="1"/>
    <col min="9022" max="9025" width="15.28515625" style="2" customWidth="1"/>
    <col min="9026" max="9241" width="13.7109375" style="2"/>
    <col min="9242" max="9242" width="26.28515625" style="2" customWidth="1"/>
    <col min="9243" max="9243" width="27.28515625" style="2" customWidth="1"/>
    <col min="9244" max="9244" width="7.5703125" style="2" customWidth="1"/>
    <col min="9245" max="9245" width="7" style="2" customWidth="1"/>
    <col min="9246" max="9246" width="7.85546875" style="2" customWidth="1"/>
    <col min="9247" max="9247" width="5.7109375" style="2" customWidth="1"/>
    <col min="9248" max="9248" width="29.5703125" style="2" customWidth="1"/>
    <col min="9249" max="9249" width="15.140625" style="2" customWidth="1"/>
    <col min="9250" max="9250" width="10.85546875" style="2" customWidth="1"/>
    <col min="9251" max="9251" width="11" style="2" customWidth="1"/>
    <col min="9252" max="9270" width="6.85546875" style="2" customWidth="1"/>
    <col min="9271" max="9271" width="5.28515625" style="2" customWidth="1"/>
    <col min="9272" max="9275" width="5.7109375" style="2" customWidth="1"/>
    <col min="9276" max="9276" width="8" style="2" customWidth="1"/>
    <col min="9277" max="9277" width="20.7109375" style="2" customWidth="1"/>
    <col min="9278" max="9281" width="15.28515625" style="2" customWidth="1"/>
    <col min="9282" max="9497" width="13.7109375" style="2"/>
    <col min="9498" max="9498" width="26.28515625" style="2" customWidth="1"/>
    <col min="9499" max="9499" width="27.28515625" style="2" customWidth="1"/>
    <col min="9500" max="9500" width="7.5703125" style="2" customWidth="1"/>
    <col min="9501" max="9501" width="7" style="2" customWidth="1"/>
    <col min="9502" max="9502" width="7.85546875" style="2" customWidth="1"/>
    <col min="9503" max="9503" width="5.7109375" style="2" customWidth="1"/>
    <col min="9504" max="9504" width="29.5703125" style="2" customWidth="1"/>
    <col min="9505" max="9505" width="15.140625" style="2" customWidth="1"/>
    <col min="9506" max="9506" width="10.85546875" style="2" customWidth="1"/>
    <col min="9507" max="9507" width="11" style="2" customWidth="1"/>
    <col min="9508" max="9526" width="6.85546875" style="2" customWidth="1"/>
    <col min="9527" max="9527" width="5.28515625" style="2" customWidth="1"/>
    <col min="9528" max="9531" width="5.7109375" style="2" customWidth="1"/>
    <col min="9532" max="9532" width="8" style="2" customWidth="1"/>
    <col min="9533" max="9533" width="20.7109375" style="2" customWidth="1"/>
    <col min="9534" max="9537" width="15.28515625" style="2" customWidth="1"/>
    <col min="9538" max="9753" width="13.7109375" style="2"/>
    <col min="9754" max="9754" width="26.28515625" style="2" customWidth="1"/>
    <col min="9755" max="9755" width="27.28515625" style="2" customWidth="1"/>
    <col min="9756" max="9756" width="7.5703125" style="2" customWidth="1"/>
    <col min="9757" max="9757" width="7" style="2" customWidth="1"/>
    <col min="9758" max="9758" width="7.85546875" style="2" customWidth="1"/>
    <col min="9759" max="9759" width="5.7109375" style="2" customWidth="1"/>
    <col min="9760" max="9760" width="29.5703125" style="2" customWidth="1"/>
    <col min="9761" max="9761" width="15.140625" style="2" customWidth="1"/>
    <col min="9762" max="9762" width="10.85546875" style="2" customWidth="1"/>
    <col min="9763" max="9763" width="11" style="2" customWidth="1"/>
    <col min="9764" max="9782" width="6.85546875" style="2" customWidth="1"/>
    <col min="9783" max="9783" width="5.28515625" style="2" customWidth="1"/>
    <col min="9784" max="9787" width="5.7109375" style="2" customWidth="1"/>
    <col min="9788" max="9788" width="8" style="2" customWidth="1"/>
    <col min="9789" max="9789" width="20.7109375" style="2" customWidth="1"/>
    <col min="9790" max="9793" width="15.28515625" style="2" customWidth="1"/>
    <col min="9794" max="10009" width="13.7109375" style="2"/>
    <col min="10010" max="10010" width="26.28515625" style="2" customWidth="1"/>
    <col min="10011" max="10011" width="27.28515625" style="2" customWidth="1"/>
    <col min="10012" max="10012" width="7.5703125" style="2" customWidth="1"/>
    <col min="10013" max="10013" width="7" style="2" customWidth="1"/>
    <col min="10014" max="10014" width="7.85546875" style="2" customWidth="1"/>
    <col min="10015" max="10015" width="5.7109375" style="2" customWidth="1"/>
    <col min="10016" max="10016" width="29.5703125" style="2" customWidth="1"/>
    <col min="10017" max="10017" width="15.140625" style="2" customWidth="1"/>
    <col min="10018" max="10018" width="10.85546875" style="2" customWidth="1"/>
    <col min="10019" max="10019" width="11" style="2" customWidth="1"/>
    <col min="10020" max="10038" width="6.85546875" style="2" customWidth="1"/>
    <col min="10039" max="10039" width="5.28515625" style="2" customWidth="1"/>
    <col min="10040" max="10043" width="5.7109375" style="2" customWidth="1"/>
    <col min="10044" max="10044" width="8" style="2" customWidth="1"/>
    <col min="10045" max="10045" width="20.7109375" style="2" customWidth="1"/>
    <col min="10046" max="10049" width="15.28515625" style="2" customWidth="1"/>
    <col min="10050" max="10265" width="13.7109375" style="2"/>
    <col min="10266" max="10266" width="26.28515625" style="2" customWidth="1"/>
    <col min="10267" max="10267" width="27.28515625" style="2" customWidth="1"/>
    <col min="10268" max="10268" width="7.5703125" style="2" customWidth="1"/>
    <col min="10269" max="10269" width="7" style="2" customWidth="1"/>
    <col min="10270" max="10270" width="7.85546875" style="2" customWidth="1"/>
    <col min="10271" max="10271" width="5.7109375" style="2" customWidth="1"/>
    <col min="10272" max="10272" width="29.5703125" style="2" customWidth="1"/>
    <col min="10273" max="10273" width="15.140625" style="2" customWidth="1"/>
    <col min="10274" max="10274" width="10.85546875" style="2" customWidth="1"/>
    <col min="10275" max="10275" width="11" style="2" customWidth="1"/>
    <col min="10276" max="10294" width="6.85546875" style="2" customWidth="1"/>
    <col min="10295" max="10295" width="5.28515625" style="2" customWidth="1"/>
    <col min="10296" max="10299" width="5.7109375" style="2" customWidth="1"/>
    <col min="10300" max="10300" width="8" style="2" customWidth="1"/>
    <col min="10301" max="10301" width="20.7109375" style="2" customWidth="1"/>
    <col min="10302" max="10305" width="15.28515625" style="2" customWidth="1"/>
    <col min="10306" max="10521" width="13.7109375" style="2"/>
    <col min="10522" max="10522" width="26.28515625" style="2" customWidth="1"/>
    <col min="10523" max="10523" width="27.28515625" style="2" customWidth="1"/>
    <col min="10524" max="10524" width="7.5703125" style="2" customWidth="1"/>
    <col min="10525" max="10525" width="7" style="2" customWidth="1"/>
    <col min="10526" max="10526" width="7.85546875" style="2" customWidth="1"/>
    <col min="10527" max="10527" width="5.7109375" style="2" customWidth="1"/>
    <col min="10528" max="10528" width="29.5703125" style="2" customWidth="1"/>
    <col min="10529" max="10529" width="15.140625" style="2" customWidth="1"/>
    <col min="10530" max="10530" width="10.85546875" style="2" customWidth="1"/>
    <col min="10531" max="10531" width="11" style="2" customWidth="1"/>
    <col min="10532" max="10550" width="6.85546875" style="2" customWidth="1"/>
    <col min="10551" max="10551" width="5.28515625" style="2" customWidth="1"/>
    <col min="10552" max="10555" width="5.7109375" style="2" customWidth="1"/>
    <col min="10556" max="10556" width="8" style="2" customWidth="1"/>
    <col min="10557" max="10557" width="20.7109375" style="2" customWidth="1"/>
    <col min="10558" max="10561" width="15.28515625" style="2" customWidth="1"/>
    <col min="10562" max="10777" width="13.7109375" style="2"/>
    <col min="10778" max="10778" width="26.28515625" style="2" customWidth="1"/>
    <col min="10779" max="10779" width="27.28515625" style="2" customWidth="1"/>
    <col min="10780" max="10780" width="7.5703125" style="2" customWidth="1"/>
    <col min="10781" max="10781" width="7" style="2" customWidth="1"/>
    <col min="10782" max="10782" width="7.85546875" style="2" customWidth="1"/>
    <col min="10783" max="10783" width="5.7109375" style="2" customWidth="1"/>
    <col min="10784" max="10784" width="29.5703125" style="2" customWidth="1"/>
    <col min="10785" max="10785" width="15.140625" style="2" customWidth="1"/>
    <col min="10786" max="10786" width="10.85546875" style="2" customWidth="1"/>
    <col min="10787" max="10787" width="11" style="2" customWidth="1"/>
    <col min="10788" max="10806" width="6.85546875" style="2" customWidth="1"/>
    <col min="10807" max="10807" width="5.28515625" style="2" customWidth="1"/>
    <col min="10808" max="10811" width="5.7109375" style="2" customWidth="1"/>
    <col min="10812" max="10812" width="8" style="2" customWidth="1"/>
    <col min="10813" max="10813" width="20.7109375" style="2" customWidth="1"/>
    <col min="10814" max="10817" width="15.28515625" style="2" customWidth="1"/>
    <col min="10818" max="11033" width="13.7109375" style="2"/>
    <col min="11034" max="11034" width="26.28515625" style="2" customWidth="1"/>
    <col min="11035" max="11035" width="27.28515625" style="2" customWidth="1"/>
    <col min="11036" max="11036" width="7.5703125" style="2" customWidth="1"/>
    <col min="11037" max="11037" width="7" style="2" customWidth="1"/>
    <col min="11038" max="11038" width="7.85546875" style="2" customWidth="1"/>
    <col min="11039" max="11039" width="5.7109375" style="2" customWidth="1"/>
    <col min="11040" max="11040" width="29.5703125" style="2" customWidth="1"/>
    <col min="11041" max="11041" width="15.140625" style="2" customWidth="1"/>
    <col min="11042" max="11042" width="10.85546875" style="2" customWidth="1"/>
    <col min="11043" max="11043" width="11" style="2" customWidth="1"/>
    <col min="11044" max="11062" width="6.85546875" style="2" customWidth="1"/>
    <col min="11063" max="11063" width="5.28515625" style="2" customWidth="1"/>
    <col min="11064" max="11067" width="5.7109375" style="2" customWidth="1"/>
    <col min="11068" max="11068" width="8" style="2" customWidth="1"/>
    <col min="11069" max="11069" width="20.7109375" style="2" customWidth="1"/>
    <col min="11070" max="11073" width="15.28515625" style="2" customWidth="1"/>
    <col min="11074" max="11289" width="13.7109375" style="2"/>
    <col min="11290" max="11290" width="26.28515625" style="2" customWidth="1"/>
    <col min="11291" max="11291" width="27.28515625" style="2" customWidth="1"/>
    <col min="11292" max="11292" width="7.5703125" style="2" customWidth="1"/>
    <col min="11293" max="11293" width="7" style="2" customWidth="1"/>
    <col min="11294" max="11294" width="7.85546875" style="2" customWidth="1"/>
    <col min="11295" max="11295" width="5.7109375" style="2" customWidth="1"/>
    <col min="11296" max="11296" width="29.5703125" style="2" customWidth="1"/>
    <col min="11297" max="11297" width="15.140625" style="2" customWidth="1"/>
    <col min="11298" max="11298" width="10.85546875" style="2" customWidth="1"/>
    <col min="11299" max="11299" width="11" style="2" customWidth="1"/>
    <col min="11300" max="11318" width="6.85546875" style="2" customWidth="1"/>
    <col min="11319" max="11319" width="5.28515625" style="2" customWidth="1"/>
    <col min="11320" max="11323" width="5.7109375" style="2" customWidth="1"/>
    <col min="11324" max="11324" width="8" style="2" customWidth="1"/>
    <col min="11325" max="11325" width="20.7109375" style="2" customWidth="1"/>
    <col min="11326" max="11329" width="15.28515625" style="2" customWidth="1"/>
    <col min="11330" max="11545" width="13.7109375" style="2"/>
    <col min="11546" max="11546" width="26.28515625" style="2" customWidth="1"/>
    <col min="11547" max="11547" width="27.28515625" style="2" customWidth="1"/>
    <col min="11548" max="11548" width="7.5703125" style="2" customWidth="1"/>
    <col min="11549" max="11549" width="7" style="2" customWidth="1"/>
    <col min="11550" max="11550" width="7.85546875" style="2" customWidth="1"/>
    <col min="11551" max="11551" width="5.7109375" style="2" customWidth="1"/>
    <col min="11552" max="11552" width="29.5703125" style="2" customWidth="1"/>
    <col min="11553" max="11553" width="15.140625" style="2" customWidth="1"/>
    <col min="11554" max="11554" width="10.85546875" style="2" customWidth="1"/>
    <col min="11555" max="11555" width="11" style="2" customWidth="1"/>
    <col min="11556" max="11574" width="6.85546875" style="2" customWidth="1"/>
    <col min="11575" max="11575" width="5.28515625" style="2" customWidth="1"/>
    <col min="11576" max="11579" width="5.7109375" style="2" customWidth="1"/>
    <col min="11580" max="11580" width="8" style="2" customWidth="1"/>
    <col min="11581" max="11581" width="20.7109375" style="2" customWidth="1"/>
    <col min="11582" max="11585" width="15.28515625" style="2" customWidth="1"/>
    <col min="11586" max="11801" width="13.7109375" style="2"/>
    <col min="11802" max="11802" width="26.28515625" style="2" customWidth="1"/>
    <col min="11803" max="11803" width="27.28515625" style="2" customWidth="1"/>
    <col min="11804" max="11804" width="7.5703125" style="2" customWidth="1"/>
    <col min="11805" max="11805" width="7" style="2" customWidth="1"/>
    <col min="11806" max="11806" width="7.85546875" style="2" customWidth="1"/>
    <col min="11807" max="11807" width="5.7109375" style="2" customWidth="1"/>
    <col min="11808" max="11808" width="29.5703125" style="2" customWidth="1"/>
    <col min="11809" max="11809" width="15.140625" style="2" customWidth="1"/>
    <col min="11810" max="11810" width="10.85546875" style="2" customWidth="1"/>
    <col min="11811" max="11811" width="11" style="2" customWidth="1"/>
    <col min="11812" max="11830" width="6.85546875" style="2" customWidth="1"/>
    <col min="11831" max="11831" width="5.28515625" style="2" customWidth="1"/>
    <col min="11832" max="11835" width="5.7109375" style="2" customWidth="1"/>
    <col min="11836" max="11836" width="8" style="2" customWidth="1"/>
    <col min="11837" max="11837" width="20.7109375" style="2" customWidth="1"/>
    <col min="11838" max="11841" width="15.28515625" style="2" customWidth="1"/>
    <col min="11842" max="12057" width="13.7109375" style="2"/>
    <col min="12058" max="12058" width="26.28515625" style="2" customWidth="1"/>
    <col min="12059" max="12059" width="27.28515625" style="2" customWidth="1"/>
    <col min="12060" max="12060" width="7.5703125" style="2" customWidth="1"/>
    <col min="12061" max="12061" width="7" style="2" customWidth="1"/>
    <col min="12062" max="12062" width="7.85546875" style="2" customWidth="1"/>
    <col min="12063" max="12063" width="5.7109375" style="2" customWidth="1"/>
    <col min="12064" max="12064" width="29.5703125" style="2" customWidth="1"/>
    <col min="12065" max="12065" width="15.140625" style="2" customWidth="1"/>
    <col min="12066" max="12066" width="10.85546875" style="2" customWidth="1"/>
    <col min="12067" max="12067" width="11" style="2" customWidth="1"/>
    <col min="12068" max="12086" width="6.85546875" style="2" customWidth="1"/>
    <col min="12087" max="12087" width="5.28515625" style="2" customWidth="1"/>
    <col min="12088" max="12091" width="5.7109375" style="2" customWidth="1"/>
    <col min="12092" max="12092" width="8" style="2" customWidth="1"/>
    <col min="12093" max="12093" width="20.7109375" style="2" customWidth="1"/>
    <col min="12094" max="12097" width="15.28515625" style="2" customWidth="1"/>
    <col min="12098" max="12313" width="13.7109375" style="2"/>
    <col min="12314" max="12314" width="26.28515625" style="2" customWidth="1"/>
    <col min="12315" max="12315" width="27.28515625" style="2" customWidth="1"/>
    <col min="12316" max="12316" width="7.5703125" style="2" customWidth="1"/>
    <col min="12317" max="12317" width="7" style="2" customWidth="1"/>
    <col min="12318" max="12318" width="7.85546875" style="2" customWidth="1"/>
    <col min="12319" max="12319" width="5.7109375" style="2" customWidth="1"/>
    <col min="12320" max="12320" width="29.5703125" style="2" customWidth="1"/>
    <col min="12321" max="12321" width="15.140625" style="2" customWidth="1"/>
    <col min="12322" max="12322" width="10.85546875" style="2" customWidth="1"/>
    <col min="12323" max="12323" width="11" style="2" customWidth="1"/>
    <col min="12324" max="12342" width="6.85546875" style="2" customWidth="1"/>
    <col min="12343" max="12343" width="5.28515625" style="2" customWidth="1"/>
    <col min="12344" max="12347" width="5.7109375" style="2" customWidth="1"/>
    <col min="12348" max="12348" width="8" style="2" customWidth="1"/>
    <col min="12349" max="12349" width="20.7109375" style="2" customWidth="1"/>
    <col min="12350" max="12353" width="15.28515625" style="2" customWidth="1"/>
    <col min="12354" max="12569" width="13.7109375" style="2"/>
    <col min="12570" max="12570" width="26.28515625" style="2" customWidth="1"/>
    <col min="12571" max="12571" width="27.28515625" style="2" customWidth="1"/>
    <col min="12572" max="12572" width="7.5703125" style="2" customWidth="1"/>
    <col min="12573" max="12573" width="7" style="2" customWidth="1"/>
    <col min="12574" max="12574" width="7.85546875" style="2" customWidth="1"/>
    <col min="12575" max="12575" width="5.7109375" style="2" customWidth="1"/>
    <col min="12576" max="12576" width="29.5703125" style="2" customWidth="1"/>
    <col min="12577" max="12577" width="15.140625" style="2" customWidth="1"/>
    <col min="12578" max="12578" width="10.85546875" style="2" customWidth="1"/>
    <col min="12579" max="12579" width="11" style="2" customWidth="1"/>
    <col min="12580" max="12598" width="6.85546875" style="2" customWidth="1"/>
    <col min="12599" max="12599" width="5.28515625" style="2" customWidth="1"/>
    <col min="12600" max="12603" width="5.7109375" style="2" customWidth="1"/>
    <col min="12604" max="12604" width="8" style="2" customWidth="1"/>
    <col min="12605" max="12605" width="20.7109375" style="2" customWidth="1"/>
    <col min="12606" max="12609" width="15.28515625" style="2" customWidth="1"/>
    <col min="12610" max="12825" width="13.7109375" style="2"/>
    <col min="12826" max="12826" width="26.28515625" style="2" customWidth="1"/>
    <col min="12827" max="12827" width="27.28515625" style="2" customWidth="1"/>
    <col min="12828" max="12828" width="7.5703125" style="2" customWidth="1"/>
    <col min="12829" max="12829" width="7" style="2" customWidth="1"/>
    <col min="12830" max="12830" width="7.85546875" style="2" customWidth="1"/>
    <col min="12831" max="12831" width="5.7109375" style="2" customWidth="1"/>
    <col min="12832" max="12832" width="29.5703125" style="2" customWidth="1"/>
    <col min="12833" max="12833" width="15.140625" style="2" customWidth="1"/>
    <col min="12834" max="12834" width="10.85546875" style="2" customWidth="1"/>
    <col min="12835" max="12835" width="11" style="2" customWidth="1"/>
    <col min="12836" max="12854" width="6.85546875" style="2" customWidth="1"/>
    <col min="12855" max="12855" width="5.28515625" style="2" customWidth="1"/>
    <col min="12856" max="12859" width="5.7109375" style="2" customWidth="1"/>
    <col min="12860" max="12860" width="8" style="2" customWidth="1"/>
    <col min="12861" max="12861" width="20.7109375" style="2" customWidth="1"/>
    <col min="12862" max="12865" width="15.28515625" style="2" customWidth="1"/>
    <col min="12866" max="13081" width="13.7109375" style="2"/>
    <col min="13082" max="13082" width="26.28515625" style="2" customWidth="1"/>
    <col min="13083" max="13083" width="27.28515625" style="2" customWidth="1"/>
    <col min="13084" max="13084" width="7.5703125" style="2" customWidth="1"/>
    <col min="13085" max="13085" width="7" style="2" customWidth="1"/>
    <col min="13086" max="13086" width="7.85546875" style="2" customWidth="1"/>
    <col min="13087" max="13087" width="5.7109375" style="2" customWidth="1"/>
    <col min="13088" max="13088" width="29.5703125" style="2" customWidth="1"/>
    <col min="13089" max="13089" width="15.140625" style="2" customWidth="1"/>
    <col min="13090" max="13090" width="10.85546875" style="2" customWidth="1"/>
    <col min="13091" max="13091" width="11" style="2" customWidth="1"/>
    <col min="13092" max="13110" width="6.85546875" style="2" customWidth="1"/>
    <col min="13111" max="13111" width="5.28515625" style="2" customWidth="1"/>
    <col min="13112" max="13115" width="5.7109375" style="2" customWidth="1"/>
    <col min="13116" max="13116" width="8" style="2" customWidth="1"/>
    <col min="13117" max="13117" width="20.7109375" style="2" customWidth="1"/>
    <col min="13118" max="13121" width="15.28515625" style="2" customWidth="1"/>
    <col min="13122" max="13337" width="13.7109375" style="2"/>
    <col min="13338" max="13338" width="26.28515625" style="2" customWidth="1"/>
    <col min="13339" max="13339" width="27.28515625" style="2" customWidth="1"/>
    <col min="13340" max="13340" width="7.5703125" style="2" customWidth="1"/>
    <col min="13341" max="13341" width="7" style="2" customWidth="1"/>
    <col min="13342" max="13342" width="7.85546875" style="2" customWidth="1"/>
    <col min="13343" max="13343" width="5.7109375" style="2" customWidth="1"/>
    <col min="13344" max="13344" width="29.5703125" style="2" customWidth="1"/>
    <col min="13345" max="13345" width="15.140625" style="2" customWidth="1"/>
    <col min="13346" max="13346" width="10.85546875" style="2" customWidth="1"/>
    <col min="13347" max="13347" width="11" style="2" customWidth="1"/>
    <col min="13348" max="13366" width="6.85546875" style="2" customWidth="1"/>
    <col min="13367" max="13367" width="5.28515625" style="2" customWidth="1"/>
    <col min="13368" max="13371" width="5.7109375" style="2" customWidth="1"/>
    <col min="13372" max="13372" width="8" style="2" customWidth="1"/>
    <col min="13373" max="13373" width="20.7109375" style="2" customWidth="1"/>
    <col min="13374" max="13377" width="15.28515625" style="2" customWidth="1"/>
    <col min="13378" max="13593" width="13.7109375" style="2"/>
    <col min="13594" max="13594" width="26.28515625" style="2" customWidth="1"/>
    <col min="13595" max="13595" width="27.28515625" style="2" customWidth="1"/>
    <col min="13596" max="13596" width="7.5703125" style="2" customWidth="1"/>
    <col min="13597" max="13597" width="7" style="2" customWidth="1"/>
    <col min="13598" max="13598" width="7.85546875" style="2" customWidth="1"/>
    <col min="13599" max="13599" width="5.7109375" style="2" customWidth="1"/>
    <col min="13600" max="13600" width="29.5703125" style="2" customWidth="1"/>
    <col min="13601" max="13601" width="15.140625" style="2" customWidth="1"/>
    <col min="13602" max="13602" width="10.85546875" style="2" customWidth="1"/>
    <col min="13603" max="13603" width="11" style="2" customWidth="1"/>
    <col min="13604" max="13622" width="6.85546875" style="2" customWidth="1"/>
    <col min="13623" max="13623" width="5.28515625" style="2" customWidth="1"/>
    <col min="13624" max="13627" width="5.7109375" style="2" customWidth="1"/>
    <col min="13628" max="13628" width="8" style="2" customWidth="1"/>
    <col min="13629" max="13629" width="20.7109375" style="2" customWidth="1"/>
    <col min="13630" max="13633" width="15.28515625" style="2" customWidth="1"/>
    <col min="13634" max="13849" width="13.7109375" style="2"/>
    <col min="13850" max="13850" width="26.28515625" style="2" customWidth="1"/>
    <col min="13851" max="13851" width="27.28515625" style="2" customWidth="1"/>
    <col min="13852" max="13852" width="7.5703125" style="2" customWidth="1"/>
    <col min="13853" max="13853" width="7" style="2" customWidth="1"/>
    <col min="13854" max="13854" width="7.85546875" style="2" customWidth="1"/>
    <col min="13855" max="13855" width="5.7109375" style="2" customWidth="1"/>
    <col min="13856" max="13856" width="29.5703125" style="2" customWidth="1"/>
    <col min="13857" max="13857" width="15.140625" style="2" customWidth="1"/>
    <col min="13858" max="13858" width="10.85546875" style="2" customWidth="1"/>
    <col min="13859" max="13859" width="11" style="2" customWidth="1"/>
    <col min="13860" max="13878" width="6.85546875" style="2" customWidth="1"/>
    <col min="13879" max="13879" width="5.28515625" style="2" customWidth="1"/>
    <col min="13880" max="13883" width="5.7109375" style="2" customWidth="1"/>
    <col min="13884" max="13884" width="8" style="2" customWidth="1"/>
    <col min="13885" max="13885" width="20.7109375" style="2" customWidth="1"/>
    <col min="13886" max="13889" width="15.28515625" style="2" customWidth="1"/>
    <col min="13890" max="14105" width="13.7109375" style="2"/>
    <col min="14106" max="14106" width="26.28515625" style="2" customWidth="1"/>
    <col min="14107" max="14107" width="27.28515625" style="2" customWidth="1"/>
    <col min="14108" max="14108" width="7.5703125" style="2" customWidth="1"/>
    <col min="14109" max="14109" width="7" style="2" customWidth="1"/>
    <col min="14110" max="14110" width="7.85546875" style="2" customWidth="1"/>
    <col min="14111" max="14111" width="5.7109375" style="2" customWidth="1"/>
    <col min="14112" max="14112" width="29.5703125" style="2" customWidth="1"/>
    <col min="14113" max="14113" width="15.140625" style="2" customWidth="1"/>
    <col min="14114" max="14114" width="10.85546875" style="2" customWidth="1"/>
    <col min="14115" max="14115" width="11" style="2" customWidth="1"/>
    <col min="14116" max="14134" width="6.85546875" style="2" customWidth="1"/>
    <col min="14135" max="14135" width="5.28515625" style="2" customWidth="1"/>
    <col min="14136" max="14139" width="5.7109375" style="2" customWidth="1"/>
    <col min="14140" max="14140" width="8" style="2" customWidth="1"/>
    <col min="14141" max="14141" width="20.7109375" style="2" customWidth="1"/>
    <col min="14142" max="14145" width="15.28515625" style="2" customWidth="1"/>
    <col min="14146" max="14361" width="13.7109375" style="2"/>
    <col min="14362" max="14362" width="26.28515625" style="2" customWidth="1"/>
    <col min="14363" max="14363" width="27.28515625" style="2" customWidth="1"/>
    <col min="14364" max="14364" width="7.5703125" style="2" customWidth="1"/>
    <col min="14365" max="14365" width="7" style="2" customWidth="1"/>
    <col min="14366" max="14366" width="7.85546875" style="2" customWidth="1"/>
    <col min="14367" max="14367" width="5.7109375" style="2" customWidth="1"/>
    <col min="14368" max="14368" width="29.5703125" style="2" customWidth="1"/>
    <col min="14369" max="14369" width="15.140625" style="2" customWidth="1"/>
    <col min="14370" max="14370" width="10.85546875" style="2" customWidth="1"/>
    <col min="14371" max="14371" width="11" style="2" customWidth="1"/>
    <col min="14372" max="14390" width="6.85546875" style="2" customWidth="1"/>
    <col min="14391" max="14391" width="5.28515625" style="2" customWidth="1"/>
    <col min="14392" max="14395" width="5.7109375" style="2" customWidth="1"/>
    <col min="14396" max="14396" width="8" style="2" customWidth="1"/>
    <col min="14397" max="14397" width="20.7109375" style="2" customWidth="1"/>
    <col min="14398" max="14401" width="15.28515625" style="2" customWidth="1"/>
    <col min="14402" max="14617" width="13.7109375" style="2"/>
    <col min="14618" max="14618" width="26.28515625" style="2" customWidth="1"/>
    <col min="14619" max="14619" width="27.28515625" style="2" customWidth="1"/>
    <col min="14620" max="14620" width="7.5703125" style="2" customWidth="1"/>
    <col min="14621" max="14621" width="7" style="2" customWidth="1"/>
    <col min="14622" max="14622" width="7.85546875" style="2" customWidth="1"/>
    <col min="14623" max="14623" width="5.7109375" style="2" customWidth="1"/>
    <col min="14624" max="14624" width="29.5703125" style="2" customWidth="1"/>
    <col min="14625" max="14625" width="15.140625" style="2" customWidth="1"/>
    <col min="14626" max="14626" width="10.85546875" style="2" customWidth="1"/>
    <col min="14627" max="14627" width="11" style="2" customWidth="1"/>
    <col min="14628" max="14646" width="6.85546875" style="2" customWidth="1"/>
    <col min="14647" max="14647" width="5.28515625" style="2" customWidth="1"/>
    <col min="14648" max="14651" width="5.7109375" style="2" customWidth="1"/>
    <col min="14652" max="14652" width="8" style="2" customWidth="1"/>
    <col min="14653" max="14653" width="20.7109375" style="2" customWidth="1"/>
    <col min="14654" max="14657" width="15.28515625" style="2" customWidth="1"/>
    <col min="14658" max="14873" width="13.7109375" style="2"/>
    <col min="14874" max="14874" width="26.28515625" style="2" customWidth="1"/>
    <col min="14875" max="14875" width="27.28515625" style="2" customWidth="1"/>
    <col min="14876" max="14876" width="7.5703125" style="2" customWidth="1"/>
    <col min="14877" max="14877" width="7" style="2" customWidth="1"/>
    <col min="14878" max="14878" width="7.85546875" style="2" customWidth="1"/>
    <col min="14879" max="14879" width="5.7109375" style="2" customWidth="1"/>
    <col min="14880" max="14880" width="29.5703125" style="2" customWidth="1"/>
    <col min="14881" max="14881" width="15.140625" style="2" customWidth="1"/>
    <col min="14882" max="14882" width="10.85546875" style="2" customWidth="1"/>
    <col min="14883" max="14883" width="11" style="2" customWidth="1"/>
    <col min="14884" max="14902" width="6.85546875" style="2" customWidth="1"/>
    <col min="14903" max="14903" width="5.28515625" style="2" customWidth="1"/>
    <col min="14904" max="14907" width="5.7109375" style="2" customWidth="1"/>
    <col min="14908" max="14908" width="8" style="2" customWidth="1"/>
    <col min="14909" max="14909" width="20.7109375" style="2" customWidth="1"/>
    <col min="14910" max="14913" width="15.28515625" style="2" customWidth="1"/>
    <col min="14914" max="15129" width="13.7109375" style="2"/>
    <col min="15130" max="15130" width="26.28515625" style="2" customWidth="1"/>
    <col min="15131" max="15131" width="27.28515625" style="2" customWidth="1"/>
    <col min="15132" max="15132" width="7.5703125" style="2" customWidth="1"/>
    <col min="15133" max="15133" width="7" style="2" customWidth="1"/>
    <col min="15134" max="15134" width="7.85546875" style="2" customWidth="1"/>
    <col min="15135" max="15135" width="5.7109375" style="2" customWidth="1"/>
    <col min="15136" max="15136" width="29.5703125" style="2" customWidth="1"/>
    <col min="15137" max="15137" width="15.140625" style="2" customWidth="1"/>
    <col min="15138" max="15138" width="10.85546875" style="2" customWidth="1"/>
    <col min="15139" max="15139" width="11" style="2" customWidth="1"/>
    <col min="15140" max="15158" width="6.85546875" style="2" customWidth="1"/>
    <col min="15159" max="15159" width="5.28515625" style="2" customWidth="1"/>
    <col min="15160" max="15163" width="5.7109375" style="2" customWidth="1"/>
    <col min="15164" max="15164" width="8" style="2" customWidth="1"/>
    <col min="15165" max="15165" width="20.7109375" style="2" customWidth="1"/>
    <col min="15166" max="15169" width="15.28515625" style="2" customWidth="1"/>
    <col min="15170" max="15385" width="13.7109375" style="2"/>
    <col min="15386" max="15386" width="26.28515625" style="2" customWidth="1"/>
    <col min="15387" max="15387" width="27.28515625" style="2" customWidth="1"/>
    <col min="15388" max="15388" width="7.5703125" style="2" customWidth="1"/>
    <col min="15389" max="15389" width="7" style="2" customWidth="1"/>
    <col min="15390" max="15390" width="7.85546875" style="2" customWidth="1"/>
    <col min="15391" max="15391" width="5.7109375" style="2" customWidth="1"/>
    <col min="15392" max="15392" width="29.5703125" style="2" customWidth="1"/>
    <col min="15393" max="15393" width="15.140625" style="2" customWidth="1"/>
    <col min="15394" max="15394" width="10.85546875" style="2" customWidth="1"/>
    <col min="15395" max="15395" width="11" style="2" customWidth="1"/>
    <col min="15396" max="15414" width="6.85546875" style="2" customWidth="1"/>
    <col min="15415" max="15415" width="5.28515625" style="2" customWidth="1"/>
    <col min="15416" max="15419" width="5.7109375" style="2" customWidth="1"/>
    <col min="15420" max="15420" width="8" style="2" customWidth="1"/>
    <col min="15421" max="15421" width="20.7109375" style="2" customWidth="1"/>
    <col min="15422" max="15425" width="15.28515625" style="2" customWidth="1"/>
    <col min="15426" max="15641" width="13.7109375" style="2"/>
    <col min="15642" max="15642" width="26.28515625" style="2" customWidth="1"/>
    <col min="15643" max="15643" width="27.28515625" style="2" customWidth="1"/>
    <col min="15644" max="15644" width="7.5703125" style="2" customWidth="1"/>
    <col min="15645" max="15645" width="7" style="2" customWidth="1"/>
    <col min="15646" max="15646" width="7.85546875" style="2" customWidth="1"/>
    <col min="15647" max="15647" width="5.7109375" style="2" customWidth="1"/>
    <col min="15648" max="15648" width="29.5703125" style="2" customWidth="1"/>
    <col min="15649" max="15649" width="15.140625" style="2" customWidth="1"/>
    <col min="15650" max="15650" width="10.85546875" style="2" customWidth="1"/>
    <col min="15651" max="15651" width="11" style="2" customWidth="1"/>
    <col min="15652" max="15670" width="6.85546875" style="2" customWidth="1"/>
    <col min="15671" max="15671" width="5.28515625" style="2" customWidth="1"/>
    <col min="15672" max="15675" width="5.7109375" style="2" customWidth="1"/>
    <col min="15676" max="15676" width="8" style="2" customWidth="1"/>
    <col min="15677" max="15677" width="20.7109375" style="2" customWidth="1"/>
    <col min="15678" max="15681" width="15.28515625" style="2" customWidth="1"/>
    <col min="15682" max="15897" width="13.7109375" style="2"/>
    <col min="15898" max="15898" width="26.28515625" style="2" customWidth="1"/>
    <col min="15899" max="15899" width="27.28515625" style="2" customWidth="1"/>
    <col min="15900" max="15900" width="7.5703125" style="2" customWidth="1"/>
    <col min="15901" max="15901" width="7" style="2" customWidth="1"/>
    <col min="15902" max="15902" width="7.85546875" style="2" customWidth="1"/>
    <col min="15903" max="15903" width="5.7109375" style="2" customWidth="1"/>
    <col min="15904" max="15904" width="29.5703125" style="2" customWidth="1"/>
    <col min="15905" max="15905" width="15.140625" style="2" customWidth="1"/>
    <col min="15906" max="15906" width="10.85546875" style="2" customWidth="1"/>
    <col min="15907" max="15907" width="11" style="2" customWidth="1"/>
    <col min="15908" max="15926" width="6.85546875" style="2" customWidth="1"/>
    <col min="15927" max="15927" width="5.28515625" style="2" customWidth="1"/>
    <col min="15928" max="15931" width="5.7109375" style="2" customWidth="1"/>
    <col min="15932" max="15932" width="8" style="2" customWidth="1"/>
    <col min="15933" max="15933" width="20.7109375" style="2" customWidth="1"/>
    <col min="15934" max="15937" width="15.28515625" style="2" customWidth="1"/>
    <col min="15938" max="16153" width="13.7109375" style="2"/>
    <col min="16154" max="16154" width="26.28515625" style="2" customWidth="1"/>
    <col min="16155" max="16155" width="27.28515625" style="2" customWidth="1"/>
    <col min="16156" max="16156" width="7.5703125" style="2" customWidth="1"/>
    <col min="16157" max="16157" width="7" style="2" customWidth="1"/>
    <col min="16158" max="16158" width="7.85546875" style="2" customWidth="1"/>
    <col min="16159" max="16159" width="5.7109375" style="2" customWidth="1"/>
    <col min="16160" max="16160" width="29.5703125" style="2" customWidth="1"/>
    <col min="16161" max="16161" width="15.140625" style="2" customWidth="1"/>
    <col min="16162" max="16162" width="10.85546875" style="2" customWidth="1"/>
    <col min="16163" max="16163" width="11" style="2" customWidth="1"/>
    <col min="16164" max="16182" width="6.85546875" style="2" customWidth="1"/>
    <col min="16183" max="16183" width="5.28515625" style="2" customWidth="1"/>
    <col min="16184" max="16187" width="5.7109375" style="2" customWidth="1"/>
    <col min="16188" max="16188" width="8" style="2" customWidth="1"/>
    <col min="16189" max="16189" width="20.7109375" style="2" customWidth="1"/>
    <col min="16190" max="16193" width="15.28515625" style="2" customWidth="1"/>
    <col min="16194" max="16384" width="13.7109375" style="2"/>
  </cols>
  <sheetData>
    <row r="1" spans="1:68" ht="12.75">
      <c r="A1" s="214"/>
      <c r="B1" s="214"/>
      <c r="C1" s="146"/>
      <c r="D1" s="146"/>
      <c r="E1" s="146"/>
      <c r="F1" s="146"/>
      <c r="G1" s="542" t="s">
        <v>1514</v>
      </c>
      <c r="H1" s="542"/>
      <c r="I1" s="542"/>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52"/>
      <c r="BA1" s="152"/>
      <c r="BB1" s="152"/>
      <c r="BC1" s="152"/>
      <c r="BD1" s="152"/>
      <c r="BE1" s="146"/>
      <c r="BF1" s="146"/>
    </row>
    <row r="2" spans="1:68" ht="15">
      <c r="A2" s="215"/>
      <c r="B2" s="216"/>
      <c r="C2" s="196"/>
      <c r="D2" s="1"/>
      <c r="E2" s="1"/>
      <c r="F2" s="548" t="s">
        <v>0</v>
      </c>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153"/>
      <c r="BB2" s="153"/>
      <c r="BC2" s="153"/>
      <c r="BD2" s="153"/>
      <c r="BE2" s="153"/>
      <c r="BF2" s="153"/>
      <c r="BJ2" s="141"/>
      <c r="BK2" s="141"/>
      <c r="BL2" s="381"/>
      <c r="BM2" s="381"/>
    </row>
    <row r="3" spans="1:68" ht="15">
      <c r="A3" s="215"/>
      <c r="B3" s="216"/>
      <c r="C3" s="196"/>
      <c r="D3" s="1"/>
      <c r="E3" s="1"/>
      <c r="F3" s="154"/>
      <c r="G3" s="154"/>
      <c r="H3" s="469" t="s">
        <v>1529</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3"/>
      <c r="BB3" s="153"/>
      <c r="BC3" s="153"/>
      <c r="BD3" s="153"/>
      <c r="BE3" s="153"/>
      <c r="BJ3" s="141"/>
      <c r="BK3" s="141"/>
      <c r="BL3" s="381"/>
      <c r="BM3" s="381"/>
    </row>
    <row r="4" spans="1:68" ht="15">
      <c r="A4" s="217"/>
      <c r="B4" s="218"/>
      <c r="C4" s="196"/>
      <c r="D4" s="725" t="s">
        <v>1</v>
      </c>
      <c r="E4" s="726"/>
      <c r="F4" s="726"/>
      <c r="G4" s="727"/>
      <c r="H4" s="470" t="s">
        <v>1550</v>
      </c>
      <c r="I4" s="162"/>
      <c r="J4" s="552" t="s">
        <v>1515</v>
      </c>
      <c r="K4" s="554"/>
      <c r="L4" s="728" t="s">
        <v>1516</v>
      </c>
      <c r="M4" s="766"/>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G4" s="154"/>
      <c r="BH4" s="154"/>
      <c r="BJ4" s="141"/>
    </row>
    <row r="5" spans="1:68" ht="12.75">
      <c r="A5" s="91"/>
      <c r="D5" s="2"/>
      <c r="E5" s="2"/>
      <c r="F5" s="2"/>
      <c r="I5" s="3"/>
    </row>
    <row r="6" spans="1:68" ht="12.75" customHeight="1">
      <c r="A6" s="91"/>
      <c r="D6" s="555" t="s">
        <v>2</v>
      </c>
      <c r="E6" s="556"/>
      <c r="F6" s="556"/>
      <c r="G6" s="557"/>
      <c r="H6" s="765" t="s">
        <v>1546</v>
      </c>
      <c r="I6" s="765"/>
      <c r="J6" s="555" t="s">
        <v>1517</v>
      </c>
      <c r="K6" s="557"/>
      <c r="L6" s="571" t="s">
        <v>1518</v>
      </c>
      <c r="M6" s="571"/>
      <c r="N6" s="571"/>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G6" s="154"/>
      <c r="BH6" s="154"/>
      <c r="BK6" s="705" t="s">
        <v>1884</v>
      </c>
      <c r="BL6" s="750" t="s">
        <v>1839</v>
      </c>
      <c r="BM6" s="786" t="s">
        <v>1840</v>
      </c>
      <c r="BN6" s="362"/>
      <c r="BO6" s="151"/>
      <c r="BP6" s="151"/>
    </row>
    <row r="7" spans="1:68" ht="22.5" customHeight="1">
      <c r="A7" s="91"/>
      <c r="D7" s="2"/>
      <c r="E7" s="2"/>
      <c r="F7" s="2"/>
      <c r="H7" s="765"/>
      <c r="I7" s="765"/>
      <c r="L7" s="571"/>
      <c r="M7" s="571"/>
      <c r="N7" s="571"/>
      <c r="BK7" s="706"/>
      <c r="BL7" s="750"/>
      <c r="BM7" s="786"/>
      <c r="BN7" s="91"/>
    </row>
    <row r="8" spans="1:68" ht="12.75">
      <c r="D8" s="2"/>
      <c r="E8" s="2"/>
      <c r="F8" s="2"/>
      <c r="I8" s="3"/>
      <c r="BK8" s="706"/>
      <c r="BL8" s="750"/>
      <c r="BM8" s="786"/>
      <c r="BN8" s="91"/>
      <c r="BO8" s="4"/>
    </row>
    <row r="9" spans="1:68" ht="11.25" customHeight="1">
      <c r="E9" s="2"/>
      <c r="F9" s="2"/>
      <c r="AO9" s="141"/>
      <c r="AP9" s="141"/>
      <c r="AQ9" s="141"/>
      <c r="AR9" s="141"/>
      <c r="BK9" s="707"/>
      <c r="BL9" s="750"/>
      <c r="BM9" s="786"/>
      <c r="BN9" s="91"/>
      <c r="BO9" s="4"/>
    </row>
    <row r="10" spans="1:68" ht="12.75" customHeight="1">
      <c r="A10" s="790" t="s">
        <v>4</v>
      </c>
      <c r="B10" s="791" t="s">
        <v>54</v>
      </c>
      <c r="C10" s="494" t="s">
        <v>5</v>
      </c>
      <c r="D10" s="494" t="s">
        <v>6</v>
      </c>
      <c r="E10" s="494"/>
      <c r="F10" s="494"/>
      <c r="G10" s="494"/>
      <c r="H10" s="789" t="s">
        <v>7</v>
      </c>
      <c r="I10" s="494" t="s">
        <v>8</v>
      </c>
      <c r="J10" s="494" t="s">
        <v>9</v>
      </c>
      <c r="K10" s="494" t="s">
        <v>10</v>
      </c>
      <c r="L10" s="493" t="s">
        <v>58</v>
      </c>
      <c r="M10" s="493"/>
      <c r="N10" s="493"/>
      <c r="O10" s="493"/>
      <c r="P10" s="493" t="s">
        <v>59</v>
      </c>
      <c r="Q10" s="493"/>
      <c r="R10" s="493"/>
      <c r="S10" s="493"/>
      <c r="T10" s="493" t="s">
        <v>60</v>
      </c>
      <c r="U10" s="493"/>
      <c r="V10" s="493"/>
      <c r="W10" s="493"/>
      <c r="X10" s="493" t="s">
        <v>61</v>
      </c>
      <c r="Y10" s="493"/>
      <c r="Z10" s="493"/>
      <c r="AA10" s="493"/>
      <c r="AB10" s="493" t="s">
        <v>62</v>
      </c>
      <c r="AC10" s="493"/>
      <c r="AD10" s="493"/>
      <c r="AE10" s="493"/>
      <c r="AF10" s="493" t="s">
        <v>63</v>
      </c>
      <c r="AG10" s="493"/>
      <c r="AH10" s="493"/>
      <c r="AI10" s="493"/>
      <c r="AJ10" s="493" t="s">
        <v>64</v>
      </c>
      <c r="AK10" s="493"/>
      <c r="AL10" s="493"/>
      <c r="AM10" s="493"/>
      <c r="AN10" s="493" t="s">
        <v>11</v>
      </c>
      <c r="AO10" s="493"/>
      <c r="AP10" s="493"/>
      <c r="AQ10" s="493"/>
      <c r="AR10" s="493" t="s">
        <v>12</v>
      </c>
      <c r="AS10" s="493"/>
      <c r="AT10" s="493"/>
      <c r="AU10" s="493"/>
      <c r="AV10" s="493" t="s">
        <v>13</v>
      </c>
      <c r="AW10" s="493"/>
      <c r="AX10" s="493"/>
      <c r="AY10" s="493"/>
      <c r="AZ10" s="493" t="s">
        <v>14</v>
      </c>
      <c r="BA10" s="493"/>
      <c r="BB10" s="493"/>
      <c r="BC10" s="493"/>
      <c r="BD10" s="493" t="s">
        <v>15</v>
      </c>
      <c r="BE10" s="493"/>
      <c r="BF10" s="493"/>
      <c r="BG10" s="493"/>
      <c r="BH10" s="498" t="s">
        <v>16</v>
      </c>
      <c r="BI10" s="480" t="s">
        <v>17</v>
      </c>
      <c r="BJ10" s="528" t="s">
        <v>26</v>
      </c>
      <c r="BK10" s="748">
        <v>2014</v>
      </c>
      <c r="BL10" s="787" t="s">
        <v>1841</v>
      </c>
      <c r="BM10" s="787" t="s">
        <v>1770</v>
      </c>
      <c r="BN10" s="91"/>
    </row>
    <row r="11" spans="1:68" ht="22.5">
      <c r="A11" s="790"/>
      <c r="B11" s="792"/>
      <c r="C11" s="494"/>
      <c r="D11" s="45" t="s">
        <v>18</v>
      </c>
      <c r="E11" s="45" t="s">
        <v>19</v>
      </c>
      <c r="F11" s="45" t="s">
        <v>20</v>
      </c>
      <c r="G11" s="45" t="s">
        <v>21</v>
      </c>
      <c r="H11" s="789"/>
      <c r="I11" s="494"/>
      <c r="J11" s="494"/>
      <c r="K11" s="494"/>
      <c r="L11" s="174" t="s">
        <v>22</v>
      </c>
      <c r="M11" s="174" t="s">
        <v>23</v>
      </c>
      <c r="N11" s="174" t="s">
        <v>24</v>
      </c>
      <c r="O11" s="174" t="s">
        <v>25</v>
      </c>
      <c r="P11" s="174" t="s">
        <v>22</v>
      </c>
      <c r="Q11" s="174" t="s">
        <v>23</v>
      </c>
      <c r="R11" s="174" t="s">
        <v>24</v>
      </c>
      <c r="S11" s="174" t="s">
        <v>25</v>
      </c>
      <c r="T11" s="174" t="s">
        <v>22</v>
      </c>
      <c r="U11" s="174" t="s">
        <v>23</v>
      </c>
      <c r="V11" s="174" t="s">
        <v>24</v>
      </c>
      <c r="W11" s="174" t="s">
        <v>25</v>
      </c>
      <c r="X11" s="174" t="s">
        <v>22</v>
      </c>
      <c r="Y11" s="174" t="s">
        <v>23</v>
      </c>
      <c r="Z11" s="174" t="s">
        <v>24</v>
      </c>
      <c r="AA11" s="174" t="s">
        <v>25</v>
      </c>
      <c r="AB11" s="174" t="s">
        <v>22</v>
      </c>
      <c r="AC11" s="174" t="s">
        <v>23</v>
      </c>
      <c r="AD11" s="174" t="s">
        <v>24</v>
      </c>
      <c r="AE11" s="174" t="s">
        <v>25</v>
      </c>
      <c r="AF11" s="174" t="s">
        <v>22</v>
      </c>
      <c r="AG11" s="174" t="s">
        <v>23</v>
      </c>
      <c r="AH11" s="174" t="s">
        <v>24</v>
      </c>
      <c r="AI11" s="174" t="s">
        <v>25</v>
      </c>
      <c r="AJ11" s="174" t="s">
        <v>22</v>
      </c>
      <c r="AK11" s="174" t="s">
        <v>23</v>
      </c>
      <c r="AL11" s="174" t="s">
        <v>24</v>
      </c>
      <c r="AM11" s="174" t="s">
        <v>25</v>
      </c>
      <c r="AN11" s="45" t="s">
        <v>22</v>
      </c>
      <c r="AO11" s="45" t="s">
        <v>23</v>
      </c>
      <c r="AP11" s="45" t="s">
        <v>24</v>
      </c>
      <c r="AQ11" s="45" t="s">
        <v>25</v>
      </c>
      <c r="AR11" s="45" t="s">
        <v>22</v>
      </c>
      <c r="AS11" s="45" t="s">
        <v>23</v>
      </c>
      <c r="AT11" s="45" t="s">
        <v>24</v>
      </c>
      <c r="AU11" s="45" t="s">
        <v>25</v>
      </c>
      <c r="AV11" s="45" t="s">
        <v>22</v>
      </c>
      <c r="AW11" s="45" t="s">
        <v>23</v>
      </c>
      <c r="AX11" s="45" t="s">
        <v>24</v>
      </c>
      <c r="AY11" s="45" t="s">
        <v>25</v>
      </c>
      <c r="AZ11" s="45" t="s">
        <v>22</v>
      </c>
      <c r="BA11" s="45" t="s">
        <v>23</v>
      </c>
      <c r="BB11" s="45" t="s">
        <v>24</v>
      </c>
      <c r="BC11" s="45" t="s">
        <v>25</v>
      </c>
      <c r="BD11" s="45" t="s">
        <v>22</v>
      </c>
      <c r="BE11" s="45" t="s">
        <v>23</v>
      </c>
      <c r="BF11" s="45" t="s">
        <v>24</v>
      </c>
      <c r="BG11" s="45" t="s">
        <v>25</v>
      </c>
      <c r="BH11" s="498"/>
      <c r="BI11" s="481"/>
      <c r="BJ11" s="529"/>
      <c r="BK11" s="749"/>
      <c r="BL11" s="788"/>
      <c r="BM11" s="788"/>
      <c r="BN11" s="91"/>
    </row>
    <row r="12" spans="1:68" ht="36" hidden="1" customHeight="1" thickBot="1">
      <c r="A12" s="778" t="s">
        <v>1197</v>
      </c>
      <c r="B12" s="210" t="s">
        <v>1198</v>
      </c>
      <c r="C12" s="588" t="s">
        <v>1199</v>
      </c>
      <c r="D12" s="496">
        <v>5</v>
      </c>
      <c r="E12" s="496">
        <v>5</v>
      </c>
      <c r="F12" s="496">
        <v>5</v>
      </c>
      <c r="G12" s="526">
        <f>+D12*E12*F12</f>
        <v>125</v>
      </c>
      <c r="H12" s="471" t="s">
        <v>1200</v>
      </c>
      <c r="I12" s="496" t="s">
        <v>1201</v>
      </c>
      <c r="J12" s="496" t="s">
        <v>1202</v>
      </c>
      <c r="K12" s="496" t="s">
        <v>1203</v>
      </c>
      <c r="L12" s="33"/>
      <c r="M12" s="33"/>
      <c r="N12" s="33"/>
      <c r="O12" s="33"/>
      <c r="P12" s="33"/>
      <c r="Q12" s="33"/>
      <c r="R12" s="33"/>
      <c r="S12" s="33"/>
      <c r="T12" s="45"/>
      <c r="U12" s="45"/>
      <c r="V12" s="45"/>
      <c r="W12" s="9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7"/>
      <c r="BI12" s="139" t="s">
        <v>1530</v>
      </c>
      <c r="BJ12" s="109" t="s">
        <v>1454</v>
      </c>
      <c r="BK12" s="284" t="s">
        <v>1476</v>
      </c>
      <c r="BL12" s="290"/>
      <c r="BM12" s="290"/>
      <c r="BN12" s="91"/>
    </row>
    <row r="13" spans="1:68" ht="135.75" hidden="1" customHeight="1" thickBot="1">
      <c r="A13" s="778"/>
      <c r="B13" s="210" t="s">
        <v>1204</v>
      </c>
      <c r="C13" s="589"/>
      <c r="D13" s="540"/>
      <c r="E13" s="540"/>
      <c r="F13" s="540"/>
      <c r="G13" s="527"/>
      <c r="H13" s="471" t="s">
        <v>1205</v>
      </c>
      <c r="I13" s="540"/>
      <c r="J13" s="540"/>
      <c r="K13" s="540"/>
      <c r="L13" s="33"/>
      <c r="M13" s="33"/>
      <c r="N13" s="33"/>
      <c r="O13" s="33"/>
      <c r="P13" s="33"/>
      <c r="Q13" s="33"/>
      <c r="R13" s="33"/>
      <c r="S13" s="33"/>
      <c r="T13" s="45"/>
      <c r="U13" s="45"/>
      <c r="V13" s="45"/>
      <c r="W13" s="9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7"/>
      <c r="BI13" s="139" t="s">
        <v>1530</v>
      </c>
      <c r="BJ13" s="108" t="s">
        <v>1455</v>
      </c>
      <c r="BK13" s="125" t="s">
        <v>1476</v>
      </c>
      <c r="BL13" s="359"/>
      <c r="BM13" s="359"/>
      <c r="BN13" s="91"/>
    </row>
    <row r="14" spans="1:68" ht="121.5" customHeight="1" thickBot="1">
      <c r="A14" s="778"/>
      <c r="B14" s="210" t="s">
        <v>1206</v>
      </c>
      <c r="C14" s="590"/>
      <c r="D14" s="540"/>
      <c r="E14" s="540"/>
      <c r="F14" s="540"/>
      <c r="G14" s="527"/>
      <c r="H14" s="472" t="s">
        <v>1207</v>
      </c>
      <c r="I14" s="497"/>
      <c r="J14" s="497"/>
      <c r="K14" s="497"/>
      <c r="L14" s="33"/>
      <c r="M14" s="33"/>
      <c r="N14" s="33"/>
      <c r="O14" s="33"/>
      <c r="P14" s="33"/>
      <c r="Q14" s="33"/>
      <c r="R14" s="33"/>
      <c r="S14" s="33"/>
      <c r="T14" s="45"/>
      <c r="U14" s="45"/>
      <c r="V14" s="45"/>
      <c r="W14" s="9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7"/>
      <c r="BI14" s="139" t="s">
        <v>1530</v>
      </c>
      <c r="BJ14" s="49"/>
      <c r="BK14" s="226" t="s">
        <v>1469</v>
      </c>
      <c r="BL14" s="359"/>
      <c r="BM14" s="359"/>
      <c r="BN14" s="91"/>
    </row>
    <row r="15" spans="1:68" ht="137.25" hidden="1" customHeight="1">
      <c r="A15" s="778"/>
      <c r="B15" s="783" t="s">
        <v>1208</v>
      </c>
      <c r="C15" s="506" t="s">
        <v>1209</v>
      </c>
      <c r="D15" s="540"/>
      <c r="E15" s="540"/>
      <c r="F15" s="540"/>
      <c r="G15" s="527"/>
      <c r="H15" s="471" t="s">
        <v>1210</v>
      </c>
      <c r="I15" s="45" t="s">
        <v>82</v>
      </c>
      <c r="J15" s="45" t="s">
        <v>1211</v>
      </c>
      <c r="K15" s="45" t="s">
        <v>1212</v>
      </c>
      <c r="L15" s="33"/>
      <c r="M15" s="33"/>
      <c r="N15" s="33"/>
      <c r="O15" s="33"/>
      <c r="P15" s="33"/>
      <c r="Q15" s="33"/>
      <c r="R15" s="33"/>
      <c r="S15" s="33"/>
      <c r="T15" s="33"/>
      <c r="U15" s="33"/>
      <c r="V15" s="33"/>
      <c r="W15" s="33"/>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7"/>
      <c r="BI15" s="139" t="s">
        <v>1530</v>
      </c>
      <c r="BJ15" s="106" t="s">
        <v>1456</v>
      </c>
      <c r="BK15" s="125" t="s">
        <v>1476</v>
      </c>
      <c r="BL15" s="359"/>
      <c r="BM15" s="359"/>
      <c r="BN15" s="91"/>
    </row>
    <row r="16" spans="1:68" ht="54" hidden="1" customHeight="1" thickBot="1">
      <c r="A16" s="778"/>
      <c r="B16" s="785"/>
      <c r="C16" s="508"/>
      <c r="D16" s="540"/>
      <c r="E16" s="540"/>
      <c r="F16" s="540"/>
      <c r="G16" s="527"/>
      <c r="H16" s="471" t="s">
        <v>1213</v>
      </c>
      <c r="I16" s="444" t="s">
        <v>82</v>
      </c>
      <c r="J16" s="444" t="s">
        <v>1211</v>
      </c>
      <c r="K16" s="444" t="s">
        <v>1212</v>
      </c>
      <c r="L16" s="33"/>
      <c r="M16" s="33"/>
      <c r="N16" s="33"/>
      <c r="O16" s="33"/>
      <c r="P16" s="33"/>
      <c r="Q16" s="33"/>
      <c r="R16" s="33"/>
      <c r="S16" s="33"/>
      <c r="T16" s="33"/>
      <c r="U16" s="33"/>
      <c r="V16" s="33"/>
      <c r="W16" s="33"/>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7"/>
      <c r="BI16" s="139" t="s">
        <v>1530</v>
      </c>
      <c r="BJ16" s="49"/>
      <c r="BK16" s="125" t="s">
        <v>1476</v>
      </c>
      <c r="BL16" s="359"/>
      <c r="BM16" s="359"/>
      <c r="BN16" s="91"/>
    </row>
    <row r="17" spans="1:66" ht="69" hidden="1" customHeight="1">
      <c r="A17" s="778"/>
      <c r="B17" s="783" t="s">
        <v>1214</v>
      </c>
      <c r="C17" s="506" t="s">
        <v>1215</v>
      </c>
      <c r="D17" s="540"/>
      <c r="E17" s="540"/>
      <c r="F17" s="540"/>
      <c r="G17" s="527"/>
      <c r="H17" s="471" t="s">
        <v>1216</v>
      </c>
      <c r="I17" s="45" t="s">
        <v>82</v>
      </c>
      <c r="J17" s="45" t="s">
        <v>1202</v>
      </c>
      <c r="K17" s="45" t="s">
        <v>1217</v>
      </c>
      <c r="L17" s="33"/>
      <c r="M17" s="33"/>
      <c r="N17" s="33"/>
      <c r="O17" s="33"/>
      <c r="P17" s="33"/>
      <c r="Q17" s="33"/>
      <c r="R17" s="33"/>
      <c r="S17" s="33"/>
      <c r="T17" s="33"/>
      <c r="U17" s="33"/>
      <c r="V17" s="33"/>
      <c r="W17" s="33"/>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7"/>
      <c r="BI17" s="139" t="s">
        <v>1530</v>
      </c>
      <c r="BJ17" s="108" t="s">
        <v>1457</v>
      </c>
      <c r="BK17" s="125" t="s">
        <v>38</v>
      </c>
      <c r="BL17" s="359"/>
      <c r="BM17" s="359"/>
      <c r="BN17" s="91"/>
    </row>
    <row r="18" spans="1:66" ht="62.25" customHeight="1">
      <c r="A18" s="778"/>
      <c r="B18" s="784"/>
      <c r="C18" s="507"/>
      <c r="D18" s="540"/>
      <c r="E18" s="540"/>
      <c r="F18" s="540"/>
      <c r="G18" s="527"/>
      <c r="H18" s="471" t="s">
        <v>1218</v>
      </c>
      <c r="I18" s="45" t="s">
        <v>82</v>
      </c>
      <c r="J18" s="45"/>
      <c r="K18" s="45"/>
      <c r="L18" s="33"/>
      <c r="M18" s="33"/>
      <c r="N18" s="33"/>
      <c r="O18" s="33"/>
      <c r="P18" s="33"/>
      <c r="Q18" s="33"/>
      <c r="R18" s="33"/>
      <c r="S18" s="33"/>
      <c r="T18" s="33"/>
      <c r="U18" s="33"/>
      <c r="V18" s="33"/>
      <c r="W18" s="33"/>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7"/>
      <c r="BI18" s="139" t="s">
        <v>1530</v>
      </c>
      <c r="BJ18" s="108" t="s">
        <v>1457</v>
      </c>
      <c r="BK18" s="225" t="s">
        <v>1496</v>
      </c>
      <c r="BL18" s="386"/>
      <c r="BM18" s="386"/>
      <c r="BN18" s="91"/>
    </row>
    <row r="19" spans="1:66" ht="66.75" customHeight="1" thickBot="1">
      <c r="A19" s="778"/>
      <c r="B19" s="785"/>
      <c r="C19" s="508"/>
      <c r="D19" s="540"/>
      <c r="E19" s="540"/>
      <c r="F19" s="540"/>
      <c r="G19" s="527"/>
      <c r="H19" s="471" t="s">
        <v>1219</v>
      </c>
      <c r="I19" s="45" t="s">
        <v>82</v>
      </c>
      <c r="J19" s="45"/>
      <c r="K19" s="45"/>
      <c r="L19" s="33"/>
      <c r="M19" s="33"/>
      <c r="N19" s="33"/>
      <c r="O19" s="33"/>
      <c r="P19" s="33"/>
      <c r="Q19" s="33"/>
      <c r="R19" s="33"/>
      <c r="S19" s="33"/>
      <c r="T19" s="33"/>
      <c r="U19" s="33"/>
      <c r="V19" s="33"/>
      <c r="W19" s="33"/>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7"/>
      <c r="BI19" s="139" t="s">
        <v>1530</v>
      </c>
      <c r="BJ19" s="108" t="s">
        <v>1457</v>
      </c>
      <c r="BK19" s="225" t="s">
        <v>1496</v>
      </c>
      <c r="BL19" s="386"/>
      <c r="BM19" s="386"/>
      <c r="BN19" s="91"/>
    </row>
    <row r="20" spans="1:66" ht="51.75" hidden="1" thickBot="1">
      <c r="A20" s="778"/>
      <c r="B20" s="210" t="s">
        <v>1220</v>
      </c>
      <c r="C20" s="97"/>
      <c r="D20" s="59"/>
      <c r="E20" s="59"/>
      <c r="F20" s="59"/>
      <c r="G20" s="527"/>
      <c r="H20" s="471" t="s">
        <v>1547</v>
      </c>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7"/>
      <c r="BI20" s="139" t="s">
        <v>1530</v>
      </c>
      <c r="BJ20" s="49"/>
      <c r="BK20" s="124" t="s">
        <v>1476</v>
      </c>
      <c r="BL20" s="95"/>
      <c r="BM20" s="95"/>
      <c r="BN20" s="91"/>
    </row>
    <row r="21" spans="1:66" ht="63" hidden="1" customHeight="1" thickBot="1">
      <c r="A21" s="778"/>
      <c r="B21" s="210" t="s">
        <v>1221</v>
      </c>
      <c r="C21" s="97"/>
      <c r="D21" s="59"/>
      <c r="E21" s="59"/>
      <c r="F21" s="59"/>
      <c r="G21" s="527"/>
      <c r="H21" s="471" t="s">
        <v>1548</v>
      </c>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7"/>
      <c r="BI21" s="139" t="s">
        <v>1530</v>
      </c>
      <c r="BJ21" s="49"/>
      <c r="BK21" s="124" t="s">
        <v>1476</v>
      </c>
      <c r="BL21" s="95"/>
      <c r="BM21" s="95"/>
      <c r="BN21" s="91"/>
    </row>
    <row r="22" spans="1:66" ht="64.5" hidden="1" thickBot="1">
      <c r="A22" s="778"/>
      <c r="B22" s="210" t="s">
        <v>1222</v>
      </c>
      <c r="C22" s="97" t="s">
        <v>1223</v>
      </c>
      <c r="D22" s="62"/>
      <c r="E22" s="62"/>
      <c r="F22" s="62"/>
      <c r="G22" s="537"/>
      <c r="H22" s="471" t="s">
        <v>1224</v>
      </c>
      <c r="I22" s="45" t="s">
        <v>82</v>
      </c>
      <c r="J22" s="45" t="s">
        <v>1202</v>
      </c>
      <c r="K22" s="45" t="s">
        <v>1217</v>
      </c>
      <c r="L22" s="45"/>
      <c r="M22" s="45"/>
      <c r="N22" s="45"/>
      <c r="O22" s="45"/>
      <c r="P22" s="45"/>
      <c r="Q22" s="45"/>
      <c r="R22" s="45"/>
      <c r="S22" s="45"/>
      <c r="T22" s="33"/>
      <c r="U22" s="33"/>
      <c r="V22" s="33"/>
      <c r="W22" s="33"/>
      <c r="X22" s="33"/>
      <c r="Y22" s="33"/>
      <c r="Z22" s="33"/>
      <c r="AA22" s="33"/>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7"/>
      <c r="BI22" s="139" t="s">
        <v>1530</v>
      </c>
      <c r="BJ22" s="108" t="s">
        <v>1458</v>
      </c>
      <c r="BK22" s="124" t="s">
        <v>1476</v>
      </c>
      <c r="BL22" s="95"/>
      <c r="BM22" s="95"/>
      <c r="BN22" s="91"/>
    </row>
    <row r="23" spans="1:66" ht="63.75" hidden="1" customHeight="1">
      <c r="A23" s="778" t="s">
        <v>1225</v>
      </c>
      <c r="B23" s="779" t="s">
        <v>1226</v>
      </c>
      <c r="C23" s="781" t="s">
        <v>1227</v>
      </c>
      <c r="D23" s="496">
        <v>5</v>
      </c>
      <c r="E23" s="496">
        <v>5</v>
      </c>
      <c r="F23" s="496">
        <v>5</v>
      </c>
      <c r="G23" s="526">
        <f t="shared" ref="G23:G82" si="0">+D23*E23*F23</f>
        <v>125</v>
      </c>
      <c r="H23" s="471" t="s">
        <v>1228</v>
      </c>
      <c r="I23" s="45" t="s">
        <v>82</v>
      </c>
      <c r="J23" s="45" t="s">
        <v>1202</v>
      </c>
      <c r="K23" s="45" t="s">
        <v>1217</v>
      </c>
      <c r="L23" s="45"/>
      <c r="M23" s="45"/>
      <c r="N23" s="45"/>
      <c r="O23" s="45"/>
      <c r="P23" s="33"/>
      <c r="Q23" s="33"/>
      <c r="R23" s="33"/>
      <c r="S23" s="33"/>
      <c r="T23" s="33"/>
      <c r="U23" s="33"/>
      <c r="V23" s="33"/>
      <c r="W23" s="33"/>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7"/>
      <c r="BI23" s="139" t="s">
        <v>1530</v>
      </c>
      <c r="BJ23" s="49"/>
      <c r="BK23" s="124" t="s">
        <v>1476</v>
      </c>
      <c r="BL23" s="95"/>
      <c r="BM23" s="95"/>
      <c r="BN23" s="91"/>
    </row>
    <row r="24" spans="1:66" ht="91.5" customHeight="1" thickBot="1">
      <c r="A24" s="778"/>
      <c r="B24" s="780"/>
      <c r="C24" s="782"/>
      <c r="D24" s="540"/>
      <c r="E24" s="540"/>
      <c r="F24" s="540"/>
      <c r="G24" s="527"/>
      <c r="H24" s="471" t="s">
        <v>1229</v>
      </c>
      <c r="I24" s="45"/>
      <c r="J24" s="45"/>
      <c r="K24" s="45"/>
      <c r="L24" s="45"/>
      <c r="M24" s="45"/>
      <c r="N24" s="45"/>
      <c r="O24" s="45"/>
      <c r="P24" s="33"/>
      <c r="Q24" s="33"/>
      <c r="R24" s="33"/>
      <c r="S24" s="33"/>
      <c r="T24" s="33"/>
      <c r="U24" s="33"/>
      <c r="V24" s="33"/>
      <c r="W24" s="33"/>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7"/>
      <c r="BI24" s="139" t="s">
        <v>1530</v>
      </c>
      <c r="BJ24" s="49"/>
      <c r="BK24" s="226" t="s">
        <v>1469</v>
      </c>
      <c r="BL24" s="95"/>
      <c r="BM24" s="95"/>
      <c r="BN24" s="91"/>
    </row>
    <row r="25" spans="1:66" ht="91.5" hidden="1" customHeight="1" thickBot="1">
      <c r="A25" s="778"/>
      <c r="B25" s="210" t="s">
        <v>1230</v>
      </c>
      <c r="C25" s="97" t="s">
        <v>1231</v>
      </c>
      <c r="D25" s="540"/>
      <c r="E25" s="540"/>
      <c r="F25" s="540"/>
      <c r="G25" s="527"/>
      <c r="H25" s="471" t="s">
        <v>1232</v>
      </c>
      <c r="I25" s="45" t="s">
        <v>82</v>
      </c>
      <c r="J25" s="45" t="s">
        <v>1202</v>
      </c>
      <c r="K25" s="45" t="s">
        <v>1217</v>
      </c>
      <c r="L25" s="45"/>
      <c r="M25" s="45"/>
      <c r="N25" s="45"/>
      <c r="O25" s="45"/>
      <c r="P25" s="45"/>
      <c r="Q25" s="45"/>
      <c r="R25" s="45"/>
      <c r="S25" s="45"/>
      <c r="T25" s="33"/>
      <c r="U25" s="33"/>
      <c r="V25" s="33"/>
      <c r="W25" s="33"/>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7"/>
      <c r="BI25" s="139" t="s">
        <v>1530</v>
      </c>
      <c r="BJ25" s="49"/>
      <c r="BK25" s="124" t="s">
        <v>1476</v>
      </c>
      <c r="BL25" s="95"/>
      <c r="BM25" s="95"/>
      <c r="BN25" s="91"/>
    </row>
    <row r="26" spans="1:66" ht="138.75" hidden="1" customHeight="1" thickBot="1">
      <c r="A26" s="778"/>
      <c r="B26" s="210" t="s">
        <v>1233</v>
      </c>
      <c r="C26" s="97" t="s">
        <v>1234</v>
      </c>
      <c r="D26" s="540"/>
      <c r="E26" s="540"/>
      <c r="F26" s="540"/>
      <c r="G26" s="527"/>
      <c r="H26" s="471" t="s">
        <v>1235</v>
      </c>
      <c r="I26" s="45" t="s">
        <v>82</v>
      </c>
      <c r="J26" s="45" t="s">
        <v>1202</v>
      </c>
      <c r="K26" s="45" t="s">
        <v>1217</v>
      </c>
      <c r="L26" s="45"/>
      <c r="M26" s="45"/>
      <c r="N26" s="45"/>
      <c r="O26" s="45"/>
      <c r="P26" s="33"/>
      <c r="Q26" s="33"/>
      <c r="R26" s="33"/>
      <c r="S26" s="33"/>
      <c r="T26" s="33"/>
      <c r="U26" s="33"/>
      <c r="V26" s="33"/>
      <c r="W26" s="33"/>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7"/>
      <c r="BI26" s="139" t="s">
        <v>1530</v>
      </c>
      <c r="BJ26" s="109" t="s">
        <v>1459</v>
      </c>
      <c r="BK26" s="125" t="s">
        <v>1476</v>
      </c>
      <c r="BL26" s="359"/>
      <c r="BM26" s="359"/>
      <c r="BN26" s="91"/>
    </row>
    <row r="27" spans="1:66" ht="133.5" hidden="1" customHeight="1" thickBot="1">
      <c r="A27" s="778"/>
      <c r="B27" s="210" t="s">
        <v>1236</v>
      </c>
      <c r="C27" s="97" t="s">
        <v>1237</v>
      </c>
      <c r="D27" s="540"/>
      <c r="E27" s="540"/>
      <c r="F27" s="540"/>
      <c r="G27" s="527"/>
      <c r="H27" s="471" t="s">
        <v>1238</v>
      </c>
      <c r="I27" s="45" t="s">
        <v>82</v>
      </c>
      <c r="J27" s="45" t="s">
        <v>1202</v>
      </c>
      <c r="K27" s="45" t="s">
        <v>1217</v>
      </c>
      <c r="L27" s="45"/>
      <c r="M27" s="45"/>
      <c r="N27" s="45"/>
      <c r="O27" s="45"/>
      <c r="P27" s="33"/>
      <c r="Q27" s="33"/>
      <c r="R27" s="33"/>
      <c r="S27" s="33"/>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7"/>
      <c r="BI27" s="139" t="s">
        <v>1530</v>
      </c>
      <c r="BJ27" s="109" t="s">
        <v>1460</v>
      </c>
      <c r="BK27" s="125" t="s">
        <v>1476</v>
      </c>
      <c r="BL27" s="359"/>
      <c r="BM27" s="359"/>
      <c r="BN27" s="91"/>
    </row>
    <row r="28" spans="1:66" ht="102" hidden="1" thickBot="1">
      <c r="A28" s="778"/>
      <c r="B28" s="210" t="s">
        <v>1239</v>
      </c>
      <c r="C28" s="97" t="s">
        <v>1240</v>
      </c>
      <c r="D28" s="540"/>
      <c r="E28" s="540"/>
      <c r="F28" s="540"/>
      <c r="G28" s="527"/>
      <c r="H28" s="471" t="s">
        <v>1241</v>
      </c>
      <c r="I28" s="45" t="s">
        <v>82</v>
      </c>
      <c r="J28" s="45" t="s">
        <v>1242</v>
      </c>
      <c r="K28" s="45" t="s">
        <v>1243</v>
      </c>
      <c r="L28" s="45"/>
      <c r="M28" s="45"/>
      <c r="N28" s="45"/>
      <c r="O28" s="45"/>
      <c r="P28" s="33"/>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7"/>
      <c r="BI28" s="139" t="s">
        <v>1530</v>
      </c>
      <c r="BJ28" s="106" t="s">
        <v>1461</v>
      </c>
      <c r="BK28" s="125" t="s">
        <v>1476</v>
      </c>
      <c r="BL28" s="359"/>
      <c r="BM28" s="359"/>
      <c r="BN28" s="91" t="s">
        <v>1845</v>
      </c>
    </row>
    <row r="29" spans="1:66" ht="79.5" hidden="1" thickBot="1">
      <c r="A29" s="778"/>
      <c r="B29" s="210" t="s">
        <v>1244</v>
      </c>
      <c r="C29" s="97" t="s">
        <v>1245</v>
      </c>
      <c r="D29" s="540"/>
      <c r="E29" s="540"/>
      <c r="F29" s="540"/>
      <c r="G29" s="527"/>
      <c r="H29" s="471" t="s">
        <v>1246</v>
      </c>
      <c r="I29" s="45" t="s">
        <v>82</v>
      </c>
      <c r="J29" s="45" t="s">
        <v>1242</v>
      </c>
      <c r="K29" s="45" t="s">
        <v>1243</v>
      </c>
      <c r="L29" s="45"/>
      <c r="M29" s="45"/>
      <c r="N29" s="45"/>
      <c r="O29" s="45"/>
      <c r="P29" s="33"/>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7"/>
      <c r="BI29" s="139" t="s">
        <v>1530</v>
      </c>
      <c r="BJ29" s="109" t="s">
        <v>1462</v>
      </c>
      <c r="BK29" s="125" t="s">
        <v>1476</v>
      </c>
      <c r="BL29" s="359"/>
      <c r="BM29" s="359"/>
      <c r="BN29" s="91"/>
    </row>
    <row r="30" spans="1:66" ht="113.25" hidden="1" thickBot="1">
      <c r="A30" s="778"/>
      <c r="B30" s="210" t="s">
        <v>1247</v>
      </c>
      <c r="C30" s="97" t="s">
        <v>1248</v>
      </c>
      <c r="D30" s="540"/>
      <c r="E30" s="540"/>
      <c r="F30" s="540"/>
      <c r="G30" s="527"/>
      <c r="H30" s="471" t="s">
        <v>1249</v>
      </c>
      <c r="I30" s="45" t="s">
        <v>82</v>
      </c>
      <c r="J30" s="45" t="s">
        <v>1250</v>
      </c>
      <c r="K30" s="110" t="s">
        <v>1243</v>
      </c>
      <c r="L30" s="45"/>
      <c r="M30" s="45"/>
      <c r="N30" s="45"/>
      <c r="O30" s="45"/>
      <c r="P30" s="33"/>
      <c r="Q30" s="33"/>
      <c r="R30" s="33"/>
      <c r="S30" s="33"/>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7"/>
      <c r="BI30" s="139" t="s">
        <v>1530</v>
      </c>
      <c r="BJ30" s="108" t="s">
        <v>1463</v>
      </c>
      <c r="BK30" s="125" t="s">
        <v>1476</v>
      </c>
      <c r="BL30" s="359"/>
      <c r="BM30" s="359"/>
      <c r="BN30" s="91" t="s">
        <v>1846</v>
      </c>
    </row>
    <row r="31" spans="1:66" ht="101.25" hidden="1" customHeight="1" thickBot="1">
      <c r="A31" s="778"/>
      <c r="B31" s="210" t="s">
        <v>1252</v>
      </c>
      <c r="C31" s="97" t="s">
        <v>1253</v>
      </c>
      <c r="D31" s="540"/>
      <c r="E31" s="540"/>
      <c r="F31" s="540"/>
      <c r="G31" s="527"/>
      <c r="H31" s="471" t="s">
        <v>1254</v>
      </c>
      <c r="I31" s="45" t="s">
        <v>82</v>
      </c>
      <c r="J31" s="45" t="s">
        <v>1250</v>
      </c>
      <c r="K31" s="110" t="s">
        <v>1251</v>
      </c>
      <c r="L31" s="45"/>
      <c r="M31" s="45"/>
      <c r="N31" s="45"/>
      <c r="O31" s="45"/>
      <c r="P31" s="33"/>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7"/>
      <c r="BI31" s="139" t="s">
        <v>1530</v>
      </c>
      <c r="BJ31" s="108" t="s">
        <v>1464</v>
      </c>
      <c r="BK31" s="125" t="s">
        <v>1476</v>
      </c>
      <c r="BL31" s="359"/>
      <c r="BM31" s="359"/>
      <c r="BN31" s="91"/>
    </row>
    <row r="32" spans="1:66" ht="67.5" hidden="1" customHeight="1" thickBot="1">
      <c r="A32" s="778"/>
      <c r="B32" s="210" t="s">
        <v>1255</v>
      </c>
      <c r="C32" s="97" t="s">
        <v>1256</v>
      </c>
      <c r="D32" s="540"/>
      <c r="E32" s="540"/>
      <c r="F32" s="540"/>
      <c r="G32" s="527"/>
      <c r="H32" s="471" t="s">
        <v>1257</v>
      </c>
      <c r="I32" s="45" t="s">
        <v>82</v>
      </c>
      <c r="J32" s="45" t="s">
        <v>1250</v>
      </c>
      <c r="K32" s="45" t="s">
        <v>1251</v>
      </c>
      <c r="L32" s="92"/>
      <c r="M32" s="92"/>
      <c r="N32" s="92"/>
      <c r="O32" s="92"/>
      <c r="P32" s="98"/>
      <c r="Q32" s="98"/>
      <c r="R32" s="98"/>
      <c r="S32" s="98"/>
      <c r="T32" s="92"/>
      <c r="U32" s="92"/>
      <c r="V32" s="92"/>
      <c r="W32" s="92"/>
      <c r="X32" s="92"/>
      <c r="Y32" s="92"/>
      <c r="Z32" s="92"/>
      <c r="AA32" s="92"/>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7"/>
      <c r="BI32" s="139" t="s">
        <v>1530</v>
      </c>
      <c r="BJ32" s="109" t="s">
        <v>1465</v>
      </c>
      <c r="BK32" s="125" t="s">
        <v>1476</v>
      </c>
      <c r="BL32" s="359"/>
      <c r="BM32" s="359"/>
      <c r="BN32" s="91"/>
    </row>
    <row r="33" spans="1:66" ht="62.25" hidden="1" customHeight="1" thickBot="1">
      <c r="A33" s="778"/>
      <c r="B33" s="210" t="s">
        <v>1258</v>
      </c>
      <c r="C33" s="97" t="s">
        <v>1259</v>
      </c>
      <c r="D33" s="497"/>
      <c r="E33" s="497"/>
      <c r="F33" s="497"/>
      <c r="G33" s="537"/>
      <c r="H33" s="471" t="s">
        <v>1260</v>
      </c>
      <c r="I33" s="45" t="s">
        <v>82</v>
      </c>
      <c r="J33" s="41" t="s">
        <v>83</v>
      </c>
      <c r="K33" s="41" t="s">
        <v>87</v>
      </c>
      <c r="L33" s="99"/>
      <c r="M33" s="99"/>
      <c r="N33" s="99"/>
      <c r="O33" s="99"/>
      <c r="P33" s="99"/>
      <c r="Q33" s="99"/>
      <c r="R33" s="99"/>
      <c r="S33" s="99"/>
      <c r="T33" s="99"/>
      <c r="U33" s="99"/>
      <c r="V33" s="99"/>
      <c r="W33" s="99"/>
      <c r="X33" s="99"/>
      <c r="Y33" s="99"/>
      <c r="Z33" s="99"/>
      <c r="AA33" s="99"/>
      <c r="AB33" s="99"/>
      <c r="AC33" s="99"/>
      <c r="AD33" s="99"/>
      <c r="AE33" s="99"/>
      <c r="AF33" s="41"/>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7"/>
      <c r="BI33" s="139" t="s">
        <v>1530</v>
      </c>
      <c r="BJ33" s="108" t="s">
        <v>1466</v>
      </c>
      <c r="BK33" s="125" t="s">
        <v>1476</v>
      </c>
      <c r="BL33" s="359"/>
      <c r="BM33" s="359"/>
      <c r="BN33" s="91"/>
    </row>
    <row r="34" spans="1:66" ht="25.15" customHeight="1">
      <c r="A34" s="770" t="s">
        <v>1261</v>
      </c>
      <c r="B34" s="214"/>
      <c r="C34" s="97" t="s">
        <v>1262</v>
      </c>
      <c r="D34" s="496">
        <v>4</v>
      </c>
      <c r="E34" s="496">
        <v>4</v>
      </c>
      <c r="F34" s="496">
        <v>4</v>
      </c>
      <c r="G34" s="645">
        <f>D34*E34*F34</f>
        <v>64</v>
      </c>
      <c r="H34" s="767" t="s">
        <v>1263</v>
      </c>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7"/>
      <c r="BI34" s="480"/>
      <c r="BJ34" s="480"/>
      <c r="BK34" s="757" t="s">
        <v>1469</v>
      </c>
      <c r="BL34" s="751" t="s">
        <v>1469</v>
      </c>
      <c r="BM34" s="387"/>
      <c r="BN34" s="754" t="s">
        <v>1844</v>
      </c>
    </row>
    <row r="35" spans="1:66" ht="26.25" thickBot="1">
      <c r="A35" s="771"/>
      <c r="B35" s="210" t="s">
        <v>1264</v>
      </c>
      <c r="C35" s="97" t="s">
        <v>1265</v>
      </c>
      <c r="D35" s="540"/>
      <c r="E35" s="540"/>
      <c r="F35" s="540"/>
      <c r="G35" s="646"/>
      <c r="H35" s="768"/>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7"/>
      <c r="BI35" s="756"/>
      <c r="BJ35" s="756"/>
      <c r="BK35" s="758"/>
      <c r="BL35" s="752"/>
      <c r="BM35" s="387"/>
      <c r="BN35" s="754"/>
    </row>
    <row r="36" spans="1:66" ht="51.75" thickBot="1">
      <c r="A36" s="771"/>
      <c r="B36" s="210" t="s">
        <v>1266</v>
      </c>
      <c r="C36" s="97" t="s">
        <v>1267</v>
      </c>
      <c r="D36" s="540"/>
      <c r="E36" s="540"/>
      <c r="F36" s="540"/>
      <c r="G36" s="646"/>
      <c r="H36" s="768"/>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7"/>
      <c r="BI36" s="756"/>
      <c r="BJ36" s="756"/>
      <c r="BK36" s="758"/>
      <c r="BL36" s="752"/>
      <c r="BM36" s="387"/>
      <c r="BN36" s="754"/>
    </row>
    <row r="37" spans="1:66" ht="51.75" thickBot="1">
      <c r="A37" s="771"/>
      <c r="B37" s="210" t="s">
        <v>1268</v>
      </c>
      <c r="C37" s="97" t="s">
        <v>1269</v>
      </c>
      <c r="D37" s="540"/>
      <c r="E37" s="540"/>
      <c r="F37" s="540"/>
      <c r="G37" s="646"/>
      <c r="H37" s="768"/>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7"/>
      <c r="BI37" s="756"/>
      <c r="BJ37" s="756"/>
      <c r="BK37" s="758"/>
      <c r="BL37" s="752"/>
      <c r="BM37" s="387"/>
      <c r="BN37" s="754"/>
    </row>
    <row r="38" spans="1:66" ht="13.5" thickBot="1">
      <c r="A38" s="771"/>
      <c r="B38" s="210" t="s">
        <v>1270</v>
      </c>
      <c r="C38" s="97"/>
      <c r="D38" s="540"/>
      <c r="E38" s="540"/>
      <c r="F38" s="540"/>
      <c r="G38" s="646"/>
      <c r="H38" s="768"/>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7"/>
      <c r="BI38" s="756"/>
      <c r="BJ38" s="756"/>
      <c r="BK38" s="758"/>
      <c r="BL38" s="752"/>
      <c r="BM38" s="387"/>
      <c r="BN38" s="754"/>
    </row>
    <row r="39" spans="1:66" ht="12.75" customHeight="1" thickBot="1">
      <c r="A39" s="771"/>
      <c r="B39" s="210" t="s">
        <v>1271</v>
      </c>
      <c r="C39" s="97"/>
      <c r="D39" s="540"/>
      <c r="E39" s="540"/>
      <c r="F39" s="540"/>
      <c r="G39" s="646"/>
      <c r="H39" s="768"/>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7"/>
      <c r="BI39" s="756"/>
      <c r="BJ39" s="756"/>
      <c r="BK39" s="758"/>
      <c r="BL39" s="752"/>
      <c r="BM39" s="387"/>
      <c r="BN39" s="754"/>
    </row>
    <row r="40" spans="1:66" ht="26.25" thickBot="1">
      <c r="A40" s="771"/>
      <c r="B40" s="210" t="s">
        <v>1272</v>
      </c>
      <c r="C40" s="97" t="s">
        <v>1273</v>
      </c>
      <c r="D40" s="540"/>
      <c r="E40" s="540"/>
      <c r="F40" s="540"/>
      <c r="G40" s="646"/>
      <c r="H40" s="768"/>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7"/>
      <c r="BI40" s="756"/>
      <c r="BJ40" s="756"/>
      <c r="BK40" s="758"/>
      <c r="BL40" s="752"/>
      <c r="BM40" s="387"/>
      <c r="BN40" s="754"/>
    </row>
    <row r="41" spans="1:66" ht="35.25" customHeight="1" thickBot="1">
      <c r="A41" s="772"/>
      <c r="B41" s="210" t="s">
        <v>1274</v>
      </c>
      <c r="C41" s="97" t="s">
        <v>1275</v>
      </c>
      <c r="D41" s="540"/>
      <c r="E41" s="540"/>
      <c r="F41" s="540"/>
      <c r="G41" s="647"/>
      <c r="H41" s="769"/>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7"/>
      <c r="BI41" s="481"/>
      <c r="BJ41" s="481"/>
      <c r="BK41" s="759"/>
      <c r="BL41" s="753"/>
      <c r="BM41" s="387"/>
      <c r="BN41" s="754"/>
    </row>
    <row r="42" spans="1:66" ht="63.2" hidden="1" customHeight="1" thickBot="1">
      <c r="A42" s="770" t="s">
        <v>1276</v>
      </c>
      <c r="B42" s="210" t="s">
        <v>1277</v>
      </c>
      <c r="C42" s="229" t="s">
        <v>1278</v>
      </c>
      <c r="D42" s="540">
        <v>0</v>
      </c>
      <c r="E42" s="540">
        <v>0</v>
      </c>
      <c r="F42" s="540">
        <v>0</v>
      </c>
      <c r="G42" s="526">
        <f t="shared" si="0"/>
        <v>0</v>
      </c>
      <c r="H42" s="767" t="s">
        <v>1279</v>
      </c>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7"/>
      <c r="BI42" s="227"/>
      <c r="BJ42" s="760" t="s">
        <v>38</v>
      </c>
      <c r="BK42" s="760" t="s">
        <v>1476</v>
      </c>
      <c r="BL42" s="387"/>
      <c r="BM42" s="387"/>
      <c r="BN42" s="91"/>
    </row>
    <row r="43" spans="1:66" ht="12.75" hidden="1" customHeight="1" thickBot="1">
      <c r="A43" s="771"/>
      <c r="B43" s="210" t="s">
        <v>1280</v>
      </c>
      <c r="C43" s="97"/>
      <c r="D43" s="540"/>
      <c r="E43" s="540"/>
      <c r="F43" s="540"/>
      <c r="G43" s="527"/>
      <c r="H43" s="768"/>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7"/>
      <c r="BI43" s="227"/>
      <c r="BJ43" s="761"/>
      <c r="BK43" s="761"/>
      <c r="BL43" s="387"/>
      <c r="BM43" s="387"/>
      <c r="BN43" s="91"/>
    </row>
    <row r="44" spans="1:66" ht="13.5" hidden="1" thickBot="1">
      <c r="A44" s="771"/>
      <c r="B44" s="210" t="s">
        <v>1281</v>
      </c>
      <c r="C44" s="97"/>
      <c r="D44" s="540"/>
      <c r="E44" s="540"/>
      <c r="F44" s="540"/>
      <c r="G44" s="527"/>
      <c r="H44" s="768"/>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7"/>
      <c r="BI44" s="227"/>
      <c r="BJ44" s="761"/>
      <c r="BK44" s="761"/>
      <c r="BL44" s="387"/>
      <c r="BM44" s="387"/>
      <c r="BN44" s="91"/>
    </row>
    <row r="45" spans="1:66" ht="12.75" hidden="1" customHeight="1" thickBot="1">
      <c r="A45" s="771"/>
      <c r="B45" s="210" t="s">
        <v>1282</v>
      </c>
      <c r="C45" s="97"/>
      <c r="D45" s="540"/>
      <c r="E45" s="540"/>
      <c r="F45" s="540"/>
      <c r="G45" s="527"/>
      <c r="H45" s="768"/>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7"/>
      <c r="BI45" s="227"/>
      <c r="BJ45" s="761"/>
      <c r="BK45" s="761"/>
      <c r="BL45" s="387"/>
      <c r="BM45" s="387"/>
      <c r="BN45" s="91"/>
    </row>
    <row r="46" spans="1:66" ht="12.75" hidden="1" customHeight="1" thickBot="1">
      <c r="A46" s="771"/>
      <c r="B46" s="210" t="s">
        <v>1283</v>
      </c>
      <c r="C46" s="97"/>
      <c r="D46" s="540"/>
      <c r="E46" s="540"/>
      <c r="F46" s="540"/>
      <c r="G46" s="527"/>
      <c r="H46" s="768"/>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7"/>
      <c r="BI46" s="227"/>
      <c r="BJ46" s="761"/>
      <c r="BK46" s="761"/>
      <c r="BL46" s="387"/>
      <c r="BM46" s="387"/>
      <c r="BN46" s="91"/>
    </row>
    <row r="47" spans="1:66" ht="12.75" hidden="1" customHeight="1" thickBot="1">
      <c r="A47" s="771"/>
      <c r="B47" s="210" t="s">
        <v>1284</v>
      </c>
      <c r="C47" s="97"/>
      <c r="D47" s="540"/>
      <c r="E47" s="540"/>
      <c r="F47" s="540"/>
      <c r="G47" s="527"/>
      <c r="H47" s="768"/>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7"/>
      <c r="BI47" s="227"/>
      <c r="BJ47" s="761"/>
      <c r="BK47" s="761"/>
      <c r="BL47" s="387"/>
      <c r="BM47" s="387"/>
      <c r="BN47" s="91"/>
    </row>
    <row r="48" spans="1:66" ht="12.75" hidden="1" customHeight="1" thickBot="1">
      <c r="A48" s="771"/>
      <c r="B48" s="210" t="s">
        <v>1285</v>
      </c>
      <c r="C48" s="97"/>
      <c r="D48" s="540"/>
      <c r="E48" s="540"/>
      <c r="F48" s="540"/>
      <c r="G48" s="527"/>
      <c r="H48" s="768"/>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7"/>
      <c r="BI48" s="227"/>
      <c r="BJ48" s="761"/>
      <c r="BK48" s="761"/>
      <c r="BL48" s="387"/>
      <c r="BM48" s="387"/>
      <c r="BN48" s="91"/>
    </row>
    <row r="49" spans="1:66" ht="141" hidden="1" customHeight="1" thickBot="1">
      <c r="A49" s="771"/>
      <c r="B49" s="220" t="s">
        <v>1286</v>
      </c>
      <c r="C49" s="97"/>
      <c r="D49" s="540"/>
      <c r="E49" s="540"/>
      <c r="F49" s="540"/>
      <c r="G49" s="527"/>
      <c r="H49" s="769"/>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7"/>
      <c r="BI49" s="227"/>
      <c r="BJ49" s="761"/>
      <c r="BK49" s="761"/>
      <c r="BL49" s="387"/>
      <c r="BM49" s="387"/>
      <c r="BN49" s="91"/>
    </row>
    <row r="50" spans="1:66" ht="12.75" hidden="1" customHeight="1" thickBot="1">
      <c r="A50" s="771"/>
      <c r="B50" s="210" t="s">
        <v>1287</v>
      </c>
      <c r="C50" s="97"/>
      <c r="D50" s="540"/>
      <c r="E50" s="540"/>
      <c r="F50" s="540"/>
      <c r="G50" s="527"/>
      <c r="H50" s="471"/>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7"/>
      <c r="BI50" s="227"/>
      <c r="BJ50" s="761"/>
      <c r="BK50" s="761"/>
      <c r="BL50" s="387"/>
      <c r="BM50" s="387"/>
      <c r="BN50" s="91"/>
    </row>
    <row r="51" spans="1:66" ht="12.75" hidden="1" customHeight="1" thickBot="1">
      <c r="A51" s="772"/>
      <c r="B51" s="210" t="s">
        <v>1288</v>
      </c>
      <c r="C51" s="97"/>
      <c r="D51" s="540"/>
      <c r="E51" s="540"/>
      <c r="F51" s="540"/>
      <c r="G51" s="537"/>
      <c r="H51" s="471"/>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7"/>
      <c r="BI51" s="227"/>
      <c r="BJ51" s="762"/>
      <c r="BK51" s="762"/>
      <c r="BL51" s="387"/>
      <c r="BM51" s="387"/>
      <c r="BN51" s="91"/>
    </row>
    <row r="52" spans="1:66" ht="13.15" hidden="1" customHeight="1">
      <c r="A52" s="770" t="s">
        <v>1289</v>
      </c>
      <c r="B52" s="214"/>
      <c r="C52" s="97"/>
      <c r="D52" s="43"/>
      <c r="E52" s="43"/>
      <c r="F52" s="43"/>
      <c r="G52" s="30">
        <f t="shared" si="0"/>
        <v>0</v>
      </c>
      <c r="H52" s="767" t="s">
        <v>1549</v>
      </c>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7"/>
      <c r="BI52" s="227"/>
      <c r="BJ52" s="760" t="s">
        <v>38</v>
      </c>
      <c r="BK52" s="760" t="s">
        <v>1476</v>
      </c>
      <c r="BL52" s="387"/>
      <c r="BM52" s="387"/>
      <c r="BN52" s="91"/>
    </row>
    <row r="53" spans="1:66" ht="12.75" hidden="1" customHeight="1" thickBot="1">
      <c r="A53" s="771"/>
      <c r="B53" s="210" t="s">
        <v>1290</v>
      </c>
      <c r="C53" s="97"/>
      <c r="D53" s="43"/>
      <c r="E53" s="43"/>
      <c r="F53" s="43"/>
      <c r="G53" s="30">
        <f t="shared" si="0"/>
        <v>0</v>
      </c>
      <c r="H53" s="768"/>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7"/>
      <c r="BI53" s="227"/>
      <c r="BJ53" s="761"/>
      <c r="BK53" s="761"/>
      <c r="BL53" s="387"/>
      <c r="BM53" s="387"/>
      <c r="BN53" s="755" t="s">
        <v>1847</v>
      </c>
    </row>
    <row r="54" spans="1:66" ht="51.75" hidden="1" thickBot="1">
      <c r="A54" s="771"/>
      <c r="B54" s="210" t="s">
        <v>1291</v>
      </c>
      <c r="C54" s="97"/>
      <c r="D54" s="43"/>
      <c r="E54" s="43"/>
      <c r="F54" s="43"/>
      <c r="G54" s="30">
        <f t="shared" si="0"/>
        <v>0</v>
      </c>
      <c r="H54" s="768"/>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7"/>
      <c r="BI54" s="227"/>
      <c r="BJ54" s="761"/>
      <c r="BK54" s="761"/>
      <c r="BL54" s="387"/>
      <c r="BM54" s="387"/>
      <c r="BN54" s="755"/>
    </row>
    <row r="55" spans="1:66" ht="77.25" hidden="1" thickBot="1">
      <c r="A55" s="771"/>
      <c r="B55" s="210" t="s">
        <v>1292</v>
      </c>
      <c r="C55" s="97"/>
      <c r="D55" s="41"/>
      <c r="E55" s="41"/>
      <c r="F55" s="41"/>
      <c r="G55" s="30">
        <f t="shared" si="0"/>
        <v>0</v>
      </c>
      <c r="H55" s="768"/>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7"/>
      <c r="BI55" s="227"/>
      <c r="BJ55" s="761"/>
      <c r="BK55" s="761"/>
      <c r="BL55" s="387"/>
      <c r="BM55" s="387"/>
      <c r="BN55" s="91"/>
    </row>
    <row r="56" spans="1:66" ht="51.75" hidden="1" thickBot="1">
      <c r="A56" s="771"/>
      <c r="B56" s="210" t="s">
        <v>1293</v>
      </c>
      <c r="C56" s="97"/>
      <c r="D56" s="40"/>
      <c r="E56" s="40"/>
      <c r="F56" s="40"/>
      <c r="G56" s="30">
        <f t="shared" si="0"/>
        <v>0</v>
      </c>
      <c r="H56" s="768"/>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7"/>
      <c r="BI56" s="227"/>
      <c r="BJ56" s="761"/>
      <c r="BK56" s="761"/>
      <c r="BL56" s="387"/>
      <c r="BM56" s="387"/>
      <c r="BN56" s="91"/>
    </row>
    <row r="57" spans="1:66" ht="39" hidden="1" thickBot="1">
      <c r="A57" s="771"/>
      <c r="B57" s="210" t="s">
        <v>1294</v>
      </c>
      <c r="C57" s="97"/>
      <c r="D57" s="43"/>
      <c r="E57" s="43"/>
      <c r="F57" s="43"/>
      <c r="G57" s="30">
        <f t="shared" si="0"/>
        <v>0</v>
      </c>
      <c r="H57" s="768"/>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7"/>
      <c r="BI57" s="227"/>
      <c r="BJ57" s="761"/>
      <c r="BK57" s="761"/>
      <c r="BL57" s="387"/>
      <c r="BM57" s="387"/>
      <c r="BN57" s="91"/>
    </row>
    <row r="58" spans="1:66" ht="39" hidden="1" thickBot="1">
      <c r="A58" s="771"/>
      <c r="B58" s="210" t="s">
        <v>1295</v>
      </c>
      <c r="C58" s="97"/>
      <c r="D58" s="43"/>
      <c r="E58" s="43"/>
      <c r="F58" s="43"/>
      <c r="G58" s="30">
        <f t="shared" si="0"/>
        <v>0</v>
      </c>
      <c r="H58" s="768"/>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7"/>
      <c r="BI58" s="227"/>
      <c r="BJ58" s="761"/>
      <c r="BK58" s="761"/>
      <c r="BL58" s="387"/>
      <c r="BM58" s="387"/>
      <c r="BN58" s="91"/>
    </row>
    <row r="59" spans="1:66" ht="26.25" hidden="1" thickBot="1">
      <c r="A59" s="771"/>
      <c r="B59" s="210" t="s">
        <v>1296</v>
      </c>
      <c r="C59" s="97"/>
      <c r="D59" s="43"/>
      <c r="E59" s="43"/>
      <c r="F59" s="43"/>
      <c r="G59" s="30">
        <f t="shared" si="0"/>
        <v>0</v>
      </c>
      <c r="H59" s="768"/>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7"/>
      <c r="BI59" s="227"/>
      <c r="BJ59" s="761"/>
      <c r="BK59" s="761"/>
      <c r="BL59" s="387"/>
      <c r="BM59" s="387"/>
      <c r="BN59" s="91"/>
    </row>
    <row r="60" spans="1:66" ht="51.75" hidden="1" thickBot="1">
      <c r="A60" s="771"/>
      <c r="B60" s="210" t="s">
        <v>1297</v>
      </c>
      <c r="C60" s="97"/>
      <c r="D60" s="41"/>
      <c r="E60" s="41"/>
      <c r="F60" s="41"/>
      <c r="G60" s="30">
        <f t="shared" si="0"/>
        <v>0</v>
      </c>
      <c r="H60" s="768"/>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7"/>
      <c r="BI60" s="227"/>
      <c r="BJ60" s="761"/>
      <c r="BK60" s="761"/>
      <c r="BL60" s="387"/>
      <c r="BM60" s="387"/>
      <c r="BN60" s="91"/>
    </row>
    <row r="61" spans="1:66" ht="51.75" hidden="1" thickBot="1">
      <c r="A61" s="771"/>
      <c r="B61" s="210" t="s">
        <v>1298</v>
      </c>
      <c r="C61" s="97"/>
      <c r="D61" s="40"/>
      <c r="E61" s="40"/>
      <c r="F61" s="40"/>
      <c r="G61" s="30">
        <f t="shared" si="0"/>
        <v>0</v>
      </c>
      <c r="H61" s="768"/>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7"/>
      <c r="BI61" s="227"/>
      <c r="BJ61" s="761"/>
      <c r="BK61" s="761"/>
      <c r="BL61" s="387"/>
      <c r="BM61" s="387"/>
      <c r="BN61" s="91"/>
    </row>
    <row r="62" spans="1:66" ht="26.25" hidden="1" thickBot="1">
      <c r="A62" s="771"/>
      <c r="B62" s="221" t="s">
        <v>1299</v>
      </c>
      <c r="C62" s="97"/>
      <c r="D62" s="43"/>
      <c r="E62" s="43"/>
      <c r="F62" s="43"/>
      <c r="G62" s="30">
        <f t="shared" si="0"/>
        <v>0</v>
      </c>
      <c r="H62" s="768"/>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7"/>
      <c r="BI62" s="227"/>
      <c r="BJ62" s="761"/>
      <c r="BK62" s="761"/>
      <c r="BL62" s="387"/>
      <c r="BM62" s="387"/>
      <c r="BN62" s="91"/>
    </row>
    <row r="63" spans="1:66" ht="39" hidden="1" thickBot="1">
      <c r="A63" s="771"/>
      <c r="B63" s="210" t="s">
        <v>1300</v>
      </c>
      <c r="C63" s="97"/>
      <c r="D63" s="43"/>
      <c r="E63" s="43"/>
      <c r="F63" s="43"/>
      <c r="G63" s="30">
        <f t="shared" si="0"/>
        <v>0</v>
      </c>
      <c r="H63" s="768"/>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7"/>
      <c r="BI63" s="227"/>
      <c r="BJ63" s="761"/>
      <c r="BK63" s="761"/>
      <c r="BL63" s="387"/>
      <c r="BM63" s="387"/>
      <c r="BN63" s="91"/>
    </row>
    <row r="64" spans="1:66" ht="26.25" hidden="1" thickBot="1">
      <c r="A64" s="771"/>
      <c r="B64" s="210" t="s">
        <v>1301</v>
      </c>
      <c r="C64" s="97"/>
      <c r="D64" s="41"/>
      <c r="E64" s="41"/>
      <c r="F64" s="41"/>
      <c r="G64" s="30">
        <f t="shared" si="0"/>
        <v>0</v>
      </c>
      <c r="H64" s="768"/>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7"/>
      <c r="BI64" s="227"/>
      <c r="BJ64" s="761"/>
      <c r="BK64" s="761"/>
      <c r="BL64" s="387"/>
      <c r="BM64" s="387"/>
      <c r="BN64" s="91"/>
    </row>
    <row r="65" spans="1:66" ht="39" hidden="1" thickBot="1">
      <c r="A65" s="771"/>
      <c r="B65" s="210" t="s">
        <v>1302</v>
      </c>
      <c r="C65" s="97"/>
      <c r="D65" s="40"/>
      <c r="E65" s="40"/>
      <c r="F65" s="40"/>
      <c r="G65" s="30">
        <f t="shared" si="0"/>
        <v>0</v>
      </c>
      <c r="H65" s="768"/>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7"/>
      <c r="BI65" s="227"/>
      <c r="BJ65" s="761"/>
      <c r="BK65" s="761"/>
      <c r="BL65" s="387"/>
      <c r="BM65" s="387"/>
      <c r="BN65" s="91"/>
    </row>
    <row r="66" spans="1:66" ht="51.75" hidden="1" thickBot="1">
      <c r="A66" s="771"/>
      <c r="B66" s="210" t="s">
        <v>1303</v>
      </c>
      <c r="C66" s="97"/>
      <c r="D66" s="43"/>
      <c r="E66" s="43"/>
      <c r="F66" s="43"/>
      <c r="G66" s="30">
        <f t="shared" si="0"/>
        <v>0</v>
      </c>
      <c r="H66" s="768"/>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7"/>
      <c r="BI66" s="227"/>
      <c r="BJ66" s="761"/>
      <c r="BK66" s="761"/>
      <c r="BL66" s="387"/>
      <c r="BM66" s="387"/>
      <c r="BN66" s="91"/>
    </row>
    <row r="67" spans="1:66" ht="51.75" hidden="1" thickBot="1">
      <c r="A67" s="771"/>
      <c r="B67" s="210" t="s">
        <v>1304</v>
      </c>
      <c r="C67" s="97"/>
      <c r="D67" s="43"/>
      <c r="E67" s="43"/>
      <c r="F67" s="43"/>
      <c r="G67" s="30">
        <f t="shared" si="0"/>
        <v>0</v>
      </c>
      <c r="H67" s="769"/>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7"/>
      <c r="BI67" s="228"/>
      <c r="BJ67" s="762"/>
      <c r="BK67" s="762"/>
      <c r="BL67" s="387"/>
      <c r="BM67" s="387"/>
      <c r="BN67" s="91"/>
    </row>
    <row r="68" spans="1:66" ht="84" hidden="1" customHeight="1">
      <c r="A68" s="771"/>
      <c r="B68" s="783" t="s">
        <v>1305</v>
      </c>
      <c r="C68" s="506" t="s">
        <v>1306</v>
      </c>
      <c r="D68" s="540">
        <v>5</v>
      </c>
      <c r="E68" s="540">
        <v>5</v>
      </c>
      <c r="F68" s="540">
        <v>5</v>
      </c>
      <c r="G68" s="526">
        <f>+D68*E68*F68</f>
        <v>125</v>
      </c>
      <c r="H68" s="471" t="s">
        <v>1307</v>
      </c>
      <c r="I68" s="45" t="s">
        <v>459</v>
      </c>
      <c r="J68" s="45" t="s">
        <v>1308</v>
      </c>
      <c r="K68" s="45" t="s">
        <v>1309</v>
      </c>
      <c r="L68" s="45"/>
      <c r="M68" s="45"/>
      <c r="N68" s="45"/>
      <c r="O68" s="45"/>
      <c r="P68" s="45"/>
      <c r="Q68" s="45"/>
      <c r="R68" s="45"/>
      <c r="S68" s="45"/>
      <c r="T68" s="33"/>
      <c r="U68" s="33"/>
      <c r="V68" s="33"/>
      <c r="W68" s="33"/>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7"/>
      <c r="BI68" s="139" t="s">
        <v>1530</v>
      </c>
      <c r="BJ68" s="147" t="s">
        <v>1467</v>
      </c>
      <c r="BK68" s="125" t="s">
        <v>1476</v>
      </c>
      <c r="BL68" s="359"/>
      <c r="BM68" s="359"/>
      <c r="BN68" s="91"/>
    </row>
    <row r="69" spans="1:66" ht="84" hidden="1" customHeight="1">
      <c r="A69" s="771"/>
      <c r="B69" s="784"/>
      <c r="C69" s="507"/>
      <c r="D69" s="540"/>
      <c r="E69" s="540"/>
      <c r="F69" s="540"/>
      <c r="G69" s="527"/>
      <c r="H69" s="471" t="s">
        <v>1310</v>
      </c>
      <c r="I69" s="45"/>
      <c r="J69" s="45"/>
      <c r="K69" s="45"/>
      <c r="L69" s="45"/>
      <c r="M69" s="45"/>
      <c r="N69" s="45"/>
      <c r="O69" s="45"/>
      <c r="P69" s="45"/>
      <c r="Q69" s="45"/>
      <c r="R69" s="45"/>
      <c r="S69" s="45"/>
      <c r="T69" s="33"/>
      <c r="U69" s="33"/>
      <c r="V69" s="33"/>
      <c r="W69" s="33"/>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7"/>
      <c r="BI69" s="139" t="s">
        <v>1530</v>
      </c>
      <c r="BJ69" s="49"/>
      <c r="BK69" s="125" t="s">
        <v>1476</v>
      </c>
      <c r="BL69" s="359"/>
      <c r="BM69" s="359"/>
      <c r="BN69" s="91"/>
    </row>
    <row r="70" spans="1:66" ht="52.5" hidden="1" customHeight="1">
      <c r="A70" s="771"/>
      <c r="B70" s="784"/>
      <c r="C70" s="507"/>
      <c r="D70" s="540"/>
      <c r="E70" s="540"/>
      <c r="F70" s="540"/>
      <c r="G70" s="527"/>
      <c r="H70" s="471" t="s">
        <v>1311</v>
      </c>
      <c r="I70" s="45"/>
      <c r="J70" s="45"/>
      <c r="K70" s="45"/>
      <c r="L70" s="45"/>
      <c r="M70" s="45"/>
      <c r="N70" s="45"/>
      <c r="O70" s="45"/>
      <c r="P70" s="45"/>
      <c r="Q70" s="45"/>
      <c r="R70" s="45"/>
      <c r="S70" s="45"/>
      <c r="T70" s="33"/>
      <c r="U70" s="33"/>
      <c r="V70" s="33"/>
      <c r="W70" s="33"/>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7"/>
      <c r="BI70" s="139" t="s">
        <v>1530</v>
      </c>
      <c r="BJ70" s="108" t="s">
        <v>1468</v>
      </c>
      <c r="BK70" s="125" t="s">
        <v>1476</v>
      </c>
      <c r="BL70" s="359"/>
      <c r="BM70" s="359"/>
      <c r="BN70" s="91"/>
    </row>
    <row r="71" spans="1:66" ht="69" customHeight="1" thickBot="1">
      <c r="A71" s="771"/>
      <c r="B71" s="785"/>
      <c r="C71" s="508"/>
      <c r="D71" s="540"/>
      <c r="E71" s="540"/>
      <c r="F71" s="540"/>
      <c r="G71" s="537"/>
      <c r="H71" s="471" t="s">
        <v>1312</v>
      </c>
      <c r="I71" s="45"/>
      <c r="J71" s="45"/>
      <c r="K71" s="45"/>
      <c r="L71" s="45"/>
      <c r="M71" s="45"/>
      <c r="N71" s="45"/>
      <c r="O71" s="45"/>
      <c r="P71" s="45"/>
      <c r="Q71" s="45"/>
      <c r="R71" s="45"/>
      <c r="S71" s="45"/>
      <c r="T71" s="33"/>
      <c r="U71" s="33"/>
      <c r="V71" s="33"/>
      <c r="W71" s="33"/>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7"/>
      <c r="BI71" s="139" t="s">
        <v>1530</v>
      </c>
      <c r="BJ71" s="108" t="s">
        <v>1469</v>
      </c>
      <c r="BK71" s="112" t="s">
        <v>1469</v>
      </c>
      <c r="BL71" s="290"/>
      <c r="BM71" s="290"/>
      <c r="BN71" s="91"/>
    </row>
    <row r="72" spans="1:66" ht="47.25" customHeight="1" thickBot="1">
      <c r="A72" s="771"/>
      <c r="B72" s="210" t="s">
        <v>1313</v>
      </c>
      <c r="C72" s="97" t="s">
        <v>1314</v>
      </c>
      <c r="D72" s="43">
        <v>5</v>
      </c>
      <c r="E72" s="43">
        <v>5</v>
      </c>
      <c r="F72" s="43">
        <v>5</v>
      </c>
      <c r="G72" s="30">
        <f t="shared" si="0"/>
        <v>125</v>
      </c>
      <c r="H72" s="471" t="s">
        <v>1315</v>
      </c>
      <c r="I72" s="45" t="s">
        <v>459</v>
      </c>
      <c r="J72" s="45" t="s">
        <v>1308</v>
      </c>
      <c r="K72" s="45" t="s">
        <v>1309</v>
      </c>
      <c r="L72" s="45"/>
      <c r="M72" s="45"/>
      <c r="N72" s="45"/>
      <c r="O72" s="45"/>
      <c r="P72" s="45"/>
      <c r="Q72" s="45"/>
      <c r="R72" s="45"/>
      <c r="S72" s="45"/>
      <c r="T72" s="45"/>
      <c r="U72" s="45"/>
      <c r="V72" s="45"/>
      <c r="W72" s="45"/>
      <c r="X72" s="54"/>
      <c r="Y72" s="54"/>
      <c r="Z72" s="54"/>
      <c r="AA72" s="54"/>
      <c r="AB72" s="45"/>
      <c r="AC72" s="45"/>
      <c r="AD72" s="45"/>
      <c r="AE72" s="45"/>
      <c r="AF72" s="33"/>
      <c r="AG72" s="33"/>
      <c r="AH72" s="33"/>
      <c r="AI72" s="33"/>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7"/>
      <c r="BI72" s="139" t="s">
        <v>1530</v>
      </c>
      <c r="BJ72" s="140" t="s">
        <v>1469</v>
      </c>
      <c r="BK72" s="452" t="s">
        <v>1469</v>
      </c>
      <c r="BL72" s="290" t="s">
        <v>1476</v>
      </c>
      <c r="BM72" s="290" t="s">
        <v>1848</v>
      </c>
      <c r="BN72" s="91"/>
    </row>
    <row r="73" spans="1:66" ht="74.25" customHeight="1" thickBot="1">
      <c r="A73" s="771"/>
      <c r="B73" s="210" t="s">
        <v>1316</v>
      </c>
      <c r="C73" s="97" t="s">
        <v>1317</v>
      </c>
      <c r="D73" s="43">
        <v>5</v>
      </c>
      <c r="E73" s="43">
        <v>5</v>
      </c>
      <c r="F73" s="43">
        <v>5</v>
      </c>
      <c r="G73" s="30">
        <f t="shared" si="0"/>
        <v>125</v>
      </c>
      <c r="H73" s="471" t="s">
        <v>1318</v>
      </c>
      <c r="I73" s="45" t="s">
        <v>459</v>
      </c>
      <c r="J73" s="45" t="s">
        <v>1308</v>
      </c>
      <c r="K73" s="45" t="s">
        <v>1309</v>
      </c>
      <c r="L73" s="45"/>
      <c r="M73" s="45"/>
      <c r="N73" s="45"/>
      <c r="O73" s="45"/>
      <c r="P73" s="33"/>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7"/>
      <c r="BI73" s="139" t="s">
        <v>1530</v>
      </c>
      <c r="BJ73" s="112" t="s">
        <v>1469</v>
      </c>
      <c r="BK73" s="112" t="s">
        <v>1469</v>
      </c>
      <c r="BL73" s="290"/>
      <c r="BM73" s="290"/>
      <c r="BN73" s="91"/>
    </row>
    <row r="74" spans="1:66" ht="90.75" hidden="1" thickBot="1">
      <c r="A74" s="771"/>
      <c r="B74" s="210" t="s">
        <v>1319</v>
      </c>
      <c r="C74" s="97" t="s">
        <v>1320</v>
      </c>
      <c r="D74" s="43">
        <v>5</v>
      </c>
      <c r="E74" s="43">
        <v>5</v>
      </c>
      <c r="F74" s="43">
        <v>5</v>
      </c>
      <c r="G74" s="30">
        <f t="shared" si="0"/>
        <v>125</v>
      </c>
      <c r="H74" s="471" t="s">
        <v>1321</v>
      </c>
      <c r="I74" s="45" t="s">
        <v>459</v>
      </c>
      <c r="J74" s="45" t="s">
        <v>1308</v>
      </c>
      <c r="K74" s="45" t="s">
        <v>1309</v>
      </c>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33"/>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7"/>
      <c r="BI74" s="139" t="s">
        <v>1530</v>
      </c>
      <c r="BJ74" s="106" t="s">
        <v>39</v>
      </c>
      <c r="BK74" s="284" t="s">
        <v>1476</v>
      </c>
      <c r="BL74" s="290"/>
      <c r="BM74" s="290"/>
      <c r="BN74" s="91"/>
    </row>
    <row r="75" spans="1:66" ht="52.5" hidden="1" customHeight="1" thickBot="1">
      <c r="A75" s="771"/>
      <c r="B75" s="210" t="s">
        <v>1322</v>
      </c>
      <c r="C75" s="97" t="s">
        <v>1323</v>
      </c>
      <c r="D75" s="43">
        <v>5</v>
      </c>
      <c r="E75" s="43">
        <v>5</v>
      </c>
      <c r="F75" s="43">
        <v>5</v>
      </c>
      <c r="G75" s="30">
        <f t="shared" si="0"/>
        <v>125</v>
      </c>
      <c r="H75" s="471" t="s">
        <v>1324</v>
      </c>
      <c r="I75" s="45" t="s">
        <v>459</v>
      </c>
      <c r="J75" s="45" t="s">
        <v>1308</v>
      </c>
      <c r="K75" s="45" t="s">
        <v>1309</v>
      </c>
      <c r="L75" s="45"/>
      <c r="M75" s="45"/>
      <c r="N75" s="45"/>
      <c r="O75" s="45"/>
      <c r="P75" s="45"/>
      <c r="Q75" s="45"/>
      <c r="R75" s="45"/>
      <c r="S75" s="45"/>
      <c r="T75" s="33"/>
      <c r="U75" s="33"/>
      <c r="V75" s="33"/>
      <c r="W75" s="33"/>
      <c r="X75" s="33"/>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7"/>
      <c r="BI75" s="139" t="s">
        <v>1530</v>
      </c>
      <c r="BJ75" s="108" t="s">
        <v>1469</v>
      </c>
      <c r="BK75" s="124" t="s">
        <v>1476</v>
      </c>
      <c r="BL75" s="95"/>
      <c r="BM75" s="95"/>
      <c r="BN75" s="91"/>
    </row>
    <row r="76" spans="1:66" ht="73.5" customHeight="1" thickBot="1">
      <c r="A76" s="771"/>
      <c r="B76" s="210" t="s">
        <v>1325</v>
      </c>
      <c r="C76" s="97" t="s">
        <v>1326</v>
      </c>
      <c r="D76" s="43">
        <v>5</v>
      </c>
      <c r="E76" s="43">
        <v>5</v>
      </c>
      <c r="F76" s="43">
        <v>5</v>
      </c>
      <c r="G76" s="30">
        <f t="shared" si="0"/>
        <v>125</v>
      </c>
      <c r="H76" s="471" t="s">
        <v>1327</v>
      </c>
      <c r="I76" s="45" t="s">
        <v>459</v>
      </c>
      <c r="J76" s="45" t="s">
        <v>1308</v>
      </c>
      <c r="K76" s="45" t="s">
        <v>1309</v>
      </c>
      <c r="L76" s="33"/>
      <c r="M76" s="33"/>
      <c r="N76" s="33"/>
      <c r="O76" s="33"/>
      <c r="P76" s="33"/>
      <c r="Q76" s="33"/>
      <c r="R76" s="33"/>
      <c r="S76" s="33"/>
      <c r="T76" s="33"/>
      <c r="U76" s="33"/>
      <c r="V76" s="33"/>
      <c r="W76" s="33"/>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7"/>
      <c r="BI76" s="139" t="s">
        <v>1530</v>
      </c>
      <c r="BJ76" s="108" t="s">
        <v>1469</v>
      </c>
      <c r="BK76" s="112" t="s">
        <v>1469</v>
      </c>
      <c r="BL76" s="290"/>
      <c r="BM76" s="290"/>
      <c r="BN76" s="91"/>
    </row>
    <row r="77" spans="1:66" ht="60" customHeight="1" thickBot="1">
      <c r="A77" s="771"/>
      <c r="B77" s="210" t="s">
        <v>1328</v>
      </c>
      <c r="C77" s="97" t="s">
        <v>1329</v>
      </c>
      <c r="D77" s="43">
        <v>5</v>
      </c>
      <c r="E77" s="43">
        <v>5</v>
      </c>
      <c r="F77" s="43">
        <v>5</v>
      </c>
      <c r="G77" s="30">
        <f t="shared" si="0"/>
        <v>125</v>
      </c>
      <c r="H77" s="471" t="s">
        <v>1330</v>
      </c>
      <c r="I77" s="45" t="s">
        <v>459</v>
      </c>
      <c r="J77" s="45" t="s">
        <v>1308</v>
      </c>
      <c r="K77" s="45" t="s">
        <v>1309</v>
      </c>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7"/>
      <c r="BI77" s="139" t="s">
        <v>1530</v>
      </c>
      <c r="BJ77" s="112" t="s">
        <v>1469</v>
      </c>
      <c r="BK77" s="112" t="s">
        <v>1469</v>
      </c>
      <c r="BL77" s="290"/>
      <c r="BM77" s="290"/>
      <c r="BN77" s="91"/>
    </row>
    <row r="78" spans="1:66" ht="12.75" customHeight="1" thickBot="1">
      <c r="A78" s="771"/>
      <c r="B78" s="210" t="s">
        <v>1331</v>
      </c>
      <c r="C78" s="97"/>
      <c r="D78" s="41"/>
      <c r="E78" s="41"/>
      <c r="F78" s="41"/>
      <c r="G78" s="30">
        <f t="shared" si="0"/>
        <v>0</v>
      </c>
      <c r="H78" s="471"/>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7"/>
      <c r="BI78" s="139" t="s">
        <v>1530</v>
      </c>
      <c r="BJ78" s="49"/>
      <c r="BK78" s="92"/>
      <c r="BL78" s="374"/>
      <c r="BM78" s="374"/>
      <c r="BN78" s="91"/>
    </row>
    <row r="79" spans="1:66" ht="12.75" customHeight="1" thickBot="1">
      <c r="A79" s="771"/>
      <c r="B79" s="210" t="s">
        <v>1332</v>
      </c>
      <c r="C79" s="97"/>
      <c r="D79" s="40"/>
      <c r="E79" s="40"/>
      <c r="F79" s="40"/>
      <c r="G79" s="30">
        <f t="shared" si="0"/>
        <v>0</v>
      </c>
      <c r="H79" s="471"/>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7"/>
      <c r="BI79" s="139" t="s">
        <v>1530</v>
      </c>
      <c r="BJ79" s="49"/>
      <c r="BK79" s="92"/>
      <c r="BL79" s="374"/>
      <c r="BM79" s="374"/>
      <c r="BN79" s="91"/>
    </row>
    <row r="80" spans="1:66" ht="63.75" hidden="1" customHeight="1" thickBot="1">
      <c r="A80" s="771"/>
      <c r="B80" s="210" t="s">
        <v>1333</v>
      </c>
      <c r="C80" s="97" t="s">
        <v>1334</v>
      </c>
      <c r="D80" s="43">
        <v>5</v>
      </c>
      <c r="E80" s="43">
        <v>5</v>
      </c>
      <c r="F80" s="43">
        <v>5</v>
      </c>
      <c r="G80" s="30">
        <f t="shared" si="0"/>
        <v>125</v>
      </c>
      <c r="H80" s="471" t="s">
        <v>1335</v>
      </c>
      <c r="I80" s="45" t="s">
        <v>459</v>
      </c>
      <c r="J80" s="45" t="s">
        <v>1308</v>
      </c>
      <c r="K80" s="45" t="s">
        <v>1309</v>
      </c>
      <c r="L80" s="45"/>
      <c r="M80" s="45"/>
      <c r="N80" s="45"/>
      <c r="O80" s="45"/>
      <c r="P80" s="45"/>
      <c r="Q80" s="45"/>
      <c r="R80" s="45"/>
      <c r="S80" s="45"/>
      <c r="T80" s="45"/>
      <c r="U80" s="45"/>
      <c r="V80" s="45"/>
      <c r="W80" s="33"/>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7"/>
      <c r="BI80" s="139" t="s">
        <v>1530</v>
      </c>
      <c r="BJ80" s="109" t="s">
        <v>1470</v>
      </c>
      <c r="BK80" s="125" t="s">
        <v>1476</v>
      </c>
      <c r="BL80" s="359"/>
      <c r="BM80" s="359"/>
      <c r="BN80" s="91"/>
    </row>
    <row r="81" spans="1:66" ht="12.75" customHeight="1" thickBot="1">
      <c r="A81" s="772"/>
      <c r="B81" s="210" t="s">
        <v>1336</v>
      </c>
      <c r="C81" s="97"/>
      <c r="D81" s="43"/>
      <c r="E81" s="43"/>
      <c r="F81" s="43"/>
      <c r="G81" s="30">
        <f t="shared" si="0"/>
        <v>0</v>
      </c>
      <c r="H81" s="471"/>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7"/>
      <c r="BI81" s="139" t="s">
        <v>1530</v>
      </c>
      <c r="BJ81" s="49"/>
      <c r="BK81" s="92"/>
      <c r="BL81" s="374"/>
      <c r="BM81" s="374"/>
      <c r="BN81" s="91"/>
    </row>
    <row r="82" spans="1:66" ht="28.5" hidden="1" customHeight="1" thickBot="1">
      <c r="A82" s="793" t="s">
        <v>1337</v>
      </c>
      <c r="B82" s="210" t="s">
        <v>1338</v>
      </c>
      <c r="C82" s="506" t="s">
        <v>1339</v>
      </c>
      <c r="D82" s="540">
        <v>5</v>
      </c>
      <c r="E82" s="540">
        <v>5</v>
      </c>
      <c r="F82" s="540">
        <v>5</v>
      </c>
      <c r="G82" s="526">
        <f t="shared" si="0"/>
        <v>125</v>
      </c>
      <c r="H82" s="767" t="s">
        <v>1340</v>
      </c>
      <c r="I82" s="496" t="s">
        <v>459</v>
      </c>
      <c r="J82" s="496" t="s">
        <v>1308</v>
      </c>
      <c r="K82" s="496" t="s">
        <v>1341</v>
      </c>
      <c r="L82" s="45"/>
      <c r="M82" s="45"/>
      <c r="N82" s="45"/>
      <c r="O82" s="45"/>
      <c r="P82" s="45"/>
      <c r="Q82" s="45"/>
      <c r="R82" s="45"/>
      <c r="S82" s="45"/>
      <c r="T82" s="45"/>
      <c r="U82" s="45"/>
      <c r="V82" s="45"/>
      <c r="W82" s="33"/>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7"/>
      <c r="BI82" s="139" t="s">
        <v>1530</v>
      </c>
      <c r="BJ82" s="484" t="s">
        <v>1471</v>
      </c>
      <c r="BK82" s="484" t="s">
        <v>1836</v>
      </c>
      <c r="BL82" s="290"/>
      <c r="BM82" s="290"/>
      <c r="BN82" s="91"/>
    </row>
    <row r="83" spans="1:66" ht="34.5" hidden="1" customHeight="1" thickBot="1">
      <c r="A83" s="794"/>
      <c r="B83" s="210" t="s">
        <v>1342</v>
      </c>
      <c r="C83" s="507"/>
      <c r="D83" s="540"/>
      <c r="E83" s="540"/>
      <c r="F83" s="540"/>
      <c r="G83" s="527"/>
      <c r="H83" s="768"/>
      <c r="I83" s="540"/>
      <c r="J83" s="540"/>
      <c r="K83" s="540"/>
      <c r="L83" s="45"/>
      <c r="M83" s="45"/>
      <c r="N83" s="45"/>
      <c r="O83" s="45"/>
      <c r="P83" s="45"/>
      <c r="Q83" s="45"/>
      <c r="R83" s="45"/>
      <c r="S83" s="45"/>
      <c r="T83" s="45"/>
      <c r="U83" s="45"/>
      <c r="V83" s="45"/>
      <c r="W83" s="33"/>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7"/>
      <c r="BI83" s="139" t="s">
        <v>1530</v>
      </c>
      <c r="BJ83" s="598"/>
      <c r="BK83" s="598"/>
      <c r="BL83" s="290"/>
      <c r="BM83" s="290"/>
      <c r="BN83" s="91"/>
    </row>
    <row r="84" spans="1:66" ht="34.5" hidden="1" customHeight="1" thickBot="1">
      <c r="A84" s="794"/>
      <c r="B84" s="210" t="s">
        <v>1343</v>
      </c>
      <c r="C84" s="507"/>
      <c r="D84" s="540"/>
      <c r="E84" s="540"/>
      <c r="F84" s="540"/>
      <c r="G84" s="527"/>
      <c r="H84" s="768"/>
      <c r="I84" s="540"/>
      <c r="J84" s="540"/>
      <c r="K84" s="540"/>
      <c r="L84" s="45"/>
      <c r="M84" s="45"/>
      <c r="N84" s="45"/>
      <c r="O84" s="45"/>
      <c r="P84" s="45"/>
      <c r="Q84" s="45"/>
      <c r="R84" s="45"/>
      <c r="S84" s="45"/>
      <c r="T84" s="45"/>
      <c r="U84" s="45"/>
      <c r="V84" s="45"/>
      <c r="W84" s="33"/>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7"/>
      <c r="BI84" s="139" t="s">
        <v>1530</v>
      </c>
      <c r="BJ84" s="598"/>
      <c r="BK84" s="598"/>
      <c r="BL84" s="290"/>
      <c r="BM84" s="290"/>
      <c r="BN84" s="91"/>
    </row>
    <row r="85" spans="1:66" ht="48.75" hidden="1" customHeight="1">
      <c r="A85" s="794"/>
      <c r="B85" s="776" t="s">
        <v>1343</v>
      </c>
      <c r="C85" s="507"/>
      <c r="D85" s="540"/>
      <c r="E85" s="540"/>
      <c r="F85" s="540"/>
      <c r="G85" s="527"/>
      <c r="H85" s="769"/>
      <c r="I85" s="497"/>
      <c r="J85" s="497"/>
      <c r="K85" s="497"/>
      <c r="L85" s="45"/>
      <c r="M85" s="45"/>
      <c r="N85" s="45"/>
      <c r="O85" s="45"/>
      <c r="P85" s="45"/>
      <c r="Q85" s="45"/>
      <c r="R85" s="45"/>
      <c r="S85" s="45"/>
      <c r="T85" s="45"/>
      <c r="U85" s="45"/>
      <c r="V85" s="45"/>
      <c r="W85" s="33"/>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7"/>
      <c r="BI85" s="139" t="s">
        <v>1530</v>
      </c>
      <c r="BJ85" s="485"/>
      <c r="BK85" s="485"/>
      <c r="BL85" s="290"/>
      <c r="BM85" s="290"/>
      <c r="BN85" s="91"/>
    </row>
    <row r="86" spans="1:66" ht="48.75" customHeight="1" thickBot="1">
      <c r="A86" s="794"/>
      <c r="B86" s="777"/>
      <c r="C86" s="507"/>
      <c r="D86" s="540"/>
      <c r="E86" s="540"/>
      <c r="F86" s="540"/>
      <c r="G86" s="527"/>
      <c r="H86" s="767" t="s">
        <v>1344</v>
      </c>
      <c r="I86" s="496" t="s">
        <v>459</v>
      </c>
      <c r="J86" s="496" t="s">
        <v>1308</v>
      </c>
      <c r="K86" s="496" t="s">
        <v>1309</v>
      </c>
      <c r="L86" s="45"/>
      <c r="M86" s="45"/>
      <c r="N86" s="45"/>
      <c r="O86" s="45"/>
      <c r="P86" s="45"/>
      <c r="Q86" s="45"/>
      <c r="R86" s="45"/>
      <c r="S86" s="45"/>
      <c r="T86" s="45"/>
      <c r="U86" s="45"/>
      <c r="V86" s="45"/>
      <c r="W86" s="33"/>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7"/>
      <c r="BI86" s="139" t="s">
        <v>1530</v>
      </c>
      <c r="BJ86" s="609" t="s">
        <v>1469</v>
      </c>
      <c r="BK86" s="600" t="s">
        <v>39</v>
      </c>
      <c r="BL86" s="290"/>
      <c r="BM86" s="290"/>
      <c r="BN86" s="91"/>
    </row>
    <row r="87" spans="1:66" ht="48.75" customHeight="1" thickBot="1">
      <c r="A87" s="795"/>
      <c r="B87" s="210" t="s">
        <v>1345</v>
      </c>
      <c r="C87" s="508"/>
      <c r="D87" s="540"/>
      <c r="E87" s="540"/>
      <c r="F87" s="540"/>
      <c r="G87" s="537"/>
      <c r="H87" s="769"/>
      <c r="I87" s="497"/>
      <c r="J87" s="497"/>
      <c r="K87" s="497"/>
      <c r="L87" s="45"/>
      <c r="M87" s="45"/>
      <c r="N87" s="45"/>
      <c r="O87" s="45"/>
      <c r="P87" s="45"/>
      <c r="Q87" s="45"/>
      <c r="R87" s="45"/>
      <c r="S87" s="45"/>
      <c r="T87" s="45"/>
      <c r="U87" s="45"/>
      <c r="V87" s="45"/>
      <c r="W87" s="33"/>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7"/>
      <c r="BI87" s="139" t="s">
        <v>1530</v>
      </c>
      <c r="BJ87" s="611"/>
      <c r="BK87" s="602"/>
      <c r="BL87" s="290"/>
      <c r="BM87" s="290"/>
      <c r="BN87" s="91"/>
    </row>
    <row r="88" spans="1:66" ht="38.25" hidden="1" customHeight="1" thickBot="1">
      <c r="A88" s="770" t="s">
        <v>1346</v>
      </c>
      <c r="B88" s="210" t="s">
        <v>1347</v>
      </c>
      <c r="C88" s="773" t="s">
        <v>1348</v>
      </c>
      <c r="D88" s="540">
        <v>5</v>
      </c>
      <c r="E88" s="540">
        <v>5</v>
      </c>
      <c r="F88" s="540">
        <v>5</v>
      </c>
      <c r="G88" s="526">
        <f t="shared" ref="G88:G103" si="1">+D88*E88*F88</f>
        <v>125</v>
      </c>
      <c r="H88" s="767" t="s">
        <v>1349</v>
      </c>
      <c r="I88" s="496" t="s">
        <v>453</v>
      </c>
      <c r="J88" s="496" t="s">
        <v>1202</v>
      </c>
      <c r="K88" s="496" t="s">
        <v>1217</v>
      </c>
      <c r="L88" s="45"/>
      <c r="M88" s="45"/>
      <c r="N88" s="45"/>
      <c r="O88" s="45"/>
      <c r="P88" s="45"/>
      <c r="Q88" s="45"/>
      <c r="R88" s="45"/>
      <c r="S88" s="45"/>
      <c r="T88" s="45"/>
      <c r="U88" s="45"/>
      <c r="V88" s="45"/>
      <c r="W88" s="33"/>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7"/>
      <c r="BI88" s="139" t="s">
        <v>1530</v>
      </c>
      <c r="BJ88" s="609" t="s">
        <v>1472</v>
      </c>
      <c r="BK88" s="659" t="s">
        <v>1497</v>
      </c>
      <c r="BL88" s="231"/>
      <c r="BM88" s="231"/>
      <c r="BN88" s="91"/>
    </row>
    <row r="89" spans="1:66" ht="34.5" hidden="1" customHeight="1" thickBot="1">
      <c r="A89" s="771"/>
      <c r="B89" s="210" t="s">
        <v>1350</v>
      </c>
      <c r="C89" s="774"/>
      <c r="D89" s="540"/>
      <c r="E89" s="540"/>
      <c r="F89" s="540"/>
      <c r="G89" s="527"/>
      <c r="H89" s="768"/>
      <c r="I89" s="540"/>
      <c r="J89" s="540"/>
      <c r="K89" s="540"/>
      <c r="L89" s="45"/>
      <c r="M89" s="45"/>
      <c r="N89" s="45"/>
      <c r="O89" s="45"/>
      <c r="P89" s="45"/>
      <c r="Q89" s="45"/>
      <c r="R89" s="45"/>
      <c r="S89" s="45"/>
      <c r="T89" s="45"/>
      <c r="U89" s="45"/>
      <c r="V89" s="45"/>
      <c r="W89" s="33"/>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7"/>
      <c r="BI89" s="139" t="s">
        <v>1530</v>
      </c>
      <c r="BJ89" s="610"/>
      <c r="BK89" s="680"/>
      <c r="BL89" s="231"/>
      <c r="BM89" s="231"/>
      <c r="BN89" s="91"/>
    </row>
    <row r="90" spans="1:66" ht="12" hidden="1" customHeight="1" thickBot="1">
      <c r="A90" s="771"/>
      <c r="B90" s="210" t="s">
        <v>1351</v>
      </c>
      <c r="C90" s="774"/>
      <c r="D90" s="540"/>
      <c r="E90" s="540"/>
      <c r="F90" s="540"/>
      <c r="G90" s="527"/>
      <c r="H90" s="768"/>
      <c r="I90" s="540"/>
      <c r="J90" s="540"/>
      <c r="K90" s="540"/>
      <c r="L90" s="45"/>
      <c r="M90" s="45"/>
      <c r="N90" s="45"/>
      <c r="O90" s="45"/>
      <c r="P90" s="45"/>
      <c r="Q90" s="45"/>
      <c r="R90" s="45"/>
      <c r="S90" s="45"/>
      <c r="T90" s="45"/>
      <c r="U90" s="45"/>
      <c r="V90" s="45"/>
      <c r="W90" s="33"/>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7"/>
      <c r="BI90" s="139" t="s">
        <v>1530</v>
      </c>
      <c r="BJ90" s="610"/>
      <c r="BK90" s="680"/>
      <c r="BL90" s="231"/>
      <c r="BM90" s="231"/>
      <c r="BN90" s="91"/>
    </row>
    <row r="91" spans="1:66" ht="12" hidden="1" customHeight="1" thickBot="1">
      <c r="A91" s="771"/>
      <c r="B91" s="210" t="s">
        <v>1352</v>
      </c>
      <c r="C91" s="774"/>
      <c r="D91" s="540"/>
      <c r="E91" s="540"/>
      <c r="F91" s="540"/>
      <c r="G91" s="527"/>
      <c r="H91" s="768"/>
      <c r="I91" s="540"/>
      <c r="J91" s="540"/>
      <c r="K91" s="540"/>
      <c r="L91" s="45"/>
      <c r="M91" s="45"/>
      <c r="N91" s="45"/>
      <c r="O91" s="45"/>
      <c r="P91" s="45"/>
      <c r="Q91" s="45"/>
      <c r="R91" s="45"/>
      <c r="S91" s="45"/>
      <c r="T91" s="45"/>
      <c r="U91" s="45"/>
      <c r="V91" s="45"/>
      <c r="W91" s="33"/>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7"/>
      <c r="BI91" s="139" t="s">
        <v>1530</v>
      </c>
      <c r="BJ91" s="610"/>
      <c r="BK91" s="680"/>
      <c r="BL91" s="231"/>
      <c r="BM91" s="231"/>
      <c r="BN91" s="91"/>
    </row>
    <row r="92" spans="1:66" ht="12" hidden="1" customHeight="1" thickBot="1">
      <c r="A92" s="771"/>
      <c r="B92" s="210" t="s">
        <v>1353</v>
      </c>
      <c r="C92" s="774"/>
      <c r="D92" s="540"/>
      <c r="E92" s="540"/>
      <c r="F92" s="540"/>
      <c r="G92" s="527"/>
      <c r="H92" s="768"/>
      <c r="I92" s="540"/>
      <c r="J92" s="540"/>
      <c r="K92" s="540"/>
      <c r="L92" s="45"/>
      <c r="M92" s="45"/>
      <c r="N92" s="45"/>
      <c r="O92" s="45"/>
      <c r="P92" s="45"/>
      <c r="Q92" s="45"/>
      <c r="R92" s="45"/>
      <c r="S92" s="45"/>
      <c r="T92" s="45"/>
      <c r="U92" s="45"/>
      <c r="V92" s="45"/>
      <c r="W92" s="33"/>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7"/>
      <c r="BI92" s="139" t="s">
        <v>1530</v>
      </c>
      <c r="BJ92" s="610"/>
      <c r="BK92" s="680"/>
      <c r="BL92" s="231"/>
      <c r="BM92" s="231"/>
      <c r="BN92" s="91"/>
    </row>
    <row r="93" spans="1:66" ht="12" hidden="1" customHeight="1" thickBot="1">
      <c r="A93" s="771"/>
      <c r="B93" s="210" t="s">
        <v>1354</v>
      </c>
      <c r="C93" s="774"/>
      <c r="D93" s="540"/>
      <c r="E93" s="540"/>
      <c r="F93" s="540"/>
      <c r="G93" s="527"/>
      <c r="H93" s="768"/>
      <c r="I93" s="540"/>
      <c r="J93" s="540"/>
      <c r="K93" s="540"/>
      <c r="L93" s="45"/>
      <c r="M93" s="45"/>
      <c r="N93" s="45"/>
      <c r="O93" s="45"/>
      <c r="P93" s="45"/>
      <c r="Q93" s="45"/>
      <c r="R93" s="45"/>
      <c r="S93" s="45"/>
      <c r="T93" s="45"/>
      <c r="U93" s="45"/>
      <c r="V93" s="45"/>
      <c r="W93" s="33"/>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7"/>
      <c r="BI93" s="139" t="s">
        <v>1530</v>
      </c>
      <c r="BJ93" s="610"/>
      <c r="BK93" s="680"/>
      <c r="BL93" s="231"/>
      <c r="BM93" s="231"/>
      <c r="BN93" s="91"/>
    </row>
    <row r="94" spans="1:66" ht="12" hidden="1" customHeight="1" thickBot="1">
      <c r="A94" s="772"/>
      <c r="B94" s="210" t="s">
        <v>1355</v>
      </c>
      <c r="C94" s="775"/>
      <c r="D94" s="497"/>
      <c r="E94" s="497"/>
      <c r="F94" s="497"/>
      <c r="G94" s="537"/>
      <c r="H94" s="769"/>
      <c r="I94" s="497"/>
      <c r="J94" s="497"/>
      <c r="K94" s="497"/>
      <c r="L94" s="45"/>
      <c r="M94" s="45"/>
      <c r="N94" s="45"/>
      <c r="O94" s="45"/>
      <c r="P94" s="45"/>
      <c r="Q94" s="45"/>
      <c r="R94" s="45"/>
      <c r="S94" s="45"/>
      <c r="T94" s="45"/>
      <c r="U94" s="45"/>
      <c r="V94" s="45"/>
      <c r="W94" s="33"/>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7"/>
      <c r="BI94" s="139" t="s">
        <v>1530</v>
      </c>
      <c r="BJ94" s="611"/>
      <c r="BK94" s="719"/>
      <c r="BL94" s="231"/>
      <c r="BM94" s="231"/>
      <c r="BN94" s="91"/>
    </row>
    <row r="95" spans="1:66" ht="76.5" hidden="1" customHeight="1">
      <c r="A95" s="222" t="s">
        <v>1356</v>
      </c>
      <c r="B95" s="214"/>
      <c r="C95" s="97" t="s">
        <v>1357</v>
      </c>
      <c r="D95" s="45">
        <v>5</v>
      </c>
      <c r="E95" s="45">
        <v>5</v>
      </c>
      <c r="F95" s="45">
        <v>5</v>
      </c>
      <c r="G95" s="30">
        <f>D95*E95*F95</f>
        <v>125</v>
      </c>
      <c r="H95" s="471" t="s">
        <v>1358</v>
      </c>
      <c r="I95" s="45" t="s">
        <v>459</v>
      </c>
      <c r="J95" s="45" t="s">
        <v>83</v>
      </c>
      <c r="K95" s="45" t="s">
        <v>1341</v>
      </c>
      <c r="L95" s="45"/>
      <c r="M95" s="45"/>
      <c r="N95" s="45"/>
      <c r="O95" s="45"/>
      <c r="P95" s="45"/>
      <c r="Q95" s="45"/>
      <c r="R95" s="45"/>
      <c r="S95" s="33"/>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7"/>
      <c r="BI95" s="139" t="s">
        <v>1530</v>
      </c>
      <c r="BJ95" s="108" t="s">
        <v>1473</v>
      </c>
      <c r="BK95" s="128" t="s">
        <v>1498</v>
      </c>
      <c r="BL95" s="374"/>
      <c r="BM95" s="374"/>
      <c r="BN95" s="91"/>
    </row>
    <row r="96" spans="1:66" ht="26.25" hidden="1" customHeight="1" thickBot="1">
      <c r="A96" s="770" t="s">
        <v>1359</v>
      </c>
      <c r="B96" s="210" t="s">
        <v>1360</v>
      </c>
      <c r="C96" s="588" t="s">
        <v>1361</v>
      </c>
      <c r="D96" s="496">
        <v>5</v>
      </c>
      <c r="E96" s="496">
        <v>5</v>
      </c>
      <c r="F96" s="496">
        <v>5</v>
      </c>
      <c r="G96" s="526">
        <f>D96*E96*F96</f>
        <v>125</v>
      </c>
      <c r="H96" s="767" t="s">
        <v>1362</v>
      </c>
      <c r="I96" s="496" t="s">
        <v>459</v>
      </c>
      <c r="J96" s="496" t="s">
        <v>83</v>
      </c>
      <c r="K96" s="496" t="s">
        <v>1363</v>
      </c>
      <c r="L96" s="45"/>
      <c r="M96" s="45"/>
      <c r="N96" s="45"/>
      <c r="O96" s="45"/>
      <c r="P96" s="45"/>
      <c r="Q96" s="45"/>
      <c r="R96" s="45"/>
      <c r="S96" s="45"/>
      <c r="T96" s="45"/>
      <c r="U96" s="45"/>
      <c r="V96" s="45"/>
      <c r="W96" s="45"/>
      <c r="X96" s="45"/>
      <c r="Y96" s="45"/>
      <c r="Z96" s="45"/>
      <c r="AA96" s="33"/>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7"/>
      <c r="BI96" s="139" t="s">
        <v>1530</v>
      </c>
      <c r="BJ96" s="609" t="s">
        <v>1474</v>
      </c>
      <c r="BK96" s="763" t="s">
        <v>1497</v>
      </c>
      <c r="BL96" s="375"/>
      <c r="BM96" s="375"/>
      <c r="BN96" s="755" t="s">
        <v>1849</v>
      </c>
    </row>
    <row r="97" spans="1:66" ht="12" hidden="1" customHeight="1" thickBot="1">
      <c r="A97" s="771"/>
      <c r="B97" s="210" t="s">
        <v>1364</v>
      </c>
      <c r="C97" s="589"/>
      <c r="D97" s="540"/>
      <c r="E97" s="540"/>
      <c r="F97" s="540"/>
      <c r="G97" s="527"/>
      <c r="H97" s="768"/>
      <c r="I97" s="540"/>
      <c r="J97" s="540"/>
      <c r="K97" s="540"/>
      <c r="L97" s="45"/>
      <c r="M97" s="45"/>
      <c r="N97" s="45"/>
      <c r="O97" s="45"/>
      <c r="P97" s="45"/>
      <c r="Q97" s="45"/>
      <c r="R97" s="45"/>
      <c r="S97" s="45"/>
      <c r="T97" s="45"/>
      <c r="U97" s="45"/>
      <c r="V97" s="45"/>
      <c r="W97" s="45"/>
      <c r="X97" s="45"/>
      <c r="Y97" s="45"/>
      <c r="Z97" s="45"/>
      <c r="AA97" s="33"/>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7"/>
      <c r="BI97" s="139" t="s">
        <v>1530</v>
      </c>
      <c r="BJ97" s="610"/>
      <c r="BK97" s="681"/>
      <c r="BL97" s="375"/>
      <c r="BM97" s="375"/>
      <c r="BN97" s="755"/>
    </row>
    <row r="98" spans="1:66" ht="12" hidden="1" customHeight="1" thickBot="1">
      <c r="A98" s="771"/>
      <c r="B98" s="210" t="s">
        <v>1365</v>
      </c>
      <c r="C98" s="589"/>
      <c r="D98" s="540"/>
      <c r="E98" s="540"/>
      <c r="F98" s="540"/>
      <c r="G98" s="527"/>
      <c r="H98" s="768"/>
      <c r="I98" s="540"/>
      <c r="J98" s="540"/>
      <c r="K98" s="540"/>
      <c r="L98" s="45"/>
      <c r="M98" s="45"/>
      <c r="N98" s="45"/>
      <c r="O98" s="45"/>
      <c r="P98" s="45"/>
      <c r="Q98" s="45"/>
      <c r="R98" s="45"/>
      <c r="S98" s="45"/>
      <c r="T98" s="45"/>
      <c r="U98" s="45"/>
      <c r="V98" s="45"/>
      <c r="W98" s="45"/>
      <c r="X98" s="45"/>
      <c r="Y98" s="45"/>
      <c r="Z98" s="45"/>
      <c r="AA98" s="33"/>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7"/>
      <c r="BI98" s="139" t="s">
        <v>1530</v>
      </c>
      <c r="BJ98" s="610"/>
      <c r="BK98" s="681"/>
      <c r="BL98" s="375"/>
      <c r="BM98" s="375"/>
      <c r="BN98" s="755"/>
    </row>
    <row r="99" spans="1:66" ht="12" hidden="1" customHeight="1" thickBot="1">
      <c r="A99" s="771"/>
      <c r="B99" s="210" t="s">
        <v>1366</v>
      </c>
      <c r="C99" s="589"/>
      <c r="D99" s="540"/>
      <c r="E99" s="540"/>
      <c r="F99" s="540"/>
      <c r="G99" s="527"/>
      <c r="H99" s="768"/>
      <c r="I99" s="540"/>
      <c r="J99" s="540"/>
      <c r="K99" s="540"/>
      <c r="L99" s="45"/>
      <c r="M99" s="45"/>
      <c r="N99" s="45"/>
      <c r="O99" s="45"/>
      <c r="P99" s="45"/>
      <c r="Q99" s="45"/>
      <c r="R99" s="45"/>
      <c r="S99" s="45"/>
      <c r="T99" s="45"/>
      <c r="U99" s="45"/>
      <c r="V99" s="45"/>
      <c r="W99" s="45"/>
      <c r="X99" s="45"/>
      <c r="Y99" s="45"/>
      <c r="Z99" s="45"/>
      <c r="AA99" s="33"/>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7"/>
      <c r="BI99" s="139" t="s">
        <v>1530</v>
      </c>
      <c r="BJ99" s="610"/>
      <c r="BK99" s="681"/>
      <c r="BL99" s="375"/>
      <c r="BM99" s="375"/>
      <c r="BN99" s="755"/>
    </row>
    <row r="100" spans="1:66" ht="12" hidden="1" customHeight="1" thickBot="1">
      <c r="A100" s="771"/>
      <c r="B100" s="210" t="s">
        <v>1367</v>
      </c>
      <c r="C100" s="589"/>
      <c r="D100" s="540"/>
      <c r="E100" s="540"/>
      <c r="F100" s="540"/>
      <c r="G100" s="527"/>
      <c r="H100" s="768"/>
      <c r="I100" s="540"/>
      <c r="J100" s="540"/>
      <c r="K100" s="540"/>
      <c r="L100" s="45"/>
      <c r="M100" s="45"/>
      <c r="N100" s="45"/>
      <c r="O100" s="45"/>
      <c r="P100" s="45"/>
      <c r="Q100" s="45"/>
      <c r="R100" s="45"/>
      <c r="S100" s="45"/>
      <c r="T100" s="45"/>
      <c r="U100" s="45"/>
      <c r="V100" s="45"/>
      <c r="W100" s="45"/>
      <c r="X100" s="45"/>
      <c r="Y100" s="45"/>
      <c r="Z100" s="45"/>
      <c r="AA100" s="33"/>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7"/>
      <c r="BI100" s="139" t="s">
        <v>1530</v>
      </c>
      <c r="BJ100" s="610"/>
      <c r="BK100" s="681"/>
      <c r="BL100" s="375"/>
      <c r="BM100" s="375"/>
      <c r="BN100" s="755"/>
    </row>
    <row r="101" spans="1:66" ht="25.7" hidden="1" customHeight="1" thickBot="1">
      <c r="A101" s="771"/>
      <c r="B101" s="210" t="s">
        <v>1368</v>
      </c>
      <c r="C101" s="589"/>
      <c r="D101" s="540"/>
      <c r="E101" s="540"/>
      <c r="F101" s="540"/>
      <c r="G101" s="527"/>
      <c r="H101" s="768"/>
      <c r="I101" s="540"/>
      <c r="J101" s="540"/>
      <c r="K101" s="540"/>
      <c r="L101" s="45"/>
      <c r="M101" s="45"/>
      <c r="N101" s="45"/>
      <c r="O101" s="45"/>
      <c r="P101" s="45"/>
      <c r="Q101" s="45"/>
      <c r="R101" s="45"/>
      <c r="S101" s="45"/>
      <c r="T101" s="45"/>
      <c r="U101" s="45"/>
      <c r="V101" s="45"/>
      <c r="W101" s="45"/>
      <c r="X101" s="45"/>
      <c r="Y101" s="45"/>
      <c r="Z101" s="45"/>
      <c r="AA101" s="33"/>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7"/>
      <c r="BI101" s="139" t="s">
        <v>1530</v>
      </c>
      <c r="BJ101" s="610"/>
      <c r="BK101" s="681"/>
      <c r="BL101" s="375"/>
      <c r="BM101" s="375"/>
      <c r="BN101" s="755"/>
    </row>
    <row r="102" spans="1:66" ht="12" hidden="1" customHeight="1" thickBot="1">
      <c r="A102" s="772"/>
      <c r="B102" s="210" t="s">
        <v>1369</v>
      </c>
      <c r="C102" s="590"/>
      <c r="D102" s="540"/>
      <c r="E102" s="540"/>
      <c r="F102" s="540"/>
      <c r="G102" s="537"/>
      <c r="H102" s="769"/>
      <c r="I102" s="497"/>
      <c r="J102" s="497"/>
      <c r="K102" s="497"/>
      <c r="L102" s="45"/>
      <c r="M102" s="45"/>
      <c r="N102" s="45"/>
      <c r="O102" s="45"/>
      <c r="P102" s="45"/>
      <c r="Q102" s="45"/>
      <c r="R102" s="45"/>
      <c r="S102" s="45"/>
      <c r="T102" s="45"/>
      <c r="U102" s="45"/>
      <c r="V102" s="45"/>
      <c r="W102" s="45"/>
      <c r="X102" s="45"/>
      <c r="Y102" s="45"/>
      <c r="Z102" s="45"/>
      <c r="AA102" s="33"/>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7"/>
      <c r="BI102" s="139" t="s">
        <v>1530</v>
      </c>
      <c r="BJ102" s="611"/>
      <c r="BK102" s="764"/>
      <c r="BL102" s="375"/>
      <c r="BM102" s="375"/>
      <c r="BN102" s="755"/>
    </row>
    <row r="103" spans="1:66" ht="208.5" hidden="1" customHeight="1" thickBot="1">
      <c r="A103" s="222" t="s">
        <v>1370</v>
      </c>
      <c r="B103" s="210" t="s">
        <v>1371</v>
      </c>
      <c r="C103" s="97" t="s">
        <v>1372</v>
      </c>
      <c r="D103" s="43">
        <v>5</v>
      </c>
      <c r="E103" s="43">
        <v>5</v>
      </c>
      <c r="F103" s="43">
        <v>5</v>
      </c>
      <c r="G103" s="76">
        <f t="shared" si="1"/>
        <v>125</v>
      </c>
      <c r="H103" s="471" t="s">
        <v>1373</v>
      </c>
      <c r="I103" s="45" t="s">
        <v>1374</v>
      </c>
      <c r="J103" s="45" t="s">
        <v>1202</v>
      </c>
      <c r="K103" s="45" t="s">
        <v>465</v>
      </c>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33"/>
      <c r="AK103" s="33"/>
      <c r="AL103" s="33"/>
      <c r="AM103" s="33"/>
      <c r="AN103" s="45"/>
      <c r="AO103" s="45"/>
      <c r="AP103" s="45"/>
      <c r="AQ103" s="45"/>
      <c r="AR103" s="45"/>
      <c r="AS103" s="45"/>
      <c r="AT103" s="45"/>
      <c r="AU103" s="45"/>
      <c r="AV103" s="45"/>
      <c r="AW103" s="45"/>
      <c r="AX103" s="45"/>
      <c r="AY103" s="45"/>
      <c r="AZ103" s="45"/>
      <c r="BA103" s="45"/>
      <c r="BB103" s="45"/>
      <c r="BC103" s="45"/>
      <c r="BD103" s="45"/>
      <c r="BE103" s="45"/>
      <c r="BF103" s="45"/>
      <c r="BG103" s="45"/>
      <c r="BH103" s="47"/>
      <c r="BI103" s="139" t="s">
        <v>1530</v>
      </c>
      <c r="BJ103" s="106" t="s">
        <v>1495</v>
      </c>
      <c r="BK103" s="128" t="s">
        <v>1476</v>
      </c>
      <c r="BL103" s="374"/>
      <c r="BM103" s="374"/>
      <c r="BN103" s="91"/>
    </row>
    <row r="104" spans="1:66" ht="13.15" customHeight="1">
      <c r="A104" s="223"/>
      <c r="C104" s="25" t="s">
        <v>30</v>
      </c>
      <c r="D104" s="100"/>
      <c r="E104" s="100"/>
      <c r="F104" s="101"/>
      <c r="G104" s="28"/>
      <c r="H104" s="473">
        <v>35</v>
      </c>
    </row>
    <row r="105" spans="1:66">
      <c r="C105" s="2">
        <f>+COUNTA(C12:C103)</f>
        <v>34</v>
      </c>
    </row>
    <row r="136" spans="3:66" ht="13.5" thickBot="1">
      <c r="BI136" s="614"/>
      <c r="BJ136" s="614"/>
    </row>
    <row r="137" spans="3:66" ht="12.75">
      <c r="C137" s="538" t="s">
        <v>31</v>
      </c>
      <c r="D137" s="539"/>
      <c r="E137" s="539"/>
      <c r="F137" s="539"/>
      <c r="G137" s="539"/>
      <c r="H137" s="539"/>
      <c r="I137" s="6"/>
      <c r="J137" s="7"/>
      <c r="AN137" s="516" t="s">
        <v>32</v>
      </c>
      <c r="AO137" s="517"/>
      <c r="AP137" s="518"/>
      <c r="AQ137" s="516" t="s">
        <v>33</v>
      </c>
      <c r="AR137" s="517"/>
      <c r="AS137" s="517"/>
      <c r="AT137" s="517"/>
      <c r="AU137" s="517"/>
      <c r="AV137" s="518"/>
      <c r="AW137" s="516" t="s">
        <v>34</v>
      </c>
      <c r="AX137" s="517"/>
      <c r="AY137" s="518"/>
      <c r="AZ137" s="516" t="s">
        <v>35</v>
      </c>
      <c r="BA137" s="517"/>
      <c r="BB137" s="518"/>
      <c r="BC137" s="522" t="s">
        <v>36</v>
      </c>
      <c r="BD137" s="523"/>
      <c r="BE137" s="522" t="s">
        <v>37</v>
      </c>
      <c r="BF137" s="523"/>
      <c r="BI137" s="486" t="s">
        <v>55</v>
      </c>
      <c r="BJ137" s="486"/>
    </row>
    <row r="138" spans="3:66">
      <c r="C138" s="10"/>
      <c r="D138" s="102"/>
      <c r="E138" s="102"/>
      <c r="F138" s="102"/>
      <c r="G138" s="11"/>
      <c r="H138" s="447"/>
      <c r="I138" s="11"/>
      <c r="J138" s="13"/>
      <c r="AN138" s="519"/>
      <c r="AO138" s="520"/>
      <c r="AP138" s="521"/>
      <c r="AQ138" s="519"/>
      <c r="AR138" s="520"/>
      <c r="AS138" s="520"/>
      <c r="AT138" s="520"/>
      <c r="AU138" s="520"/>
      <c r="AV138" s="521"/>
      <c r="AW138" s="519"/>
      <c r="AX138" s="520"/>
      <c r="AY138" s="521"/>
      <c r="AZ138" s="519"/>
      <c r="BA138" s="520"/>
      <c r="BB138" s="521"/>
      <c r="BC138" s="524"/>
      <c r="BD138" s="525"/>
      <c r="BE138" s="524"/>
      <c r="BF138" s="525"/>
      <c r="BI138" s="486"/>
      <c r="BJ138" s="486"/>
      <c r="BN138" s="91"/>
    </row>
    <row r="139" spans="3:66" ht="12.75">
      <c r="C139" s="531" t="s">
        <v>56</v>
      </c>
      <c r="D139" s="532"/>
      <c r="E139" s="532"/>
      <c r="F139" s="532"/>
      <c r="G139" s="532"/>
      <c r="H139" s="532"/>
      <c r="I139" s="532"/>
      <c r="J139" s="533"/>
      <c r="AN139" s="534"/>
      <c r="AO139" s="535"/>
      <c r="AP139" s="536"/>
      <c r="AQ139" s="477"/>
      <c r="AR139" s="477"/>
      <c r="AS139" s="477"/>
      <c r="AT139" s="477"/>
      <c r="AU139" s="477"/>
      <c r="AV139" s="477"/>
      <c r="AW139" s="477"/>
      <c r="AX139" s="477"/>
      <c r="AY139" s="477"/>
      <c r="AZ139" s="530"/>
      <c r="BA139" s="477"/>
      <c r="BB139" s="477"/>
      <c r="BC139" s="477"/>
      <c r="BD139" s="477"/>
      <c r="BE139" s="477"/>
      <c r="BF139" s="477"/>
      <c r="BI139" s="8" t="s">
        <v>38</v>
      </c>
      <c r="BJ139" s="9">
        <f>COUNTIF(BK12:BK103,A156)</f>
        <v>26</v>
      </c>
      <c r="BN139" s="91"/>
    </row>
    <row r="140" spans="3:66" ht="12.75">
      <c r="C140" s="10"/>
      <c r="D140" s="102"/>
      <c r="E140" s="102"/>
      <c r="F140" s="102"/>
      <c r="G140" s="11"/>
      <c r="H140" s="447"/>
      <c r="I140" s="11"/>
      <c r="J140" s="13"/>
      <c r="AN140" s="534"/>
      <c r="AO140" s="535"/>
      <c r="AP140" s="536"/>
      <c r="AQ140" s="477"/>
      <c r="AR140" s="477"/>
      <c r="AS140" s="477"/>
      <c r="AT140" s="477"/>
      <c r="AU140" s="477"/>
      <c r="AV140" s="477"/>
      <c r="AW140" s="530"/>
      <c r="AX140" s="477"/>
      <c r="AY140" s="477"/>
      <c r="AZ140" s="530"/>
      <c r="BA140" s="477"/>
      <c r="BB140" s="477"/>
      <c r="BC140" s="477"/>
      <c r="BD140" s="477"/>
      <c r="BE140" s="477"/>
      <c r="BF140" s="477"/>
      <c r="BI140" s="14" t="s">
        <v>39</v>
      </c>
      <c r="BJ140" s="9">
        <f>COUNTIF(BK12:BK103,A157)</f>
        <v>1</v>
      </c>
      <c r="BN140" s="91"/>
    </row>
    <row r="141" spans="3:66" ht="12.75">
      <c r="C141" s="531"/>
      <c r="D141" s="549"/>
      <c r="E141" s="549"/>
      <c r="F141" s="549"/>
      <c r="G141" s="549"/>
      <c r="H141" s="549"/>
      <c r="I141" s="549"/>
      <c r="J141" s="550"/>
      <c r="AN141" s="534"/>
      <c r="AO141" s="535"/>
      <c r="AP141" s="536"/>
      <c r="AQ141" s="477"/>
      <c r="AR141" s="477"/>
      <c r="AS141" s="477"/>
      <c r="AT141" s="477"/>
      <c r="AU141" s="477"/>
      <c r="AV141" s="477"/>
      <c r="AW141" s="530"/>
      <c r="AX141" s="477"/>
      <c r="AY141" s="477"/>
      <c r="AZ141" s="530"/>
      <c r="BA141" s="477"/>
      <c r="BB141" s="477"/>
      <c r="BC141" s="477"/>
      <c r="BD141" s="477"/>
      <c r="BE141" s="477"/>
      <c r="BF141" s="477"/>
      <c r="BI141" s="14" t="s">
        <v>41</v>
      </c>
      <c r="BJ141" s="9">
        <f>COUNTIF(BK12:BK103,A158)</f>
        <v>8</v>
      </c>
      <c r="BN141" s="91"/>
    </row>
    <row r="142" spans="3:66" ht="12.75">
      <c r="C142" s="10"/>
      <c r="D142" s="102"/>
      <c r="E142" s="102"/>
      <c r="F142" s="102"/>
      <c r="G142" s="11"/>
      <c r="H142" s="447"/>
      <c r="I142" s="11"/>
      <c r="J142" s="13"/>
      <c r="AN142" s="534"/>
      <c r="AO142" s="535"/>
      <c r="AP142" s="536"/>
      <c r="AQ142" s="477"/>
      <c r="AR142" s="477"/>
      <c r="AS142" s="477"/>
      <c r="AT142" s="477"/>
      <c r="AU142" s="477"/>
      <c r="AV142" s="477"/>
      <c r="AW142" s="551"/>
      <c r="AX142" s="551"/>
      <c r="AY142" s="551"/>
      <c r="AZ142" s="530"/>
      <c r="BA142" s="477"/>
      <c r="BB142" s="477"/>
      <c r="BC142" s="477"/>
      <c r="BD142" s="477"/>
      <c r="BE142" s="477"/>
      <c r="BF142" s="477"/>
      <c r="BI142" s="14" t="s">
        <v>43</v>
      </c>
      <c r="BJ142" s="9">
        <f>COUNTIF(BK12:BK103,A159)</f>
        <v>0</v>
      </c>
      <c r="BN142" s="91"/>
    </row>
    <row r="143" spans="3:66" ht="12.75">
      <c r="C143" s="531" t="s">
        <v>57</v>
      </c>
      <c r="D143" s="532"/>
      <c r="E143" s="532"/>
      <c r="F143" s="532"/>
      <c r="G143" s="532"/>
      <c r="H143" s="532"/>
      <c r="I143" s="532"/>
      <c r="J143" s="533"/>
      <c r="AN143" s="534"/>
      <c r="AO143" s="535"/>
      <c r="AP143" s="536"/>
      <c r="AQ143" s="477"/>
      <c r="AR143" s="477"/>
      <c r="AS143" s="477"/>
      <c r="AT143" s="477"/>
      <c r="AU143" s="477"/>
      <c r="AV143" s="477"/>
      <c r="AW143" s="477"/>
      <c r="AX143" s="477"/>
      <c r="AY143" s="477"/>
      <c r="AZ143" s="530"/>
      <c r="BA143" s="477"/>
      <c r="BB143" s="477"/>
      <c r="BC143" s="477"/>
      <c r="BD143" s="477"/>
      <c r="BE143" s="477"/>
      <c r="BF143" s="477"/>
      <c r="BI143" s="487" t="s">
        <v>45</v>
      </c>
      <c r="BJ143" s="488"/>
      <c r="BN143" s="91"/>
    </row>
    <row r="144" spans="3:66" ht="13.5" thickBot="1">
      <c r="C144" s="16"/>
      <c r="D144" s="103"/>
      <c r="E144" s="103"/>
      <c r="F144" s="103"/>
      <c r="G144" s="17"/>
      <c r="H144" s="474"/>
      <c r="I144" s="17"/>
      <c r="J144" s="19"/>
      <c r="BI144" s="8" t="s">
        <v>38</v>
      </c>
      <c r="BJ144" s="15">
        <f>+BJ139/$H$104</f>
        <v>0.74285714285714288</v>
      </c>
      <c r="BN144" s="91"/>
    </row>
    <row r="145" spans="1:66" ht="12.75">
      <c r="BI145" s="8" t="s">
        <v>39</v>
      </c>
      <c r="BJ145" s="15">
        <f>+BJ140/$H$104</f>
        <v>2.8571428571428571E-2</v>
      </c>
    </row>
    <row r="146" spans="1:66" ht="12.75">
      <c r="BI146" s="8" t="s">
        <v>41</v>
      </c>
      <c r="BJ146" s="15">
        <f>+BJ141/$H$104</f>
        <v>0.22857142857142856</v>
      </c>
      <c r="BN146" s="91"/>
    </row>
    <row r="147" spans="1:66" ht="12.75">
      <c r="BI147" s="8" t="s">
        <v>43</v>
      </c>
      <c r="BJ147" s="15">
        <f>+BJ142/$H$104</f>
        <v>0</v>
      </c>
      <c r="BN147" s="91"/>
    </row>
    <row r="148" spans="1:66">
      <c r="BN148" s="91"/>
    </row>
    <row r="149" spans="1:66">
      <c r="BN149" s="91"/>
    </row>
    <row r="150" spans="1:66">
      <c r="BN150" s="91"/>
    </row>
    <row r="151" spans="1:66">
      <c r="BN151" s="91"/>
    </row>
    <row r="152" spans="1:66">
      <c r="BI152" s="2">
        <f>11/26</f>
        <v>0.42307692307692307</v>
      </c>
      <c r="BN152" s="91"/>
    </row>
    <row r="154" spans="1:66">
      <c r="C154" s="2" t="s">
        <v>40</v>
      </c>
    </row>
    <row r="155" spans="1:66">
      <c r="C155" s="2" t="s">
        <v>44</v>
      </c>
    </row>
    <row r="156" spans="1:66">
      <c r="A156" s="219" t="s">
        <v>1835</v>
      </c>
      <c r="C156" s="2" t="s">
        <v>47</v>
      </c>
      <c r="D156" s="93">
        <v>1</v>
      </c>
    </row>
    <row r="157" spans="1:66">
      <c r="A157" s="219" t="s">
        <v>28</v>
      </c>
      <c r="C157" s="2" t="s">
        <v>48</v>
      </c>
      <c r="D157" s="93">
        <v>2</v>
      </c>
    </row>
    <row r="158" spans="1:66">
      <c r="A158" s="219" t="s">
        <v>1837</v>
      </c>
      <c r="C158" s="2" t="s">
        <v>46</v>
      </c>
      <c r="D158" s="93">
        <v>3</v>
      </c>
    </row>
    <row r="159" spans="1:66">
      <c r="A159" s="219" t="s">
        <v>49</v>
      </c>
      <c r="C159" s="2" t="s">
        <v>50</v>
      </c>
      <c r="D159" s="93">
        <v>4</v>
      </c>
    </row>
    <row r="160" spans="1:66">
      <c r="C160" s="2" t="s">
        <v>42</v>
      </c>
      <c r="D160" s="93">
        <v>5</v>
      </c>
    </row>
    <row r="161" spans="3:3">
      <c r="C161" s="2" t="s">
        <v>51</v>
      </c>
    </row>
    <row r="162" spans="3:3">
      <c r="C162" s="2" t="s">
        <v>52</v>
      </c>
    </row>
    <row r="163" spans="3:3">
      <c r="C163" s="2" t="s">
        <v>53</v>
      </c>
    </row>
    <row r="186" spans="3:3">
      <c r="C186" s="104"/>
    </row>
    <row r="561" spans="66:66">
      <c r="BN561" s="91"/>
    </row>
    <row r="562" spans="66:66">
      <c r="BN562" s="91"/>
    </row>
    <row r="563" spans="66:66">
      <c r="BN563" s="91"/>
    </row>
    <row r="564" spans="66:66">
      <c r="BN564" s="91"/>
    </row>
    <row r="565" spans="66:66">
      <c r="BN565" s="91"/>
    </row>
    <row r="566" spans="66:66">
      <c r="BN566" s="91"/>
    </row>
    <row r="567" spans="66:66">
      <c r="BN567" s="91"/>
    </row>
    <row r="568" spans="66:66">
      <c r="BN568" s="91"/>
    </row>
    <row r="569" spans="66:66">
      <c r="BN569" s="91"/>
    </row>
    <row r="570" spans="66:66">
      <c r="BN570" s="91"/>
    </row>
  </sheetData>
  <mergeCells count="175">
    <mergeCell ref="BL6:BL9"/>
    <mergeCell ref="BM6:BM9"/>
    <mergeCell ref="BL10:BL11"/>
    <mergeCell ref="BM10:BM11"/>
    <mergeCell ref="A12:A22"/>
    <mergeCell ref="C12:C14"/>
    <mergeCell ref="D12:D19"/>
    <mergeCell ref="E12:E19"/>
    <mergeCell ref="BK82:BK85"/>
    <mergeCell ref="A42:A51"/>
    <mergeCell ref="A34:A41"/>
    <mergeCell ref="I12:I14"/>
    <mergeCell ref="J12:J14"/>
    <mergeCell ref="K12:K14"/>
    <mergeCell ref="J10:J11"/>
    <mergeCell ref="K10:K11"/>
    <mergeCell ref="D10:G10"/>
    <mergeCell ref="H10:H11"/>
    <mergeCell ref="I10:I11"/>
    <mergeCell ref="A10:A11"/>
    <mergeCell ref="B10:B11"/>
    <mergeCell ref="A82:A87"/>
    <mergeCell ref="F82:F87"/>
    <mergeCell ref="G82:G87"/>
    <mergeCell ref="G42:G51"/>
    <mergeCell ref="H42:H49"/>
    <mergeCell ref="G23:G33"/>
    <mergeCell ref="D34:D41"/>
    <mergeCell ref="C15:C16"/>
    <mergeCell ref="C17:C19"/>
    <mergeCell ref="F12:F19"/>
    <mergeCell ref="G12:G22"/>
    <mergeCell ref="C82:C87"/>
    <mergeCell ref="D82:D87"/>
    <mergeCell ref="E82:E87"/>
    <mergeCell ref="H52:H67"/>
    <mergeCell ref="A23:A33"/>
    <mergeCell ref="B23:B24"/>
    <mergeCell ref="C23:C24"/>
    <mergeCell ref="D23:D33"/>
    <mergeCell ref="E23:E33"/>
    <mergeCell ref="F23:F33"/>
    <mergeCell ref="C10:C11"/>
    <mergeCell ref="H82:H85"/>
    <mergeCell ref="I82:I85"/>
    <mergeCell ref="A52:A81"/>
    <mergeCell ref="B68:B71"/>
    <mergeCell ref="C68:C71"/>
    <mergeCell ref="D68:D71"/>
    <mergeCell ref="E68:E71"/>
    <mergeCell ref="F68:F71"/>
    <mergeCell ref="E34:E41"/>
    <mergeCell ref="F34:F41"/>
    <mergeCell ref="G34:G41"/>
    <mergeCell ref="B15:B16"/>
    <mergeCell ref="B17:B19"/>
    <mergeCell ref="H34:H41"/>
    <mergeCell ref="D42:D51"/>
    <mergeCell ref="E42:E51"/>
    <mergeCell ref="F42:F51"/>
    <mergeCell ref="J82:J85"/>
    <mergeCell ref="K82:K85"/>
    <mergeCell ref="B85:B86"/>
    <mergeCell ref="H86:H87"/>
    <mergeCell ref="I86:I87"/>
    <mergeCell ref="K86:K87"/>
    <mergeCell ref="G68:G71"/>
    <mergeCell ref="H88:H94"/>
    <mergeCell ref="I88:I94"/>
    <mergeCell ref="J88:J94"/>
    <mergeCell ref="K88:K94"/>
    <mergeCell ref="J86:J87"/>
    <mergeCell ref="A96:A102"/>
    <mergeCell ref="C96:C102"/>
    <mergeCell ref="D96:D102"/>
    <mergeCell ref="E96:E102"/>
    <mergeCell ref="F96:F102"/>
    <mergeCell ref="G96:G102"/>
    <mergeCell ref="A88:A94"/>
    <mergeCell ref="C88:C94"/>
    <mergeCell ref="D88:D94"/>
    <mergeCell ref="E88:E94"/>
    <mergeCell ref="F88:F94"/>
    <mergeCell ref="G88:G94"/>
    <mergeCell ref="I96:I102"/>
    <mergeCell ref="J96:J102"/>
    <mergeCell ref="K96:K102"/>
    <mergeCell ref="BI136:BJ136"/>
    <mergeCell ref="C137:H137"/>
    <mergeCell ref="AN137:AP138"/>
    <mergeCell ref="AQ137:AV138"/>
    <mergeCell ref="AW137:AY138"/>
    <mergeCell ref="AZ137:BB138"/>
    <mergeCell ref="BJ96:BJ102"/>
    <mergeCell ref="G1:I1"/>
    <mergeCell ref="F2:AZ2"/>
    <mergeCell ref="D4:G4"/>
    <mergeCell ref="J4:K4"/>
    <mergeCell ref="L4:M4"/>
    <mergeCell ref="BK6:BK9"/>
    <mergeCell ref="D6:G6"/>
    <mergeCell ref="J6:K6"/>
    <mergeCell ref="AQ140:AV140"/>
    <mergeCell ref="AW140:AY140"/>
    <mergeCell ref="AZ140:BB140"/>
    <mergeCell ref="BC140:BD140"/>
    <mergeCell ref="BE140:BF140"/>
    <mergeCell ref="BC137:BD138"/>
    <mergeCell ref="BE137:BF138"/>
    <mergeCell ref="BI137:BJ138"/>
    <mergeCell ref="C139:J139"/>
    <mergeCell ref="AN139:AP139"/>
    <mergeCell ref="AQ139:AV139"/>
    <mergeCell ref="AW139:AY139"/>
    <mergeCell ref="AZ139:BB139"/>
    <mergeCell ref="BC139:BD139"/>
    <mergeCell ref="BE139:BF139"/>
    <mergeCell ref="H96:H102"/>
    <mergeCell ref="L10:O10"/>
    <mergeCell ref="P10:S10"/>
    <mergeCell ref="T10:W10"/>
    <mergeCell ref="X10:AA10"/>
    <mergeCell ref="BD10:BG10"/>
    <mergeCell ref="BH10:BH11"/>
    <mergeCell ref="BI10:BI11"/>
    <mergeCell ref="BJ10:BJ11"/>
    <mergeCell ref="H6:I7"/>
    <mergeCell ref="L6:N7"/>
    <mergeCell ref="AN140:AP140"/>
    <mergeCell ref="BK10:BK11"/>
    <mergeCell ref="AZ10:BC10"/>
    <mergeCell ref="AB10:AE10"/>
    <mergeCell ref="AF10:AI10"/>
    <mergeCell ref="AJ10:AM10"/>
    <mergeCell ref="AN10:AQ10"/>
    <mergeCell ref="AR10:AU10"/>
    <mergeCell ref="AV10:AY10"/>
    <mergeCell ref="BE143:BF143"/>
    <mergeCell ref="C143:J143"/>
    <mergeCell ref="AN143:AP143"/>
    <mergeCell ref="AQ143:AV143"/>
    <mergeCell ref="AW143:AY143"/>
    <mergeCell ref="AZ143:BB143"/>
    <mergeCell ref="BC143:BD143"/>
    <mergeCell ref="BE141:BF141"/>
    <mergeCell ref="AN142:AP142"/>
    <mergeCell ref="AQ142:AV142"/>
    <mergeCell ref="AW142:AY142"/>
    <mergeCell ref="AZ142:BB142"/>
    <mergeCell ref="BC142:BD142"/>
    <mergeCell ref="BE142:BF142"/>
    <mergeCell ref="C141:J141"/>
    <mergeCell ref="AN141:AP141"/>
    <mergeCell ref="AQ141:AV141"/>
    <mergeCell ref="AW141:AY141"/>
    <mergeCell ref="AZ141:BB141"/>
    <mergeCell ref="BC141:BD141"/>
    <mergeCell ref="BL34:BL41"/>
    <mergeCell ref="BN34:BN41"/>
    <mergeCell ref="BN53:BN54"/>
    <mergeCell ref="BN96:BN102"/>
    <mergeCell ref="BI143:BJ143"/>
    <mergeCell ref="BI34:BI41"/>
    <mergeCell ref="BJ34:BJ41"/>
    <mergeCell ref="BK34:BK41"/>
    <mergeCell ref="BJ42:BJ51"/>
    <mergeCell ref="BK42:BK51"/>
    <mergeCell ref="BK86:BK87"/>
    <mergeCell ref="BK88:BK94"/>
    <mergeCell ref="BK96:BK102"/>
    <mergeCell ref="BJ86:BJ87"/>
    <mergeCell ref="BJ88:BJ94"/>
    <mergeCell ref="BJ82:BJ85"/>
    <mergeCell ref="BJ52:BJ67"/>
    <mergeCell ref="BK52:BK67"/>
  </mergeCells>
  <conditionalFormatting sqref="G12 G23:G24 G88 G95 G103:G134 G34 G42 G52:G68 G72:G82">
    <cfRule type="expression" dxfId="18" priority="10" stopIfTrue="1">
      <formula>G12&gt;=100</formula>
    </cfRule>
  </conditionalFormatting>
  <conditionalFormatting sqref="G12 G23:G24 G88 G34 G42 G52:G68 G72:G82 G95:G103">
    <cfRule type="expression" dxfId="17" priority="8" stopIfTrue="1">
      <formula>27&lt;G12&lt;100</formula>
    </cfRule>
    <cfRule type="expression" dxfId="16" priority="9" stopIfTrue="1">
      <formula>G12&lt;27</formula>
    </cfRule>
  </conditionalFormatting>
  <conditionalFormatting sqref="G95">
    <cfRule type="expression" dxfId="15" priority="7" stopIfTrue="1">
      <formula>$G95&gt;=100</formula>
    </cfRule>
  </conditionalFormatting>
  <conditionalFormatting sqref="G56">
    <cfRule type="expression" dxfId="14" priority="6" stopIfTrue="1">
      <formula>$G56&gt;=100</formula>
    </cfRule>
  </conditionalFormatting>
  <conditionalFormatting sqref="G61">
    <cfRule type="expression" dxfId="13" priority="5" stopIfTrue="1">
      <formula>$G61&gt;=100</formula>
    </cfRule>
  </conditionalFormatting>
  <conditionalFormatting sqref="G65">
    <cfRule type="expression" dxfId="12" priority="4" stopIfTrue="1">
      <formula>$G65&gt;=100</formula>
    </cfRule>
  </conditionalFormatting>
  <conditionalFormatting sqref="G79">
    <cfRule type="expression" dxfId="11" priority="3" stopIfTrue="1">
      <formula>$G79&gt;=100</formula>
    </cfRule>
  </conditionalFormatting>
  <conditionalFormatting sqref="G96:G102">
    <cfRule type="expression" dxfId="10" priority="2" stopIfTrue="1">
      <formula>$G96&gt;=100</formula>
    </cfRule>
  </conditionalFormatting>
  <conditionalFormatting sqref="G96:G102">
    <cfRule type="expression" dxfId="9" priority="1" stopIfTrue="1">
      <formula>$G96&gt;=100</formula>
    </cfRule>
  </conditionalFormatting>
  <dataValidations count="5">
    <dataValidation type="list" allowBlank="1" showInputMessage="1" showErrorMessage="1" sqref="AN139:AP139 WWR983179:WWT983179 WMV983179:WMX983179 WCZ983179:WDB983179 VTD983179:VTF983179 VJH983179:VJJ983179 UZL983179:UZN983179 UPP983179:UPR983179 UFT983179:UFV983179 TVX983179:TVZ983179 TMB983179:TMD983179 TCF983179:TCH983179 SSJ983179:SSL983179 SIN983179:SIP983179 RYR983179:RYT983179 ROV983179:ROX983179 REZ983179:RFB983179 QVD983179:QVF983179 QLH983179:QLJ983179 QBL983179:QBN983179 PRP983179:PRR983179 PHT983179:PHV983179 OXX983179:OXZ983179 OOB983179:OOD983179 OEF983179:OEH983179 NUJ983179:NUL983179 NKN983179:NKP983179 NAR983179:NAT983179 MQV983179:MQX983179 MGZ983179:MHB983179 LXD983179:LXF983179 LNH983179:LNJ983179 LDL983179:LDN983179 KTP983179:KTR983179 KJT983179:KJV983179 JZX983179:JZZ983179 JQB983179:JQD983179 JGF983179:JGH983179 IWJ983179:IWL983179 IMN983179:IMP983179 ICR983179:ICT983179 HSV983179:HSX983179 HIZ983179:HJB983179 GZD983179:GZF983179 GPH983179:GPJ983179 GFL983179:GFN983179 FVP983179:FVR983179 FLT983179:FLV983179 FBX983179:FBZ983179 ESB983179:ESD983179 EIF983179:EIH983179 DYJ983179:DYL983179 DON983179:DOP983179 DER983179:DET983179 CUV983179:CUX983179 CKZ983179:CLB983179 CBD983179:CBF983179 BRH983179:BRJ983179 BHL983179:BHN983179 AXP983179:AXR983179 ANT983179:ANV983179 ADX983179:ADZ983179 UB983179:UD983179 KF983179:KH983179 AN983179:AP983179 WWR917643:WWT917643 WMV917643:WMX917643 WCZ917643:WDB917643 VTD917643:VTF917643 VJH917643:VJJ917643 UZL917643:UZN917643 UPP917643:UPR917643 UFT917643:UFV917643 TVX917643:TVZ917643 TMB917643:TMD917643 TCF917643:TCH917643 SSJ917643:SSL917643 SIN917643:SIP917643 RYR917643:RYT917643 ROV917643:ROX917643 REZ917643:RFB917643 QVD917643:QVF917643 QLH917643:QLJ917643 QBL917643:QBN917643 PRP917643:PRR917643 PHT917643:PHV917643 OXX917643:OXZ917643 OOB917643:OOD917643 OEF917643:OEH917643 NUJ917643:NUL917643 NKN917643:NKP917643 NAR917643:NAT917643 MQV917643:MQX917643 MGZ917643:MHB917643 LXD917643:LXF917643 LNH917643:LNJ917643 LDL917643:LDN917643 KTP917643:KTR917643 KJT917643:KJV917643 JZX917643:JZZ917643 JQB917643:JQD917643 JGF917643:JGH917643 IWJ917643:IWL917643 IMN917643:IMP917643 ICR917643:ICT917643 HSV917643:HSX917643 HIZ917643:HJB917643 GZD917643:GZF917643 GPH917643:GPJ917643 GFL917643:GFN917643 FVP917643:FVR917643 FLT917643:FLV917643 FBX917643:FBZ917643 ESB917643:ESD917643 EIF917643:EIH917643 DYJ917643:DYL917643 DON917643:DOP917643 DER917643:DET917643 CUV917643:CUX917643 CKZ917643:CLB917643 CBD917643:CBF917643 BRH917643:BRJ917643 BHL917643:BHN917643 AXP917643:AXR917643 ANT917643:ANV917643 ADX917643:ADZ917643 UB917643:UD917643 KF917643:KH917643 AN917643:AP917643 WWR852107:WWT852107 WMV852107:WMX852107 WCZ852107:WDB852107 VTD852107:VTF852107 VJH852107:VJJ852107 UZL852107:UZN852107 UPP852107:UPR852107 UFT852107:UFV852107 TVX852107:TVZ852107 TMB852107:TMD852107 TCF852107:TCH852107 SSJ852107:SSL852107 SIN852107:SIP852107 RYR852107:RYT852107 ROV852107:ROX852107 REZ852107:RFB852107 QVD852107:QVF852107 QLH852107:QLJ852107 QBL852107:QBN852107 PRP852107:PRR852107 PHT852107:PHV852107 OXX852107:OXZ852107 OOB852107:OOD852107 OEF852107:OEH852107 NUJ852107:NUL852107 NKN852107:NKP852107 NAR852107:NAT852107 MQV852107:MQX852107 MGZ852107:MHB852107 LXD852107:LXF852107 LNH852107:LNJ852107 LDL852107:LDN852107 KTP852107:KTR852107 KJT852107:KJV852107 JZX852107:JZZ852107 JQB852107:JQD852107 JGF852107:JGH852107 IWJ852107:IWL852107 IMN852107:IMP852107 ICR852107:ICT852107 HSV852107:HSX852107 HIZ852107:HJB852107 GZD852107:GZF852107 GPH852107:GPJ852107 GFL852107:GFN852107 FVP852107:FVR852107 FLT852107:FLV852107 FBX852107:FBZ852107 ESB852107:ESD852107 EIF852107:EIH852107 DYJ852107:DYL852107 DON852107:DOP852107 DER852107:DET852107 CUV852107:CUX852107 CKZ852107:CLB852107 CBD852107:CBF852107 BRH852107:BRJ852107 BHL852107:BHN852107 AXP852107:AXR852107 ANT852107:ANV852107 ADX852107:ADZ852107 UB852107:UD852107 KF852107:KH852107 AN852107:AP852107 WWR786571:WWT786571 WMV786571:WMX786571 WCZ786571:WDB786571 VTD786571:VTF786571 VJH786571:VJJ786571 UZL786571:UZN786571 UPP786571:UPR786571 UFT786571:UFV786571 TVX786571:TVZ786571 TMB786571:TMD786571 TCF786571:TCH786571 SSJ786571:SSL786571 SIN786571:SIP786571 RYR786571:RYT786571 ROV786571:ROX786571 REZ786571:RFB786571 QVD786571:QVF786571 QLH786571:QLJ786571 QBL786571:QBN786571 PRP786571:PRR786571 PHT786571:PHV786571 OXX786571:OXZ786571 OOB786571:OOD786571 OEF786571:OEH786571 NUJ786571:NUL786571 NKN786571:NKP786571 NAR786571:NAT786571 MQV786571:MQX786571 MGZ786571:MHB786571 LXD786571:LXF786571 LNH786571:LNJ786571 LDL786571:LDN786571 KTP786571:KTR786571 KJT786571:KJV786571 JZX786571:JZZ786571 JQB786571:JQD786571 JGF786571:JGH786571 IWJ786571:IWL786571 IMN786571:IMP786571 ICR786571:ICT786571 HSV786571:HSX786571 HIZ786571:HJB786571 GZD786571:GZF786571 GPH786571:GPJ786571 GFL786571:GFN786571 FVP786571:FVR786571 FLT786571:FLV786571 FBX786571:FBZ786571 ESB786571:ESD786571 EIF786571:EIH786571 DYJ786571:DYL786571 DON786571:DOP786571 DER786571:DET786571 CUV786571:CUX786571 CKZ786571:CLB786571 CBD786571:CBF786571 BRH786571:BRJ786571 BHL786571:BHN786571 AXP786571:AXR786571 ANT786571:ANV786571 ADX786571:ADZ786571 UB786571:UD786571 KF786571:KH786571 AN786571:AP786571 WWR721035:WWT721035 WMV721035:WMX721035 WCZ721035:WDB721035 VTD721035:VTF721035 VJH721035:VJJ721035 UZL721035:UZN721035 UPP721035:UPR721035 UFT721035:UFV721035 TVX721035:TVZ721035 TMB721035:TMD721035 TCF721035:TCH721035 SSJ721035:SSL721035 SIN721035:SIP721035 RYR721035:RYT721035 ROV721035:ROX721035 REZ721035:RFB721035 QVD721035:QVF721035 QLH721035:QLJ721035 QBL721035:QBN721035 PRP721035:PRR721035 PHT721035:PHV721035 OXX721035:OXZ721035 OOB721035:OOD721035 OEF721035:OEH721035 NUJ721035:NUL721035 NKN721035:NKP721035 NAR721035:NAT721035 MQV721035:MQX721035 MGZ721035:MHB721035 LXD721035:LXF721035 LNH721035:LNJ721035 LDL721035:LDN721035 KTP721035:KTR721035 KJT721035:KJV721035 JZX721035:JZZ721035 JQB721035:JQD721035 JGF721035:JGH721035 IWJ721035:IWL721035 IMN721035:IMP721035 ICR721035:ICT721035 HSV721035:HSX721035 HIZ721035:HJB721035 GZD721035:GZF721035 GPH721035:GPJ721035 GFL721035:GFN721035 FVP721035:FVR721035 FLT721035:FLV721035 FBX721035:FBZ721035 ESB721035:ESD721035 EIF721035:EIH721035 DYJ721035:DYL721035 DON721035:DOP721035 DER721035:DET721035 CUV721035:CUX721035 CKZ721035:CLB721035 CBD721035:CBF721035 BRH721035:BRJ721035 BHL721035:BHN721035 AXP721035:AXR721035 ANT721035:ANV721035 ADX721035:ADZ721035 UB721035:UD721035 KF721035:KH721035 AN721035:AP721035 WWR655499:WWT655499 WMV655499:WMX655499 WCZ655499:WDB655499 VTD655499:VTF655499 VJH655499:VJJ655499 UZL655499:UZN655499 UPP655499:UPR655499 UFT655499:UFV655499 TVX655499:TVZ655499 TMB655499:TMD655499 TCF655499:TCH655499 SSJ655499:SSL655499 SIN655499:SIP655499 RYR655499:RYT655499 ROV655499:ROX655499 REZ655499:RFB655499 QVD655499:QVF655499 QLH655499:QLJ655499 QBL655499:QBN655499 PRP655499:PRR655499 PHT655499:PHV655499 OXX655499:OXZ655499 OOB655499:OOD655499 OEF655499:OEH655499 NUJ655499:NUL655499 NKN655499:NKP655499 NAR655499:NAT655499 MQV655499:MQX655499 MGZ655499:MHB655499 LXD655499:LXF655499 LNH655499:LNJ655499 LDL655499:LDN655499 KTP655499:KTR655499 KJT655499:KJV655499 JZX655499:JZZ655499 JQB655499:JQD655499 JGF655499:JGH655499 IWJ655499:IWL655499 IMN655499:IMP655499 ICR655499:ICT655499 HSV655499:HSX655499 HIZ655499:HJB655499 GZD655499:GZF655499 GPH655499:GPJ655499 GFL655499:GFN655499 FVP655499:FVR655499 FLT655499:FLV655499 FBX655499:FBZ655499 ESB655499:ESD655499 EIF655499:EIH655499 DYJ655499:DYL655499 DON655499:DOP655499 DER655499:DET655499 CUV655499:CUX655499 CKZ655499:CLB655499 CBD655499:CBF655499 BRH655499:BRJ655499 BHL655499:BHN655499 AXP655499:AXR655499 ANT655499:ANV655499 ADX655499:ADZ655499 UB655499:UD655499 KF655499:KH655499 AN655499:AP655499 WWR589963:WWT589963 WMV589963:WMX589963 WCZ589963:WDB589963 VTD589963:VTF589963 VJH589963:VJJ589963 UZL589963:UZN589963 UPP589963:UPR589963 UFT589963:UFV589963 TVX589963:TVZ589963 TMB589963:TMD589963 TCF589963:TCH589963 SSJ589963:SSL589963 SIN589963:SIP589963 RYR589963:RYT589963 ROV589963:ROX589963 REZ589963:RFB589963 QVD589963:QVF589963 QLH589963:QLJ589963 QBL589963:QBN589963 PRP589963:PRR589963 PHT589963:PHV589963 OXX589963:OXZ589963 OOB589963:OOD589963 OEF589963:OEH589963 NUJ589963:NUL589963 NKN589963:NKP589963 NAR589963:NAT589963 MQV589963:MQX589963 MGZ589963:MHB589963 LXD589963:LXF589963 LNH589963:LNJ589963 LDL589963:LDN589963 KTP589963:KTR589963 KJT589963:KJV589963 JZX589963:JZZ589963 JQB589963:JQD589963 JGF589963:JGH589963 IWJ589963:IWL589963 IMN589963:IMP589963 ICR589963:ICT589963 HSV589963:HSX589963 HIZ589963:HJB589963 GZD589963:GZF589963 GPH589963:GPJ589963 GFL589963:GFN589963 FVP589963:FVR589963 FLT589963:FLV589963 FBX589963:FBZ589963 ESB589963:ESD589963 EIF589963:EIH589963 DYJ589963:DYL589963 DON589963:DOP589963 DER589963:DET589963 CUV589963:CUX589963 CKZ589963:CLB589963 CBD589963:CBF589963 BRH589963:BRJ589963 BHL589963:BHN589963 AXP589963:AXR589963 ANT589963:ANV589963 ADX589963:ADZ589963 UB589963:UD589963 KF589963:KH589963 AN589963:AP589963 WWR524427:WWT524427 WMV524427:WMX524427 WCZ524427:WDB524427 VTD524427:VTF524427 VJH524427:VJJ524427 UZL524427:UZN524427 UPP524427:UPR524427 UFT524427:UFV524427 TVX524427:TVZ524427 TMB524427:TMD524427 TCF524427:TCH524427 SSJ524427:SSL524427 SIN524427:SIP524427 RYR524427:RYT524427 ROV524427:ROX524427 REZ524427:RFB524427 QVD524427:QVF524427 QLH524427:QLJ524427 QBL524427:QBN524427 PRP524427:PRR524427 PHT524427:PHV524427 OXX524427:OXZ524427 OOB524427:OOD524427 OEF524427:OEH524427 NUJ524427:NUL524427 NKN524427:NKP524427 NAR524427:NAT524427 MQV524427:MQX524427 MGZ524427:MHB524427 LXD524427:LXF524427 LNH524427:LNJ524427 LDL524427:LDN524427 KTP524427:KTR524427 KJT524427:KJV524427 JZX524427:JZZ524427 JQB524427:JQD524427 JGF524427:JGH524427 IWJ524427:IWL524427 IMN524427:IMP524427 ICR524427:ICT524427 HSV524427:HSX524427 HIZ524427:HJB524427 GZD524427:GZF524427 GPH524427:GPJ524427 GFL524427:GFN524427 FVP524427:FVR524427 FLT524427:FLV524427 FBX524427:FBZ524427 ESB524427:ESD524427 EIF524427:EIH524427 DYJ524427:DYL524427 DON524427:DOP524427 DER524427:DET524427 CUV524427:CUX524427 CKZ524427:CLB524427 CBD524427:CBF524427 BRH524427:BRJ524427 BHL524427:BHN524427 AXP524427:AXR524427 ANT524427:ANV524427 ADX524427:ADZ524427 UB524427:UD524427 KF524427:KH524427 AN524427:AP524427 WWR458891:WWT458891 WMV458891:WMX458891 WCZ458891:WDB458891 VTD458891:VTF458891 VJH458891:VJJ458891 UZL458891:UZN458891 UPP458891:UPR458891 UFT458891:UFV458891 TVX458891:TVZ458891 TMB458891:TMD458891 TCF458891:TCH458891 SSJ458891:SSL458891 SIN458891:SIP458891 RYR458891:RYT458891 ROV458891:ROX458891 REZ458891:RFB458891 QVD458891:QVF458891 QLH458891:QLJ458891 QBL458891:QBN458891 PRP458891:PRR458891 PHT458891:PHV458891 OXX458891:OXZ458891 OOB458891:OOD458891 OEF458891:OEH458891 NUJ458891:NUL458891 NKN458891:NKP458891 NAR458891:NAT458891 MQV458891:MQX458891 MGZ458891:MHB458891 LXD458891:LXF458891 LNH458891:LNJ458891 LDL458891:LDN458891 KTP458891:KTR458891 KJT458891:KJV458891 JZX458891:JZZ458891 JQB458891:JQD458891 JGF458891:JGH458891 IWJ458891:IWL458891 IMN458891:IMP458891 ICR458891:ICT458891 HSV458891:HSX458891 HIZ458891:HJB458891 GZD458891:GZF458891 GPH458891:GPJ458891 GFL458891:GFN458891 FVP458891:FVR458891 FLT458891:FLV458891 FBX458891:FBZ458891 ESB458891:ESD458891 EIF458891:EIH458891 DYJ458891:DYL458891 DON458891:DOP458891 DER458891:DET458891 CUV458891:CUX458891 CKZ458891:CLB458891 CBD458891:CBF458891 BRH458891:BRJ458891 BHL458891:BHN458891 AXP458891:AXR458891 ANT458891:ANV458891 ADX458891:ADZ458891 UB458891:UD458891 KF458891:KH458891 AN458891:AP458891 WWR393355:WWT393355 WMV393355:WMX393355 WCZ393355:WDB393355 VTD393355:VTF393355 VJH393355:VJJ393355 UZL393355:UZN393355 UPP393355:UPR393355 UFT393355:UFV393355 TVX393355:TVZ393355 TMB393355:TMD393355 TCF393355:TCH393355 SSJ393355:SSL393355 SIN393355:SIP393355 RYR393355:RYT393355 ROV393355:ROX393355 REZ393355:RFB393355 QVD393355:QVF393355 QLH393355:QLJ393355 QBL393355:QBN393355 PRP393355:PRR393355 PHT393355:PHV393355 OXX393355:OXZ393355 OOB393355:OOD393355 OEF393355:OEH393355 NUJ393355:NUL393355 NKN393355:NKP393355 NAR393355:NAT393355 MQV393355:MQX393355 MGZ393355:MHB393355 LXD393355:LXF393355 LNH393355:LNJ393355 LDL393355:LDN393355 KTP393355:KTR393355 KJT393355:KJV393355 JZX393355:JZZ393355 JQB393355:JQD393355 JGF393355:JGH393355 IWJ393355:IWL393355 IMN393355:IMP393355 ICR393355:ICT393355 HSV393355:HSX393355 HIZ393355:HJB393355 GZD393355:GZF393355 GPH393355:GPJ393355 GFL393355:GFN393355 FVP393355:FVR393355 FLT393355:FLV393355 FBX393355:FBZ393355 ESB393355:ESD393355 EIF393355:EIH393355 DYJ393355:DYL393355 DON393355:DOP393355 DER393355:DET393355 CUV393355:CUX393355 CKZ393355:CLB393355 CBD393355:CBF393355 BRH393355:BRJ393355 BHL393355:BHN393355 AXP393355:AXR393355 ANT393355:ANV393355 ADX393355:ADZ393355 UB393355:UD393355 KF393355:KH393355 AN393355:AP393355 WWR327819:WWT327819 WMV327819:WMX327819 WCZ327819:WDB327819 VTD327819:VTF327819 VJH327819:VJJ327819 UZL327819:UZN327819 UPP327819:UPR327819 UFT327819:UFV327819 TVX327819:TVZ327819 TMB327819:TMD327819 TCF327819:TCH327819 SSJ327819:SSL327819 SIN327819:SIP327819 RYR327819:RYT327819 ROV327819:ROX327819 REZ327819:RFB327819 QVD327819:QVF327819 QLH327819:QLJ327819 QBL327819:QBN327819 PRP327819:PRR327819 PHT327819:PHV327819 OXX327819:OXZ327819 OOB327819:OOD327819 OEF327819:OEH327819 NUJ327819:NUL327819 NKN327819:NKP327819 NAR327819:NAT327819 MQV327819:MQX327819 MGZ327819:MHB327819 LXD327819:LXF327819 LNH327819:LNJ327819 LDL327819:LDN327819 KTP327819:KTR327819 KJT327819:KJV327819 JZX327819:JZZ327819 JQB327819:JQD327819 JGF327819:JGH327819 IWJ327819:IWL327819 IMN327819:IMP327819 ICR327819:ICT327819 HSV327819:HSX327819 HIZ327819:HJB327819 GZD327819:GZF327819 GPH327819:GPJ327819 GFL327819:GFN327819 FVP327819:FVR327819 FLT327819:FLV327819 FBX327819:FBZ327819 ESB327819:ESD327819 EIF327819:EIH327819 DYJ327819:DYL327819 DON327819:DOP327819 DER327819:DET327819 CUV327819:CUX327819 CKZ327819:CLB327819 CBD327819:CBF327819 BRH327819:BRJ327819 BHL327819:BHN327819 AXP327819:AXR327819 ANT327819:ANV327819 ADX327819:ADZ327819 UB327819:UD327819 KF327819:KH327819 AN327819:AP327819 WWR262283:WWT262283 WMV262283:WMX262283 WCZ262283:WDB262283 VTD262283:VTF262283 VJH262283:VJJ262283 UZL262283:UZN262283 UPP262283:UPR262283 UFT262283:UFV262283 TVX262283:TVZ262283 TMB262283:TMD262283 TCF262283:TCH262283 SSJ262283:SSL262283 SIN262283:SIP262283 RYR262283:RYT262283 ROV262283:ROX262283 REZ262283:RFB262283 QVD262283:QVF262283 QLH262283:QLJ262283 QBL262283:QBN262283 PRP262283:PRR262283 PHT262283:PHV262283 OXX262283:OXZ262283 OOB262283:OOD262283 OEF262283:OEH262283 NUJ262283:NUL262283 NKN262283:NKP262283 NAR262283:NAT262283 MQV262283:MQX262283 MGZ262283:MHB262283 LXD262283:LXF262283 LNH262283:LNJ262283 LDL262283:LDN262283 KTP262283:KTR262283 KJT262283:KJV262283 JZX262283:JZZ262283 JQB262283:JQD262283 JGF262283:JGH262283 IWJ262283:IWL262283 IMN262283:IMP262283 ICR262283:ICT262283 HSV262283:HSX262283 HIZ262283:HJB262283 GZD262283:GZF262283 GPH262283:GPJ262283 GFL262283:GFN262283 FVP262283:FVR262283 FLT262283:FLV262283 FBX262283:FBZ262283 ESB262283:ESD262283 EIF262283:EIH262283 DYJ262283:DYL262283 DON262283:DOP262283 DER262283:DET262283 CUV262283:CUX262283 CKZ262283:CLB262283 CBD262283:CBF262283 BRH262283:BRJ262283 BHL262283:BHN262283 AXP262283:AXR262283 ANT262283:ANV262283 ADX262283:ADZ262283 UB262283:UD262283 KF262283:KH262283 AN262283:AP262283 WWR196747:WWT196747 WMV196747:WMX196747 WCZ196747:WDB196747 VTD196747:VTF196747 VJH196747:VJJ196747 UZL196747:UZN196747 UPP196747:UPR196747 UFT196747:UFV196747 TVX196747:TVZ196747 TMB196747:TMD196747 TCF196747:TCH196747 SSJ196747:SSL196747 SIN196747:SIP196747 RYR196747:RYT196747 ROV196747:ROX196747 REZ196747:RFB196747 QVD196747:QVF196747 QLH196747:QLJ196747 QBL196747:QBN196747 PRP196747:PRR196747 PHT196747:PHV196747 OXX196747:OXZ196747 OOB196747:OOD196747 OEF196747:OEH196747 NUJ196747:NUL196747 NKN196747:NKP196747 NAR196747:NAT196747 MQV196747:MQX196747 MGZ196747:MHB196747 LXD196747:LXF196747 LNH196747:LNJ196747 LDL196747:LDN196747 KTP196747:KTR196747 KJT196747:KJV196747 JZX196747:JZZ196747 JQB196747:JQD196747 JGF196747:JGH196747 IWJ196747:IWL196747 IMN196747:IMP196747 ICR196747:ICT196747 HSV196747:HSX196747 HIZ196747:HJB196747 GZD196747:GZF196747 GPH196747:GPJ196747 GFL196747:GFN196747 FVP196747:FVR196747 FLT196747:FLV196747 FBX196747:FBZ196747 ESB196747:ESD196747 EIF196747:EIH196747 DYJ196747:DYL196747 DON196747:DOP196747 DER196747:DET196747 CUV196747:CUX196747 CKZ196747:CLB196747 CBD196747:CBF196747 BRH196747:BRJ196747 BHL196747:BHN196747 AXP196747:AXR196747 ANT196747:ANV196747 ADX196747:ADZ196747 UB196747:UD196747 KF196747:KH196747 AN196747:AP196747 WWR131211:WWT131211 WMV131211:WMX131211 WCZ131211:WDB131211 VTD131211:VTF131211 VJH131211:VJJ131211 UZL131211:UZN131211 UPP131211:UPR131211 UFT131211:UFV131211 TVX131211:TVZ131211 TMB131211:TMD131211 TCF131211:TCH131211 SSJ131211:SSL131211 SIN131211:SIP131211 RYR131211:RYT131211 ROV131211:ROX131211 REZ131211:RFB131211 QVD131211:QVF131211 QLH131211:QLJ131211 QBL131211:QBN131211 PRP131211:PRR131211 PHT131211:PHV131211 OXX131211:OXZ131211 OOB131211:OOD131211 OEF131211:OEH131211 NUJ131211:NUL131211 NKN131211:NKP131211 NAR131211:NAT131211 MQV131211:MQX131211 MGZ131211:MHB131211 LXD131211:LXF131211 LNH131211:LNJ131211 LDL131211:LDN131211 KTP131211:KTR131211 KJT131211:KJV131211 JZX131211:JZZ131211 JQB131211:JQD131211 JGF131211:JGH131211 IWJ131211:IWL131211 IMN131211:IMP131211 ICR131211:ICT131211 HSV131211:HSX131211 HIZ131211:HJB131211 GZD131211:GZF131211 GPH131211:GPJ131211 GFL131211:GFN131211 FVP131211:FVR131211 FLT131211:FLV131211 FBX131211:FBZ131211 ESB131211:ESD131211 EIF131211:EIH131211 DYJ131211:DYL131211 DON131211:DOP131211 DER131211:DET131211 CUV131211:CUX131211 CKZ131211:CLB131211 CBD131211:CBF131211 BRH131211:BRJ131211 BHL131211:BHN131211 AXP131211:AXR131211 ANT131211:ANV131211 ADX131211:ADZ131211 UB131211:UD131211 KF131211:KH131211 AN131211:AP131211 WWR65675:WWT65675 WMV65675:WMX65675 WCZ65675:WDB65675 VTD65675:VTF65675 VJH65675:VJJ65675 UZL65675:UZN65675 UPP65675:UPR65675 UFT65675:UFV65675 TVX65675:TVZ65675 TMB65675:TMD65675 TCF65675:TCH65675 SSJ65675:SSL65675 SIN65675:SIP65675 RYR65675:RYT65675 ROV65675:ROX65675 REZ65675:RFB65675 QVD65675:QVF65675 QLH65675:QLJ65675 QBL65675:QBN65675 PRP65675:PRR65675 PHT65675:PHV65675 OXX65675:OXZ65675 OOB65675:OOD65675 OEF65675:OEH65675 NUJ65675:NUL65675 NKN65675:NKP65675 NAR65675:NAT65675 MQV65675:MQX65675 MGZ65675:MHB65675 LXD65675:LXF65675 LNH65675:LNJ65675 LDL65675:LDN65675 KTP65675:KTR65675 KJT65675:KJV65675 JZX65675:JZZ65675 JQB65675:JQD65675 JGF65675:JGH65675 IWJ65675:IWL65675 IMN65675:IMP65675 ICR65675:ICT65675 HSV65675:HSX65675 HIZ65675:HJB65675 GZD65675:GZF65675 GPH65675:GPJ65675 GFL65675:GFN65675 FVP65675:FVR65675 FLT65675:FLV65675 FBX65675:FBZ65675 ESB65675:ESD65675 EIF65675:EIH65675 DYJ65675:DYL65675 DON65675:DOP65675 DER65675:DET65675 CUV65675:CUX65675 CKZ65675:CLB65675 CBD65675:CBF65675 BRH65675:BRJ65675 BHL65675:BHN65675 AXP65675:AXR65675 ANT65675:ANV65675 ADX65675:ADZ65675 UB65675:UD65675 KF65675:KH65675 AN65675:AP65675 WWR139:WWT139 WMV139:WMX139 WCZ139:WDB139 VTD139:VTF139 VJH139:VJJ139 UZL139:UZN139 UPP139:UPR139 UFT139:UFV139 TVX139:TVZ139 TMB139:TMD139 TCF139:TCH139 SSJ139:SSL139 SIN139:SIP139 RYR139:RYT139 ROV139:ROX139 REZ139:RFB139 QVD139:QVF139 QLH139:QLJ139 QBL139:QBN139 PRP139:PRR139 PHT139:PHV139 OXX139:OXZ139 OOB139:OOD139 OEF139:OEH139 NUJ139:NUL139 NKN139:NKP139 NAR139:NAT139 MQV139:MQX139 MGZ139:MHB139 LXD139:LXF139 LNH139:LNJ139 LDL139:LDN139 KTP139:KTR139 KJT139:KJV139 JZX139:JZZ139 JQB139:JQD139 JGF139:JGH139 IWJ139:IWL139 IMN139:IMP139 ICR139:ICT139 HSV139:HSX139 HIZ139:HJB139 GZD139:GZF139 GPH139:GPJ139 GFL139:GFN139 FVP139:FVR139 FLT139:FLV139 FBX139:FBZ139 ESB139:ESD139 EIF139:EIH139 DYJ139:DYL139 DON139:DOP139 DER139:DET139 CUV139:CUX139 CKZ139:CLB139 CBD139:CBF139 BRH139:BRJ139 BHL139:BHN139 AXP139:AXR139 ANT139:ANV139 ADX139:ADZ139 UB139:UD139 KF139:KH139">
      <formula1>$AQ$148</formula1>
    </dataValidation>
    <dataValidation type="list" allowBlank="1" showInputMessage="1" showErrorMessage="1" sqref="BP65657:BP65668 WXV983162:WXW983172 WNZ983162:WOA983172 WED983162:WEE983172 VUH983162:VUI983172 VKL983162:VKM983172 VAP983162:VAQ983172 UQT983162:UQU983172 UGX983162:UGY983172 TXB983162:TXC983172 TNF983162:TNG983172 TDJ983162:TDK983172 STN983162:STO983172 SJR983162:SJS983172 RZV983162:RZW983172 RPZ983162:RQA983172 RGD983162:RGE983172 QWH983162:QWI983172 QML983162:QMM983172 QCP983162:QCQ983172 PST983162:PSU983172 PIX983162:PIY983172 OZB983162:OZC983172 OPF983162:OPG983172 OFJ983162:OFK983172 NVN983162:NVO983172 NLR983162:NLS983172 NBV983162:NBW983172 MRZ983162:MSA983172 MID983162:MIE983172 LYH983162:LYI983172 LOL983162:LOM983172 LEP983162:LEQ983172 KUT983162:KUU983172 KKX983162:KKY983172 KBB983162:KBC983172 JRF983162:JRG983172 JHJ983162:JHK983172 IXN983162:IXO983172 INR983162:INS983172 IDV983162:IDW983172 HTZ983162:HUA983172 HKD983162:HKE983172 HAH983162:HAI983172 GQL983162:GQM983172 GGP983162:GGQ983172 FWT983162:FWU983172 FMX983162:FMY983172 FDB983162:FDC983172 ETF983162:ETG983172 EJJ983162:EJK983172 DZN983162:DZO983172 DPR983162:DPS983172 DFV983162:DFW983172 CVZ983162:CWA983172 CMD983162:CME983172 CCH983162:CCI983172 BSL983162:BSM983172 BIP983162:BIQ983172 AYT983162:AYU983172 AOX983162:AOY983172 AFB983162:AFC983172 VF983162:VG983172 LJ983162:LK983172 WXV917626:WXW917636 WNZ917626:WOA917636 WED917626:WEE917636 VUH917626:VUI917636 VKL917626:VKM917636 VAP917626:VAQ917636 UQT917626:UQU917636 UGX917626:UGY917636 TXB917626:TXC917636 TNF917626:TNG917636 TDJ917626:TDK917636 STN917626:STO917636 SJR917626:SJS917636 RZV917626:RZW917636 RPZ917626:RQA917636 RGD917626:RGE917636 QWH917626:QWI917636 QML917626:QMM917636 QCP917626:QCQ917636 PST917626:PSU917636 PIX917626:PIY917636 OZB917626:OZC917636 OPF917626:OPG917636 OFJ917626:OFK917636 NVN917626:NVO917636 NLR917626:NLS917636 NBV917626:NBW917636 MRZ917626:MSA917636 MID917626:MIE917636 LYH917626:LYI917636 LOL917626:LOM917636 LEP917626:LEQ917636 KUT917626:KUU917636 KKX917626:KKY917636 KBB917626:KBC917636 JRF917626:JRG917636 JHJ917626:JHK917636 IXN917626:IXO917636 INR917626:INS917636 IDV917626:IDW917636 HTZ917626:HUA917636 HKD917626:HKE917636 HAH917626:HAI917636 GQL917626:GQM917636 GGP917626:GGQ917636 FWT917626:FWU917636 FMX917626:FMY917636 FDB917626:FDC917636 ETF917626:ETG917636 EJJ917626:EJK917636 DZN917626:DZO917636 DPR917626:DPS917636 DFV917626:DFW917636 CVZ917626:CWA917636 CMD917626:CME917636 CCH917626:CCI917636 BSL917626:BSM917636 BIP917626:BIQ917636 AYT917626:AYU917636 AOX917626:AOY917636 AFB917626:AFC917636 VF917626:VG917636 LJ917626:LK917636 WXV852090:WXW852100 WNZ852090:WOA852100 WED852090:WEE852100 VUH852090:VUI852100 VKL852090:VKM852100 VAP852090:VAQ852100 UQT852090:UQU852100 UGX852090:UGY852100 TXB852090:TXC852100 TNF852090:TNG852100 TDJ852090:TDK852100 STN852090:STO852100 SJR852090:SJS852100 RZV852090:RZW852100 RPZ852090:RQA852100 RGD852090:RGE852100 QWH852090:QWI852100 QML852090:QMM852100 QCP852090:QCQ852100 PST852090:PSU852100 PIX852090:PIY852100 OZB852090:OZC852100 OPF852090:OPG852100 OFJ852090:OFK852100 NVN852090:NVO852100 NLR852090:NLS852100 NBV852090:NBW852100 MRZ852090:MSA852100 MID852090:MIE852100 LYH852090:LYI852100 LOL852090:LOM852100 LEP852090:LEQ852100 KUT852090:KUU852100 KKX852090:KKY852100 KBB852090:KBC852100 JRF852090:JRG852100 JHJ852090:JHK852100 IXN852090:IXO852100 INR852090:INS852100 IDV852090:IDW852100 HTZ852090:HUA852100 HKD852090:HKE852100 HAH852090:HAI852100 GQL852090:GQM852100 GGP852090:GGQ852100 FWT852090:FWU852100 FMX852090:FMY852100 FDB852090:FDC852100 ETF852090:ETG852100 EJJ852090:EJK852100 DZN852090:DZO852100 DPR852090:DPS852100 DFV852090:DFW852100 CVZ852090:CWA852100 CMD852090:CME852100 CCH852090:CCI852100 BSL852090:BSM852100 BIP852090:BIQ852100 AYT852090:AYU852100 AOX852090:AOY852100 AFB852090:AFC852100 VF852090:VG852100 LJ852090:LK852100 WXV786554:WXW786564 WNZ786554:WOA786564 WED786554:WEE786564 VUH786554:VUI786564 VKL786554:VKM786564 VAP786554:VAQ786564 UQT786554:UQU786564 UGX786554:UGY786564 TXB786554:TXC786564 TNF786554:TNG786564 TDJ786554:TDK786564 STN786554:STO786564 SJR786554:SJS786564 RZV786554:RZW786564 RPZ786554:RQA786564 RGD786554:RGE786564 QWH786554:QWI786564 QML786554:QMM786564 QCP786554:QCQ786564 PST786554:PSU786564 PIX786554:PIY786564 OZB786554:OZC786564 OPF786554:OPG786564 OFJ786554:OFK786564 NVN786554:NVO786564 NLR786554:NLS786564 NBV786554:NBW786564 MRZ786554:MSA786564 MID786554:MIE786564 LYH786554:LYI786564 LOL786554:LOM786564 LEP786554:LEQ786564 KUT786554:KUU786564 KKX786554:KKY786564 KBB786554:KBC786564 JRF786554:JRG786564 JHJ786554:JHK786564 IXN786554:IXO786564 INR786554:INS786564 IDV786554:IDW786564 HTZ786554:HUA786564 HKD786554:HKE786564 HAH786554:HAI786564 GQL786554:GQM786564 GGP786554:GGQ786564 FWT786554:FWU786564 FMX786554:FMY786564 FDB786554:FDC786564 ETF786554:ETG786564 EJJ786554:EJK786564 DZN786554:DZO786564 DPR786554:DPS786564 DFV786554:DFW786564 CVZ786554:CWA786564 CMD786554:CME786564 CCH786554:CCI786564 BSL786554:BSM786564 BIP786554:BIQ786564 AYT786554:AYU786564 AOX786554:AOY786564 AFB786554:AFC786564 VF786554:VG786564 LJ786554:LK786564 WXV721018:WXW721028 WNZ721018:WOA721028 WED721018:WEE721028 VUH721018:VUI721028 VKL721018:VKM721028 VAP721018:VAQ721028 UQT721018:UQU721028 UGX721018:UGY721028 TXB721018:TXC721028 TNF721018:TNG721028 TDJ721018:TDK721028 STN721018:STO721028 SJR721018:SJS721028 RZV721018:RZW721028 RPZ721018:RQA721028 RGD721018:RGE721028 QWH721018:QWI721028 QML721018:QMM721028 QCP721018:QCQ721028 PST721018:PSU721028 PIX721018:PIY721028 OZB721018:OZC721028 OPF721018:OPG721028 OFJ721018:OFK721028 NVN721018:NVO721028 NLR721018:NLS721028 NBV721018:NBW721028 MRZ721018:MSA721028 MID721018:MIE721028 LYH721018:LYI721028 LOL721018:LOM721028 LEP721018:LEQ721028 KUT721018:KUU721028 KKX721018:KKY721028 KBB721018:KBC721028 JRF721018:JRG721028 JHJ721018:JHK721028 IXN721018:IXO721028 INR721018:INS721028 IDV721018:IDW721028 HTZ721018:HUA721028 HKD721018:HKE721028 HAH721018:HAI721028 GQL721018:GQM721028 GGP721018:GGQ721028 FWT721018:FWU721028 FMX721018:FMY721028 FDB721018:FDC721028 ETF721018:ETG721028 EJJ721018:EJK721028 DZN721018:DZO721028 DPR721018:DPS721028 DFV721018:DFW721028 CVZ721018:CWA721028 CMD721018:CME721028 CCH721018:CCI721028 BSL721018:BSM721028 BIP721018:BIQ721028 AYT721018:AYU721028 AOX721018:AOY721028 AFB721018:AFC721028 VF721018:VG721028 LJ721018:LK721028 WXV655482:WXW655492 WNZ655482:WOA655492 WED655482:WEE655492 VUH655482:VUI655492 VKL655482:VKM655492 VAP655482:VAQ655492 UQT655482:UQU655492 UGX655482:UGY655492 TXB655482:TXC655492 TNF655482:TNG655492 TDJ655482:TDK655492 STN655482:STO655492 SJR655482:SJS655492 RZV655482:RZW655492 RPZ655482:RQA655492 RGD655482:RGE655492 QWH655482:QWI655492 QML655482:QMM655492 QCP655482:QCQ655492 PST655482:PSU655492 PIX655482:PIY655492 OZB655482:OZC655492 OPF655482:OPG655492 OFJ655482:OFK655492 NVN655482:NVO655492 NLR655482:NLS655492 NBV655482:NBW655492 MRZ655482:MSA655492 MID655482:MIE655492 LYH655482:LYI655492 LOL655482:LOM655492 LEP655482:LEQ655492 KUT655482:KUU655492 KKX655482:KKY655492 KBB655482:KBC655492 JRF655482:JRG655492 JHJ655482:JHK655492 IXN655482:IXO655492 INR655482:INS655492 IDV655482:IDW655492 HTZ655482:HUA655492 HKD655482:HKE655492 HAH655482:HAI655492 GQL655482:GQM655492 GGP655482:GGQ655492 FWT655482:FWU655492 FMX655482:FMY655492 FDB655482:FDC655492 ETF655482:ETG655492 EJJ655482:EJK655492 DZN655482:DZO655492 DPR655482:DPS655492 DFV655482:DFW655492 CVZ655482:CWA655492 CMD655482:CME655492 CCH655482:CCI655492 BSL655482:BSM655492 BIP655482:BIQ655492 AYT655482:AYU655492 AOX655482:AOY655492 AFB655482:AFC655492 VF655482:VG655492 LJ655482:LK655492 WXV589946:WXW589956 WNZ589946:WOA589956 WED589946:WEE589956 VUH589946:VUI589956 VKL589946:VKM589956 VAP589946:VAQ589956 UQT589946:UQU589956 UGX589946:UGY589956 TXB589946:TXC589956 TNF589946:TNG589956 TDJ589946:TDK589956 STN589946:STO589956 SJR589946:SJS589956 RZV589946:RZW589956 RPZ589946:RQA589956 RGD589946:RGE589956 QWH589946:QWI589956 QML589946:QMM589956 QCP589946:QCQ589956 PST589946:PSU589956 PIX589946:PIY589956 OZB589946:OZC589956 OPF589946:OPG589956 OFJ589946:OFK589956 NVN589946:NVO589956 NLR589946:NLS589956 NBV589946:NBW589956 MRZ589946:MSA589956 MID589946:MIE589956 LYH589946:LYI589956 LOL589946:LOM589956 LEP589946:LEQ589956 KUT589946:KUU589956 KKX589946:KKY589956 KBB589946:KBC589956 JRF589946:JRG589956 JHJ589946:JHK589956 IXN589946:IXO589956 INR589946:INS589956 IDV589946:IDW589956 HTZ589946:HUA589956 HKD589946:HKE589956 HAH589946:HAI589956 GQL589946:GQM589956 GGP589946:GGQ589956 FWT589946:FWU589956 FMX589946:FMY589956 FDB589946:FDC589956 ETF589946:ETG589956 EJJ589946:EJK589956 DZN589946:DZO589956 DPR589946:DPS589956 DFV589946:DFW589956 CVZ589946:CWA589956 CMD589946:CME589956 CCH589946:CCI589956 BSL589946:BSM589956 BIP589946:BIQ589956 AYT589946:AYU589956 AOX589946:AOY589956 AFB589946:AFC589956 VF589946:VG589956 LJ589946:LK589956 WXV524410:WXW524420 WNZ524410:WOA524420 WED524410:WEE524420 VUH524410:VUI524420 VKL524410:VKM524420 VAP524410:VAQ524420 UQT524410:UQU524420 UGX524410:UGY524420 TXB524410:TXC524420 TNF524410:TNG524420 TDJ524410:TDK524420 STN524410:STO524420 SJR524410:SJS524420 RZV524410:RZW524420 RPZ524410:RQA524420 RGD524410:RGE524420 QWH524410:QWI524420 QML524410:QMM524420 QCP524410:QCQ524420 PST524410:PSU524420 PIX524410:PIY524420 OZB524410:OZC524420 OPF524410:OPG524420 OFJ524410:OFK524420 NVN524410:NVO524420 NLR524410:NLS524420 NBV524410:NBW524420 MRZ524410:MSA524420 MID524410:MIE524420 LYH524410:LYI524420 LOL524410:LOM524420 LEP524410:LEQ524420 KUT524410:KUU524420 KKX524410:KKY524420 KBB524410:KBC524420 JRF524410:JRG524420 JHJ524410:JHK524420 IXN524410:IXO524420 INR524410:INS524420 IDV524410:IDW524420 HTZ524410:HUA524420 HKD524410:HKE524420 HAH524410:HAI524420 GQL524410:GQM524420 GGP524410:GGQ524420 FWT524410:FWU524420 FMX524410:FMY524420 FDB524410:FDC524420 ETF524410:ETG524420 EJJ524410:EJK524420 DZN524410:DZO524420 DPR524410:DPS524420 DFV524410:DFW524420 CVZ524410:CWA524420 CMD524410:CME524420 CCH524410:CCI524420 BSL524410:BSM524420 BIP524410:BIQ524420 AYT524410:AYU524420 AOX524410:AOY524420 AFB524410:AFC524420 VF524410:VG524420 LJ524410:LK524420 WXV458874:WXW458884 WNZ458874:WOA458884 WED458874:WEE458884 VUH458874:VUI458884 VKL458874:VKM458884 VAP458874:VAQ458884 UQT458874:UQU458884 UGX458874:UGY458884 TXB458874:TXC458884 TNF458874:TNG458884 TDJ458874:TDK458884 STN458874:STO458884 SJR458874:SJS458884 RZV458874:RZW458884 RPZ458874:RQA458884 RGD458874:RGE458884 QWH458874:QWI458884 QML458874:QMM458884 QCP458874:QCQ458884 PST458874:PSU458884 PIX458874:PIY458884 OZB458874:OZC458884 OPF458874:OPG458884 OFJ458874:OFK458884 NVN458874:NVO458884 NLR458874:NLS458884 NBV458874:NBW458884 MRZ458874:MSA458884 MID458874:MIE458884 LYH458874:LYI458884 LOL458874:LOM458884 LEP458874:LEQ458884 KUT458874:KUU458884 KKX458874:KKY458884 KBB458874:KBC458884 JRF458874:JRG458884 JHJ458874:JHK458884 IXN458874:IXO458884 INR458874:INS458884 IDV458874:IDW458884 HTZ458874:HUA458884 HKD458874:HKE458884 HAH458874:HAI458884 GQL458874:GQM458884 GGP458874:GGQ458884 FWT458874:FWU458884 FMX458874:FMY458884 FDB458874:FDC458884 ETF458874:ETG458884 EJJ458874:EJK458884 DZN458874:DZO458884 DPR458874:DPS458884 DFV458874:DFW458884 CVZ458874:CWA458884 CMD458874:CME458884 CCH458874:CCI458884 BSL458874:BSM458884 BIP458874:BIQ458884 AYT458874:AYU458884 AOX458874:AOY458884 AFB458874:AFC458884 VF458874:VG458884 LJ458874:LK458884 WXV393338:WXW393348 WNZ393338:WOA393348 WED393338:WEE393348 VUH393338:VUI393348 VKL393338:VKM393348 VAP393338:VAQ393348 UQT393338:UQU393348 UGX393338:UGY393348 TXB393338:TXC393348 TNF393338:TNG393348 TDJ393338:TDK393348 STN393338:STO393348 SJR393338:SJS393348 RZV393338:RZW393348 RPZ393338:RQA393348 RGD393338:RGE393348 QWH393338:QWI393348 QML393338:QMM393348 QCP393338:QCQ393348 PST393338:PSU393348 PIX393338:PIY393348 OZB393338:OZC393348 OPF393338:OPG393348 OFJ393338:OFK393348 NVN393338:NVO393348 NLR393338:NLS393348 NBV393338:NBW393348 MRZ393338:MSA393348 MID393338:MIE393348 LYH393338:LYI393348 LOL393338:LOM393348 LEP393338:LEQ393348 KUT393338:KUU393348 KKX393338:KKY393348 KBB393338:KBC393348 JRF393338:JRG393348 JHJ393338:JHK393348 IXN393338:IXO393348 INR393338:INS393348 IDV393338:IDW393348 HTZ393338:HUA393348 HKD393338:HKE393348 HAH393338:HAI393348 GQL393338:GQM393348 GGP393338:GGQ393348 FWT393338:FWU393348 FMX393338:FMY393348 FDB393338:FDC393348 ETF393338:ETG393348 EJJ393338:EJK393348 DZN393338:DZO393348 DPR393338:DPS393348 DFV393338:DFW393348 CVZ393338:CWA393348 CMD393338:CME393348 CCH393338:CCI393348 BSL393338:BSM393348 BIP393338:BIQ393348 AYT393338:AYU393348 AOX393338:AOY393348 AFB393338:AFC393348 VF393338:VG393348 LJ393338:LK393348 WXV327802:WXW327812 WNZ327802:WOA327812 WED327802:WEE327812 VUH327802:VUI327812 VKL327802:VKM327812 VAP327802:VAQ327812 UQT327802:UQU327812 UGX327802:UGY327812 TXB327802:TXC327812 TNF327802:TNG327812 TDJ327802:TDK327812 STN327802:STO327812 SJR327802:SJS327812 RZV327802:RZW327812 RPZ327802:RQA327812 RGD327802:RGE327812 QWH327802:QWI327812 QML327802:QMM327812 QCP327802:QCQ327812 PST327802:PSU327812 PIX327802:PIY327812 OZB327802:OZC327812 OPF327802:OPG327812 OFJ327802:OFK327812 NVN327802:NVO327812 NLR327802:NLS327812 NBV327802:NBW327812 MRZ327802:MSA327812 MID327802:MIE327812 LYH327802:LYI327812 LOL327802:LOM327812 LEP327802:LEQ327812 KUT327802:KUU327812 KKX327802:KKY327812 KBB327802:KBC327812 JRF327802:JRG327812 JHJ327802:JHK327812 IXN327802:IXO327812 INR327802:INS327812 IDV327802:IDW327812 HTZ327802:HUA327812 HKD327802:HKE327812 HAH327802:HAI327812 GQL327802:GQM327812 GGP327802:GGQ327812 FWT327802:FWU327812 FMX327802:FMY327812 FDB327802:FDC327812 ETF327802:ETG327812 EJJ327802:EJK327812 DZN327802:DZO327812 DPR327802:DPS327812 DFV327802:DFW327812 CVZ327802:CWA327812 CMD327802:CME327812 CCH327802:CCI327812 BSL327802:BSM327812 BIP327802:BIQ327812 AYT327802:AYU327812 AOX327802:AOY327812 AFB327802:AFC327812 VF327802:VG327812 LJ327802:LK327812 WXV262266:WXW262276 WNZ262266:WOA262276 WED262266:WEE262276 VUH262266:VUI262276 VKL262266:VKM262276 VAP262266:VAQ262276 UQT262266:UQU262276 UGX262266:UGY262276 TXB262266:TXC262276 TNF262266:TNG262276 TDJ262266:TDK262276 STN262266:STO262276 SJR262266:SJS262276 RZV262266:RZW262276 RPZ262266:RQA262276 RGD262266:RGE262276 QWH262266:QWI262276 QML262266:QMM262276 QCP262266:QCQ262276 PST262266:PSU262276 PIX262266:PIY262276 OZB262266:OZC262276 OPF262266:OPG262276 OFJ262266:OFK262276 NVN262266:NVO262276 NLR262266:NLS262276 NBV262266:NBW262276 MRZ262266:MSA262276 MID262266:MIE262276 LYH262266:LYI262276 LOL262266:LOM262276 LEP262266:LEQ262276 KUT262266:KUU262276 KKX262266:KKY262276 KBB262266:KBC262276 JRF262266:JRG262276 JHJ262266:JHK262276 IXN262266:IXO262276 INR262266:INS262276 IDV262266:IDW262276 HTZ262266:HUA262276 HKD262266:HKE262276 HAH262266:HAI262276 GQL262266:GQM262276 GGP262266:GGQ262276 FWT262266:FWU262276 FMX262266:FMY262276 FDB262266:FDC262276 ETF262266:ETG262276 EJJ262266:EJK262276 DZN262266:DZO262276 DPR262266:DPS262276 DFV262266:DFW262276 CVZ262266:CWA262276 CMD262266:CME262276 CCH262266:CCI262276 BSL262266:BSM262276 BIP262266:BIQ262276 AYT262266:AYU262276 AOX262266:AOY262276 AFB262266:AFC262276 VF262266:VG262276 LJ262266:LK262276 WXV196730:WXW196740 WNZ196730:WOA196740 WED196730:WEE196740 VUH196730:VUI196740 VKL196730:VKM196740 VAP196730:VAQ196740 UQT196730:UQU196740 UGX196730:UGY196740 TXB196730:TXC196740 TNF196730:TNG196740 TDJ196730:TDK196740 STN196730:STO196740 SJR196730:SJS196740 RZV196730:RZW196740 RPZ196730:RQA196740 RGD196730:RGE196740 QWH196730:QWI196740 QML196730:QMM196740 QCP196730:QCQ196740 PST196730:PSU196740 PIX196730:PIY196740 OZB196730:OZC196740 OPF196730:OPG196740 OFJ196730:OFK196740 NVN196730:NVO196740 NLR196730:NLS196740 NBV196730:NBW196740 MRZ196730:MSA196740 MID196730:MIE196740 LYH196730:LYI196740 LOL196730:LOM196740 LEP196730:LEQ196740 KUT196730:KUU196740 KKX196730:KKY196740 KBB196730:KBC196740 JRF196730:JRG196740 JHJ196730:JHK196740 IXN196730:IXO196740 INR196730:INS196740 IDV196730:IDW196740 HTZ196730:HUA196740 HKD196730:HKE196740 HAH196730:HAI196740 GQL196730:GQM196740 GGP196730:GGQ196740 FWT196730:FWU196740 FMX196730:FMY196740 FDB196730:FDC196740 ETF196730:ETG196740 EJJ196730:EJK196740 DZN196730:DZO196740 DPR196730:DPS196740 DFV196730:DFW196740 CVZ196730:CWA196740 CMD196730:CME196740 CCH196730:CCI196740 BSL196730:BSM196740 BIP196730:BIQ196740 AYT196730:AYU196740 AOX196730:AOY196740 AFB196730:AFC196740 VF196730:VG196740 LJ196730:LK196740 WXV131194:WXW131204 WNZ131194:WOA131204 WED131194:WEE131204 VUH131194:VUI131204 VKL131194:VKM131204 VAP131194:VAQ131204 UQT131194:UQU131204 UGX131194:UGY131204 TXB131194:TXC131204 TNF131194:TNG131204 TDJ131194:TDK131204 STN131194:STO131204 SJR131194:SJS131204 RZV131194:RZW131204 RPZ131194:RQA131204 RGD131194:RGE131204 QWH131194:QWI131204 QML131194:QMM131204 QCP131194:QCQ131204 PST131194:PSU131204 PIX131194:PIY131204 OZB131194:OZC131204 OPF131194:OPG131204 OFJ131194:OFK131204 NVN131194:NVO131204 NLR131194:NLS131204 NBV131194:NBW131204 MRZ131194:MSA131204 MID131194:MIE131204 LYH131194:LYI131204 LOL131194:LOM131204 LEP131194:LEQ131204 KUT131194:KUU131204 KKX131194:KKY131204 KBB131194:KBC131204 JRF131194:JRG131204 JHJ131194:JHK131204 IXN131194:IXO131204 INR131194:INS131204 IDV131194:IDW131204 HTZ131194:HUA131204 HKD131194:HKE131204 HAH131194:HAI131204 GQL131194:GQM131204 GGP131194:GGQ131204 FWT131194:FWU131204 FMX131194:FMY131204 FDB131194:FDC131204 ETF131194:ETG131204 EJJ131194:EJK131204 DZN131194:DZO131204 DPR131194:DPS131204 DFV131194:DFW131204 CVZ131194:CWA131204 CMD131194:CME131204 CCH131194:CCI131204 BSL131194:BSM131204 BIP131194:BIQ131204 AYT131194:AYU131204 AOX131194:AOY131204 AFB131194:AFC131204 VF131194:VG131204 LJ131194:LK131204 WXV65658:WXW65668 WNZ65658:WOA65668 WED65658:WEE65668 VUH65658:VUI65668 VKL65658:VKM65668 VAP65658:VAQ65668 UQT65658:UQU65668 UGX65658:UGY65668 TXB65658:TXC65668 TNF65658:TNG65668 TDJ65658:TDK65668 STN65658:STO65668 SJR65658:SJS65668 RZV65658:RZW65668 RPZ65658:RQA65668 RGD65658:RGE65668 QWH65658:QWI65668 QML65658:QMM65668 QCP65658:QCQ65668 PST65658:PSU65668 PIX65658:PIY65668 OZB65658:OZC65668 OPF65658:OPG65668 OFJ65658:OFK65668 NVN65658:NVO65668 NLR65658:NLS65668 NBV65658:NBW65668 MRZ65658:MSA65668 MID65658:MIE65668 LYH65658:LYI65668 LOL65658:LOM65668 LEP65658:LEQ65668 KUT65658:KUU65668 KKX65658:KKY65668 KBB65658:KBC65668 JRF65658:JRG65668 JHJ65658:JHK65668 IXN65658:IXO65668 INR65658:INS65668 IDV65658:IDW65668 HTZ65658:HUA65668 HKD65658:HKE65668 HAH65658:HAI65668 GQL65658:GQM65668 GGP65658:GGQ65668 FWT65658:FWU65668 FMX65658:FMY65668 FDB65658:FDC65668 ETF65658:ETG65668 EJJ65658:EJK65668 DZN65658:DZO65668 DPR65658:DPS65668 DFV65658:DFW65668 CVZ65658:CWA65668 CMD65658:CME65668 CCH65658:CCI65668 BSL65658:BSM65668 BIP65658:BIQ65668 AYT65658:AYU65668 AOX65658:AOY65668 AFB65658:AFC65668 VF65658:VG65668 LJ65658:LK65668 WXR983161:WXU983172 WNV983161:WNY983172 WDZ983161:WEC983172 VUD983161:VUG983172 VKH983161:VKK983172 VAL983161:VAO983172 UQP983161:UQS983172 UGT983161:UGW983172 TWX983161:TXA983172 TNB983161:TNE983172 TDF983161:TDI983172 STJ983161:STM983172 SJN983161:SJQ983172 RZR983161:RZU983172 RPV983161:RPY983172 RFZ983161:RGC983172 QWD983161:QWG983172 QMH983161:QMK983172 QCL983161:QCO983172 PSP983161:PSS983172 PIT983161:PIW983172 OYX983161:OZA983172 OPB983161:OPE983172 OFF983161:OFI983172 NVJ983161:NVM983172 NLN983161:NLQ983172 NBR983161:NBU983172 MRV983161:MRY983172 MHZ983161:MIC983172 LYD983161:LYG983172 LOH983161:LOK983172 LEL983161:LEO983172 KUP983161:KUS983172 KKT983161:KKW983172 KAX983161:KBA983172 JRB983161:JRE983172 JHF983161:JHI983172 IXJ983161:IXM983172 INN983161:INQ983172 IDR983161:IDU983172 HTV983161:HTY983172 HJZ983161:HKC983172 HAD983161:HAG983172 GQH983161:GQK983172 GGL983161:GGO983172 FWP983161:FWS983172 FMT983161:FMW983172 FCX983161:FDA983172 ETB983161:ETE983172 EJF983161:EJI983172 DZJ983161:DZM983172 DPN983161:DPQ983172 DFR983161:DFU983172 CVV983161:CVY983172 CLZ983161:CMC983172 CCD983161:CCG983172 BSH983161:BSK983172 BIL983161:BIO983172 AYP983161:AYS983172 AOT983161:AOW983172 AEX983161:AFA983172 VB983161:VE983172 LF983161:LI983172 BP983161:BP983172 WXR917625:WXU917636 WNV917625:WNY917636 WDZ917625:WEC917636 VUD917625:VUG917636 VKH917625:VKK917636 VAL917625:VAO917636 UQP917625:UQS917636 UGT917625:UGW917636 TWX917625:TXA917636 TNB917625:TNE917636 TDF917625:TDI917636 STJ917625:STM917636 SJN917625:SJQ917636 RZR917625:RZU917636 RPV917625:RPY917636 RFZ917625:RGC917636 QWD917625:QWG917636 QMH917625:QMK917636 QCL917625:QCO917636 PSP917625:PSS917636 PIT917625:PIW917636 OYX917625:OZA917636 OPB917625:OPE917636 OFF917625:OFI917636 NVJ917625:NVM917636 NLN917625:NLQ917636 NBR917625:NBU917636 MRV917625:MRY917636 MHZ917625:MIC917636 LYD917625:LYG917636 LOH917625:LOK917636 LEL917625:LEO917636 KUP917625:KUS917636 KKT917625:KKW917636 KAX917625:KBA917636 JRB917625:JRE917636 JHF917625:JHI917636 IXJ917625:IXM917636 INN917625:INQ917636 IDR917625:IDU917636 HTV917625:HTY917636 HJZ917625:HKC917636 HAD917625:HAG917636 GQH917625:GQK917636 GGL917625:GGO917636 FWP917625:FWS917636 FMT917625:FMW917636 FCX917625:FDA917636 ETB917625:ETE917636 EJF917625:EJI917636 DZJ917625:DZM917636 DPN917625:DPQ917636 DFR917625:DFU917636 CVV917625:CVY917636 CLZ917625:CMC917636 CCD917625:CCG917636 BSH917625:BSK917636 BIL917625:BIO917636 AYP917625:AYS917636 AOT917625:AOW917636 AEX917625:AFA917636 VB917625:VE917636 LF917625:LI917636 BP917625:BP917636 WXR852089:WXU852100 WNV852089:WNY852100 WDZ852089:WEC852100 VUD852089:VUG852100 VKH852089:VKK852100 VAL852089:VAO852100 UQP852089:UQS852100 UGT852089:UGW852100 TWX852089:TXA852100 TNB852089:TNE852100 TDF852089:TDI852100 STJ852089:STM852100 SJN852089:SJQ852100 RZR852089:RZU852100 RPV852089:RPY852100 RFZ852089:RGC852100 QWD852089:QWG852100 QMH852089:QMK852100 QCL852089:QCO852100 PSP852089:PSS852100 PIT852089:PIW852100 OYX852089:OZA852100 OPB852089:OPE852100 OFF852089:OFI852100 NVJ852089:NVM852100 NLN852089:NLQ852100 NBR852089:NBU852100 MRV852089:MRY852100 MHZ852089:MIC852100 LYD852089:LYG852100 LOH852089:LOK852100 LEL852089:LEO852100 KUP852089:KUS852100 KKT852089:KKW852100 KAX852089:KBA852100 JRB852089:JRE852100 JHF852089:JHI852100 IXJ852089:IXM852100 INN852089:INQ852100 IDR852089:IDU852100 HTV852089:HTY852100 HJZ852089:HKC852100 HAD852089:HAG852100 GQH852089:GQK852100 GGL852089:GGO852100 FWP852089:FWS852100 FMT852089:FMW852100 FCX852089:FDA852100 ETB852089:ETE852100 EJF852089:EJI852100 DZJ852089:DZM852100 DPN852089:DPQ852100 DFR852089:DFU852100 CVV852089:CVY852100 CLZ852089:CMC852100 CCD852089:CCG852100 BSH852089:BSK852100 BIL852089:BIO852100 AYP852089:AYS852100 AOT852089:AOW852100 AEX852089:AFA852100 VB852089:VE852100 LF852089:LI852100 BP852089:BP852100 WXR786553:WXU786564 WNV786553:WNY786564 WDZ786553:WEC786564 VUD786553:VUG786564 VKH786553:VKK786564 VAL786553:VAO786564 UQP786553:UQS786564 UGT786553:UGW786564 TWX786553:TXA786564 TNB786553:TNE786564 TDF786553:TDI786564 STJ786553:STM786564 SJN786553:SJQ786564 RZR786553:RZU786564 RPV786553:RPY786564 RFZ786553:RGC786564 QWD786553:QWG786564 QMH786553:QMK786564 QCL786553:QCO786564 PSP786553:PSS786564 PIT786553:PIW786564 OYX786553:OZA786564 OPB786553:OPE786564 OFF786553:OFI786564 NVJ786553:NVM786564 NLN786553:NLQ786564 NBR786553:NBU786564 MRV786553:MRY786564 MHZ786553:MIC786564 LYD786553:LYG786564 LOH786553:LOK786564 LEL786553:LEO786564 KUP786553:KUS786564 KKT786553:KKW786564 KAX786553:KBA786564 JRB786553:JRE786564 JHF786553:JHI786564 IXJ786553:IXM786564 INN786553:INQ786564 IDR786553:IDU786564 HTV786553:HTY786564 HJZ786553:HKC786564 HAD786553:HAG786564 GQH786553:GQK786564 GGL786553:GGO786564 FWP786553:FWS786564 FMT786553:FMW786564 FCX786553:FDA786564 ETB786553:ETE786564 EJF786553:EJI786564 DZJ786553:DZM786564 DPN786553:DPQ786564 DFR786553:DFU786564 CVV786553:CVY786564 CLZ786553:CMC786564 CCD786553:CCG786564 BSH786553:BSK786564 BIL786553:BIO786564 AYP786553:AYS786564 AOT786553:AOW786564 AEX786553:AFA786564 VB786553:VE786564 LF786553:LI786564 BP786553:BP786564 WXR721017:WXU721028 WNV721017:WNY721028 WDZ721017:WEC721028 VUD721017:VUG721028 VKH721017:VKK721028 VAL721017:VAO721028 UQP721017:UQS721028 UGT721017:UGW721028 TWX721017:TXA721028 TNB721017:TNE721028 TDF721017:TDI721028 STJ721017:STM721028 SJN721017:SJQ721028 RZR721017:RZU721028 RPV721017:RPY721028 RFZ721017:RGC721028 QWD721017:QWG721028 QMH721017:QMK721028 QCL721017:QCO721028 PSP721017:PSS721028 PIT721017:PIW721028 OYX721017:OZA721028 OPB721017:OPE721028 OFF721017:OFI721028 NVJ721017:NVM721028 NLN721017:NLQ721028 NBR721017:NBU721028 MRV721017:MRY721028 MHZ721017:MIC721028 LYD721017:LYG721028 LOH721017:LOK721028 LEL721017:LEO721028 KUP721017:KUS721028 KKT721017:KKW721028 KAX721017:KBA721028 JRB721017:JRE721028 JHF721017:JHI721028 IXJ721017:IXM721028 INN721017:INQ721028 IDR721017:IDU721028 HTV721017:HTY721028 HJZ721017:HKC721028 HAD721017:HAG721028 GQH721017:GQK721028 GGL721017:GGO721028 FWP721017:FWS721028 FMT721017:FMW721028 FCX721017:FDA721028 ETB721017:ETE721028 EJF721017:EJI721028 DZJ721017:DZM721028 DPN721017:DPQ721028 DFR721017:DFU721028 CVV721017:CVY721028 CLZ721017:CMC721028 CCD721017:CCG721028 BSH721017:BSK721028 BIL721017:BIO721028 AYP721017:AYS721028 AOT721017:AOW721028 AEX721017:AFA721028 VB721017:VE721028 LF721017:LI721028 BP721017:BP721028 WXR655481:WXU655492 WNV655481:WNY655492 WDZ655481:WEC655492 VUD655481:VUG655492 VKH655481:VKK655492 VAL655481:VAO655492 UQP655481:UQS655492 UGT655481:UGW655492 TWX655481:TXA655492 TNB655481:TNE655492 TDF655481:TDI655492 STJ655481:STM655492 SJN655481:SJQ655492 RZR655481:RZU655492 RPV655481:RPY655492 RFZ655481:RGC655492 QWD655481:QWG655492 QMH655481:QMK655492 QCL655481:QCO655492 PSP655481:PSS655492 PIT655481:PIW655492 OYX655481:OZA655492 OPB655481:OPE655492 OFF655481:OFI655492 NVJ655481:NVM655492 NLN655481:NLQ655492 NBR655481:NBU655492 MRV655481:MRY655492 MHZ655481:MIC655492 LYD655481:LYG655492 LOH655481:LOK655492 LEL655481:LEO655492 KUP655481:KUS655492 KKT655481:KKW655492 KAX655481:KBA655492 JRB655481:JRE655492 JHF655481:JHI655492 IXJ655481:IXM655492 INN655481:INQ655492 IDR655481:IDU655492 HTV655481:HTY655492 HJZ655481:HKC655492 HAD655481:HAG655492 GQH655481:GQK655492 GGL655481:GGO655492 FWP655481:FWS655492 FMT655481:FMW655492 FCX655481:FDA655492 ETB655481:ETE655492 EJF655481:EJI655492 DZJ655481:DZM655492 DPN655481:DPQ655492 DFR655481:DFU655492 CVV655481:CVY655492 CLZ655481:CMC655492 CCD655481:CCG655492 BSH655481:BSK655492 BIL655481:BIO655492 AYP655481:AYS655492 AOT655481:AOW655492 AEX655481:AFA655492 VB655481:VE655492 LF655481:LI655492 BP655481:BP655492 WXR589945:WXU589956 WNV589945:WNY589956 WDZ589945:WEC589956 VUD589945:VUG589956 VKH589945:VKK589956 VAL589945:VAO589956 UQP589945:UQS589956 UGT589945:UGW589956 TWX589945:TXA589956 TNB589945:TNE589956 TDF589945:TDI589956 STJ589945:STM589956 SJN589945:SJQ589956 RZR589945:RZU589956 RPV589945:RPY589956 RFZ589945:RGC589956 QWD589945:QWG589956 QMH589945:QMK589956 QCL589945:QCO589956 PSP589945:PSS589956 PIT589945:PIW589956 OYX589945:OZA589956 OPB589945:OPE589956 OFF589945:OFI589956 NVJ589945:NVM589956 NLN589945:NLQ589956 NBR589945:NBU589956 MRV589945:MRY589956 MHZ589945:MIC589956 LYD589945:LYG589956 LOH589945:LOK589956 LEL589945:LEO589956 KUP589945:KUS589956 KKT589945:KKW589956 KAX589945:KBA589956 JRB589945:JRE589956 JHF589945:JHI589956 IXJ589945:IXM589956 INN589945:INQ589956 IDR589945:IDU589956 HTV589945:HTY589956 HJZ589945:HKC589956 HAD589945:HAG589956 GQH589945:GQK589956 GGL589945:GGO589956 FWP589945:FWS589956 FMT589945:FMW589956 FCX589945:FDA589956 ETB589945:ETE589956 EJF589945:EJI589956 DZJ589945:DZM589956 DPN589945:DPQ589956 DFR589945:DFU589956 CVV589945:CVY589956 CLZ589945:CMC589956 CCD589945:CCG589956 BSH589945:BSK589956 BIL589945:BIO589956 AYP589945:AYS589956 AOT589945:AOW589956 AEX589945:AFA589956 VB589945:VE589956 LF589945:LI589956 BP589945:BP589956 WXR524409:WXU524420 WNV524409:WNY524420 WDZ524409:WEC524420 VUD524409:VUG524420 VKH524409:VKK524420 VAL524409:VAO524420 UQP524409:UQS524420 UGT524409:UGW524420 TWX524409:TXA524420 TNB524409:TNE524420 TDF524409:TDI524420 STJ524409:STM524420 SJN524409:SJQ524420 RZR524409:RZU524420 RPV524409:RPY524420 RFZ524409:RGC524420 QWD524409:QWG524420 QMH524409:QMK524420 QCL524409:QCO524420 PSP524409:PSS524420 PIT524409:PIW524420 OYX524409:OZA524420 OPB524409:OPE524420 OFF524409:OFI524420 NVJ524409:NVM524420 NLN524409:NLQ524420 NBR524409:NBU524420 MRV524409:MRY524420 MHZ524409:MIC524420 LYD524409:LYG524420 LOH524409:LOK524420 LEL524409:LEO524420 KUP524409:KUS524420 KKT524409:KKW524420 KAX524409:KBA524420 JRB524409:JRE524420 JHF524409:JHI524420 IXJ524409:IXM524420 INN524409:INQ524420 IDR524409:IDU524420 HTV524409:HTY524420 HJZ524409:HKC524420 HAD524409:HAG524420 GQH524409:GQK524420 GGL524409:GGO524420 FWP524409:FWS524420 FMT524409:FMW524420 FCX524409:FDA524420 ETB524409:ETE524420 EJF524409:EJI524420 DZJ524409:DZM524420 DPN524409:DPQ524420 DFR524409:DFU524420 CVV524409:CVY524420 CLZ524409:CMC524420 CCD524409:CCG524420 BSH524409:BSK524420 BIL524409:BIO524420 AYP524409:AYS524420 AOT524409:AOW524420 AEX524409:AFA524420 VB524409:VE524420 LF524409:LI524420 BP524409:BP524420 WXR458873:WXU458884 WNV458873:WNY458884 WDZ458873:WEC458884 VUD458873:VUG458884 VKH458873:VKK458884 VAL458873:VAO458884 UQP458873:UQS458884 UGT458873:UGW458884 TWX458873:TXA458884 TNB458873:TNE458884 TDF458873:TDI458884 STJ458873:STM458884 SJN458873:SJQ458884 RZR458873:RZU458884 RPV458873:RPY458884 RFZ458873:RGC458884 QWD458873:QWG458884 QMH458873:QMK458884 QCL458873:QCO458884 PSP458873:PSS458884 PIT458873:PIW458884 OYX458873:OZA458884 OPB458873:OPE458884 OFF458873:OFI458884 NVJ458873:NVM458884 NLN458873:NLQ458884 NBR458873:NBU458884 MRV458873:MRY458884 MHZ458873:MIC458884 LYD458873:LYG458884 LOH458873:LOK458884 LEL458873:LEO458884 KUP458873:KUS458884 KKT458873:KKW458884 KAX458873:KBA458884 JRB458873:JRE458884 JHF458873:JHI458884 IXJ458873:IXM458884 INN458873:INQ458884 IDR458873:IDU458884 HTV458873:HTY458884 HJZ458873:HKC458884 HAD458873:HAG458884 GQH458873:GQK458884 GGL458873:GGO458884 FWP458873:FWS458884 FMT458873:FMW458884 FCX458873:FDA458884 ETB458873:ETE458884 EJF458873:EJI458884 DZJ458873:DZM458884 DPN458873:DPQ458884 DFR458873:DFU458884 CVV458873:CVY458884 CLZ458873:CMC458884 CCD458873:CCG458884 BSH458873:BSK458884 BIL458873:BIO458884 AYP458873:AYS458884 AOT458873:AOW458884 AEX458873:AFA458884 VB458873:VE458884 LF458873:LI458884 BP458873:BP458884 WXR393337:WXU393348 WNV393337:WNY393348 WDZ393337:WEC393348 VUD393337:VUG393348 VKH393337:VKK393348 VAL393337:VAO393348 UQP393337:UQS393348 UGT393337:UGW393348 TWX393337:TXA393348 TNB393337:TNE393348 TDF393337:TDI393348 STJ393337:STM393348 SJN393337:SJQ393348 RZR393337:RZU393348 RPV393337:RPY393348 RFZ393337:RGC393348 QWD393337:QWG393348 QMH393337:QMK393348 QCL393337:QCO393348 PSP393337:PSS393348 PIT393337:PIW393348 OYX393337:OZA393348 OPB393337:OPE393348 OFF393337:OFI393348 NVJ393337:NVM393348 NLN393337:NLQ393348 NBR393337:NBU393348 MRV393337:MRY393348 MHZ393337:MIC393348 LYD393337:LYG393348 LOH393337:LOK393348 LEL393337:LEO393348 KUP393337:KUS393348 KKT393337:KKW393348 KAX393337:KBA393348 JRB393337:JRE393348 JHF393337:JHI393348 IXJ393337:IXM393348 INN393337:INQ393348 IDR393337:IDU393348 HTV393337:HTY393348 HJZ393337:HKC393348 HAD393337:HAG393348 GQH393337:GQK393348 GGL393337:GGO393348 FWP393337:FWS393348 FMT393337:FMW393348 FCX393337:FDA393348 ETB393337:ETE393348 EJF393337:EJI393348 DZJ393337:DZM393348 DPN393337:DPQ393348 DFR393337:DFU393348 CVV393337:CVY393348 CLZ393337:CMC393348 CCD393337:CCG393348 BSH393337:BSK393348 BIL393337:BIO393348 AYP393337:AYS393348 AOT393337:AOW393348 AEX393337:AFA393348 VB393337:VE393348 LF393337:LI393348 BP393337:BP393348 WXR327801:WXU327812 WNV327801:WNY327812 WDZ327801:WEC327812 VUD327801:VUG327812 VKH327801:VKK327812 VAL327801:VAO327812 UQP327801:UQS327812 UGT327801:UGW327812 TWX327801:TXA327812 TNB327801:TNE327812 TDF327801:TDI327812 STJ327801:STM327812 SJN327801:SJQ327812 RZR327801:RZU327812 RPV327801:RPY327812 RFZ327801:RGC327812 QWD327801:QWG327812 QMH327801:QMK327812 QCL327801:QCO327812 PSP327801:PSS327812 PIT327801:PIW327812 OYX327801:OZA327812 OPB327801:OPE327812 OFF327801:OFI327812 NVJ327801:NVM327812 NLN327801:NLQ327812 NBR327801:NBU327812 MRV327801:MRY327812 MHZ327801:MIC327812 LYD327801:LYG327812 LOH327801:LOK327812 LEL327801:LEO327812 KUP327801:KUS327812 KKT327801:KKW327812 KAX327801:KBA327812 JRB327801:JRE327812 JHF327801:JHI327812 IXJ327801:IXM327812 INN327801:INQ327812 IDR327801:IDU327812 HTV327801:HTY327812 HJZ327801:HKC327812 HAD327801:HAG327812 GQH327801:GQK327812 GGL327801:GGO327812 FWP327801:FWS327812 FMT327801:FMW327812 FCX327801:FDA327812 ETB327801:ETE327812 EJF327801:EJI327812 DZJ327801:DZM327812 DPN327801:DPQ327812 DFR327801:DFU327812 CVV327801:CVY327812 CLZ327801:CMC327812 CCD327801:CCG327812 BSH327801:BSK327812 BIL327801:BIO327812 AYP327801:AYS327812 AOT327801:AOW327812 AEX327801:AFA327812 VB327801:VE327812 LF327801:LI327812 BP327801:BP327812 WXR262265:WXU262276 WNV262265:WNY262276 WDZ262265:WEC262276 VUD262265:VUG262276 VKH262265:VKK262276 VAL262265:VAO262276 UQP262265:UQS262276 UGT262265:UGW262276 TWX262265:TXA262276 TNB262265:TNE262276 TDF262265:TDI262276 STJ262265:STM262276 SJN262265:SJQ262276 RZR262265:RZU262276 RPV262265:RPY262276 RFZ262265:RGC262276 QWD262265:QWG262276 QMH262265:QMK262276 QCL262265:QCO262276 PSP262265:PSS262276 PIT262265:PIW262276 OYX262265:OZA262276 OPB262265:OPE262276 OFF262265:OFI262276 NVJ262265:NVM262276 NLN262265:NLQ262276 NBR262265:NBU262276 MRV262265:MRY262276 MHZ262265:MIC262276 LYD262265:LYG262276 LOH262265:LOK262276 LEL262265:LEO262276 KUP262265:KUS262276 KKT262265:KKW262276 KAX262265:KBA262276 JRB262265:JRE262276 JHF262265:JHI262276 IXJ262265:IXM262276 INN262265:INQ262276 IDR262265:IDU262276 HTV262265:HTY262276 HJZ262265:HKC262276 HAD262265:HAG262276 GQH262265:GQK262276 GGL262265:GGO262276 FWP262265:FWS262276 FMT262265:FMW262276 FCX262265:FDA262276 ETB262265:ETE262276 EJF262265:EJI262276 DZJ262265:DZM262276 DPN262265:DPQ262276 DFR262265:DFU262276 CVV262265:CVY262276 CLZ262265:CMC262276 CCD262265:CCG262276 BSH262265:BSK262276 BIL262265:BIO262276 AYP262265:AYS262276 AOT262265:AOW262276 AEX262265:AFA262276 VB262265:VE262276 LF262265:LI262276 BP262265:BP262276 WXR196729:WXU196740 WNV196729:WNY196740 WDZ196729:WEC196740 VUD196729:VUG196740 VKH196729:VKK196740 VAL196729:VAO196740 UQP196729:UQS196740 UGT196729:UGW196740 TWX196729:TXA196740 TNB196729:TNE196740 TDF196729:TDI196740 STJ196729:STM196740 SJN196729:SJQ196740 RZR196729:RZU196740 RPV196729:RPY196740 RFZ196729:RGC196740 QWD196729:QWG196740 QMH196729:QMK196740 QCL196729:QCO196740 PSP196729:PSS196740 PIT196729:PIW196740 OYX196729:OZA196740 OPB196729:OPE196740 OFF196729:OFI196740 NVJ196729:NVM196740 NLN196729:NLQ196740 NBR196729:NBU196740 MRV196729:MRY196740 MHZ196729:MIC196740 LYD196729:LYG196740 LOH196729:LOK196740 LEL196729:LEO196740 KUP196729:KUS196740 KKT196729:KKW196740 KAX196729:KBA196740 JRB196729:JRE196740 JHF196729:JHI196740 IXJ196729:IXM196740 INN196729:INQ196740 IDR196729:IDU196740 HTV196729:HTY196740 HJZ196729:HKC196740 HAD196729:HAG196740 GQH196729:GQK196740 GGL196729:GGO196740 FWP196729:FWS196740 FMT196729:FMW196740 FCX196729:FDA196740 ETB196729:ETE196740 EJF196729:EJI196740 DZJ196729:DZM196740 DPN196729:DPQ196740 DFR196729:DFU196740 CVV196729:CVY196740 CLZ196729:CMC196740 CCD196729:CCG196740 BSH196729:BSK196740 BIL196729:BIO196740 AYP196729:AYS196740 AOT196729:AOW196740 AEX196729:AFA196740 VB196729:VE196740 LF196729:LI196740 BP196729:BP196740 WXR131193:WXU131204 WNV131193:WNY131204 WDZ131193:WEC131204 VUD131193:VUG131204 VKH131193:VKK131204 VAL131193:VAO131204 UQP131193:UQS131204 UGT131193:UGW131204 TWX131193:TXA131204 TNB131193:TNE131204 TDF131193:TDI131204 STJ131193:STM131204 SJN131193:SJQ131204 RZR131193:RZU131204 RPV131193:RPY131204 RFZ131193:RGC131204 QWD131193:QWG131204 QMH131193:QMK131204 QCL131193:QCO131204 PSP131193:PSS131204 PIT131193:PIW131204 OYX131193:OZA131204 OPB131193:OPE131204 OFF131193:OFI131204 NVJ131193:NVM131204 NLN131193:NLQ131204 NBR131193:NBU131204 MRV131193:MRY131204 MHZ131193:MIC131204 LYD131193:LYG131204 LOH131193:LOK131204 LEL131193:LEO131204 KUP131193:KUS131204 KKT131193:KKW131204 KAX131193:KBA131204 JRB131193:JRE131204 JHF131193:JHI131204 IXJ131193:IXM131204 INN131193:INQ131204 IDR131193:IDU131204 HTV131193:HTY131204 HJZ131193:HKC131204 HAD131193:HAG131204 GQH131193:GQK131204 GGL131193:GGO131204 FWP131193:FWS131204 FMT131193:FMW131204 FCX131193:FDA131204 ETB131193:ETE131204 EJF131193:EJI131204 DZJ131193:DZM131204 DPN131193:DPQ131204 DFR131193:DFU131204 CVV131193:CVY131204 CLZ131193:CMC131204 CCD131193:CCG131204 BSH131193:BSK131204 BIL131193:BIO131204 AYP131193:AYS131204 AOT131193:AOW131204 AEX131193:AFA131204 VB131193:VE131204 LF131193:LI131204 BP131193:BP131204 WXR65657:WXU65668 WNV65657:WNY65668 WDZ65657:WEC65668 VUD65657:VUG65668 VKH65657:VKK65668 VAL65657:VAO65668 UQP65657:UQS65668 UGT65657:UGW65668 TWX65657:TXA65668 TNB65657:TNE65668 TDF65657:TDI65668 STJ65657:STM65668 SJN65657:SJQ65668 RZR65657:RZU65668 RPV65657:RPY65668 RFZ65657:RGC65668 QWD65657:QWG65668 QMH65657:QMK65668 QCL65657:QCO65668 PSP65657:PSS65668 PIT65657:PIW65668 OYX65657:OZA65668 OPB65657:OPE65668 OFF65657:OFI65668 NVJ65657:NVM65668 NLN65657:NLQ65668 NBR65657:NBU65668 MRV65657:MRY65668 MHZ65657:MIC65668 LYD65657:LYG65668 LOH65657:LOK65668 LEL65657:LEO65668 KUP65657:KUS65668 KKT65657:KKW65668 KAX65657:KBA65668 JRB65657:JRE65668 JHF65657:JHI65668 IXJ65657:IXM65668 INN65657:INQ65668 IDR65657:IDU65668 HTV65657:HTY65668 HJZ65657:HKC65668 HAD65657:HAG65668 GQH65657:GQK65668 GGL65657:GGO65668 FWP65657:FWS65668 FMT65657:FMW65668 FCX65657:FDA65668 ETB65657:ETE65668 EJF65657:EJI65668 DZJ65657:DZM65668 DPN65657:DPQ65668 DFR65657:DFU65668 CVV65657:CVY65668 CLZ65657:CMC65668 CCD65657:CCG65668 BSH65657:BSK65668 BIL65657:BIO65668 AYP65657:AYS65668 AOT65657:AOW65668 AEX65657:AFA65668 VB65657:VE65668 LF65657:LI65668">
      <formula1>$A$156:$A$159</formula1>
    </dataValidation>
    <dataValidation type="list" allowBlank="1" showInputMessage="1" showErrorMessage="1" sqref="BP149:BP185 WXR983173:WXS983174 WNV983173:WNW983174 WDZ983173:WEA983174 VUD983173:VUE983174 VKH983173:VKI983174 VAL983173:VAM983174 UQP983173:UQQ983174 UGT983173:UGU983174 TWX983173:TWY983174 TNB983173:TNC983174 TDF983173:TDG983174 STJ983173:STK983174 SJN983173:SJO983174 RZR983173:RZS983174 RPV983173:RPW983174 RFZ983173:RGA983174 QWD983173:QWE983174 QMH983173:QMI983174 QCL983173:QCM983174 PSP983173:PSQ983174 PIT983173:PIU983174 OYX983173:OYY983174 OPB983173:OPC983174 OFF983173:OFG983174 NVJ983173:NVK983174 NLN983173:NLO983174 NBR983173:NBS983174 MRV983173:MRW983174 MHZ983173:MIA983174 LYD983173:LYE983174 LOH983173:LOI983174 LEL983173:LEM983174 KUP983173:KUQ983174 KKT983173:KKU983174 KAX983173:KAY983174 JRB983173:JRC983174 JHF983173:JHG983174 IXJ983173:IXK983174 INN983173:INO983174 IDR983173:IDS983174 HTV983173:HTW983174 HJZ983173:HKA983174 HAD983173:HAE983174 GQH983173:GQI983174 GGL983173:GGM983174 FWP983173:FWQ983174 FMT983173:FMU983174 FCX983173:FCY983174 ETB983173:ETC983174 EJF983173:EJG983174 DZJ983173:DZK983174 DPN983173:DPO983174 DFR983173:DFS983174 CVV983173:CVW983174 CLZ983173:CMA983174 CCD983173:CCE983174 BSH983173:BSI983174 BIL983173:BIM983174 AYP983173:AYQ983174 AOT983173:AOU983174 AEX983173:AEY983174 VB983173:VC983174 LF983173:LG983174 BP983173:BP983174 WXR917637:WXS917638 WNV917637:WNW917638 WDZ917637:WEA917638 VUD917637:VUE917638 VKH917637:VKI917638 VAL917637:VAM917638 UQP917637:UQQ917638 UGT917637:UGU917638 TWX917637:TWY917638 TNB917637:TNC917638 TDF917637:TDG917638 STJ917637:STK917638 SJN917637:SJO917638 RZR917637:RZS917638 RPV917637:RPW917638 RFZ917637:RGA917638 QWD917637:QWE917638 QMH917637:QMI917638 QCL917637:QCM917638 PSP917637:PSQ917638 PIT917637:PIU917638 OYX917637:OYY917638 OPB917637:OPC917638 OFF917637:OFG917638 NVJ917637:NVK917638 NLN917637:NLO917638 NBR917637:NBS917638 MRV917637:MRW917638 MHZ917637:MIA917638 LYD917637:LYE917638 LOH917637:LOI917638 LEL917637:LEM917638 KUP917637:KUQ917638 KKT917637:KKU917638 KAX917637:KAY917638 JRB917637:JRC917638 JHF917637:JHG917638 IXJ917637:IXK917638 INN917637:INO917638 IDR917637:IDS917638 HTV917637:HTW917638 HJZ917637:HKA917638 HAD917637:HAE917638 GQH917637:GQI917638 GGL917637:GGM917638 FWP917637:FWQ917638 FMT917637:FMU917638 FCX917637:FCY917638 ETB917637:ETC917638 EJF917637:EJG917638 DZJ917637:DZK917638 DPN917637:DPO917638 DFR917637:DFS917638 CVV917637:CVW917638 CLZ917637:CMA917638 CCD917637:CCE917638 BSH917637:BSI917638 BIL917637:BIM917638 AYP917637:AYQ917638 AOT917637:AOU917638 AEX917637:AEY917638 VB917637:VC917638 LF917637:LG917638 BP917637:BP917638 WXR852101:WXS852102 WNV852101:WNW852102 WDZ852101:WEA852102 VUD852101:VUE852102 VKH852101:VKI852102 VAL852101:VAM852102 UQP852101:UQQ852102 UGT852101:UGU852102 TWX852101:TWY852102 TNB852101:TNC852102 TDF852101:TDG852102 STJ852101:STK852102 SJN852101:SJO852102 RZR852101:RZS852102 RPV852101:RPW852102 RFZ852101:RGA852102 QWD852101:QWE852102 QMH852101:QMI852102 QCL852101:QCM852102 PSP852101:PSQ852102 PIT852101:PIU852102 OYX852101:OYY852102 OPB852101:OPC852102 OFF852101:OFG852102 NVJ852101:NVK852102 NLN852101:NLO852102 NBR852101:NBS852102 MRV852101:MRW852102 MHZ852101:MIA852102 LYD852101:LYE852102 LOH852101:LOI852102 LEL852101:LEM852102 KUP852101:KUQ852102 KKT852101:KKU852102 KAX852101:KAY852102 JRB852101:JRC852102 JHF852101:JHG852102 IXJ852101:IXK852102 INN852101:INO852102 IDR852101:IDS852102 HTV852101:HTW852102 HJZ852101:HKA852102 HAD852101:HAE852102 GQH852101:GQI852102 GGL852101:GGM852102 FWP852101:FWQ852102 FMT852101:FMU852102 FCX852101:FCY852102 ETB852101:ETC852102 EJF852101:EJG852102 DZJ852101:DZK852102 DPN852101:DPO852102 DFR852101:DFS852102 CVV852101:CVW852102 CLZ852101:CMA852102 CCD852101:CCE852102 BSH852101:BSI852102 BIL852101:BIM852102 AYP852101:AYQ852102 AOT852101:AOU852102 AEX852101:AEY852102 VB852101:VC852102 LF852101:LG852102 BP852101:BP852102 WXR786565:WXS786566 WNV786565:WNW786566 WDZ786565:WEA786566 VUD786565:VUE786566 VKH786565:VKI786566 VAL786565:VAM786566 UQP786565:UQQ786566 UGT786565:UGU786566 TWX786565:TWY786566 TNB786565:TNC786566 TDF786565:TDG786566 STJ786565:STK786566 SJN786565:SJO786566 RZR786565:RZS786566 RPV786565:RPW786566 RFZ786565:RGA786566 QWD786565:QWE786566 QMH786565:QMI786566 QCL786565:QCM786566 PSP786565:PSQ786566 PIT786565:PIU786566 OYX786565:OYY786566 OPB786565:OPC786566 OFF786565:OFG786566 NVJ786565:NVK786566 NLN786565:NLO786566 NBR786565:NBS786566 MRV786565:MRW786566 MHZ786565:MIA786566 LYD786565:LYE786566 LOH786565:LOI786566 LEL786565:LEM786566 KUP786565:KUQ786566 KKT786565:KKU786566 KAX786565:KAY786566 JRB786565:JRC786566 JHF786565:JHG786566 IXJ786565:IXK786566 INN786565:INO786566 IDR786565:IDS786566 HTV786565:HTW786566 HJZ786565:HKA786566 HAD786565:HAE786566 GQH786565:GQI786566 GGL786565:GGM786566 FWP786565:FWQ786566 FMT786565:FMU786566 FCX786565:FCY786566 ETB786565:ETC786566 EJF786565:EJG786566 DZJ786565:DZK786566 DPN786565:DPO786566 DFR786565:DFS786566 CVV786565:CVW786566 CLZ786565:CMA786566 CCD786565:CCE786566 BSH786565:BSI786566 BIL786565:BIM786566 AYP786565:AYQ786566 AOT786565:AOU786566 AEX786565:AEY786566 VB786565:VC786566 LF786565:LG786566 BP786565:BP786566 WXR721029:WXS721030 WNV721029:WNW721030 WDZ721029:WEA721030 VUD721029:VUE721030 VKH721029:VKI721030 VAL721029:VAM721030 UQP721029:UQQ721030 UGT721029:UGU721030 TWX721029:TWY721030 TNB721029:TNC721030 TDF721029:TDG721030 STJ721029:STK721030 SJN721029:SJO721030 RZR721029:RZS721030 RPV721029:RPW721030 RFZ721029:RGA721030 QWD721029:QWE721030 QMH721029:QMI721030 QCL721029:QCM721030 PSP721029:PSQ721030 PIT721029:PIU721030 OYX721029:OYY721030 OPB721029:OPC721030 OFF721029:OFG721030 NVJ721029:NVK721030 NLN721029:NLO721030 NBR721029:NBS721030 MRV721029:MRW721030 MHZ721029:MIA721030 LYD721029:LYE721030 LOH721029:LOI721030 LEL721029:LEM721030 KUP721029:KUQ721030 KKT721029:KKU721030 KAX721029:KAY721030 JRB721029:JRC721030 JHF721029:JHG721030 IXJ721029:IXK721030 INN721029:INO721030 IDR721029:IDS721030 HTV721029:HTW721030 HJZ721029:HKA721030 HAD721029:HAE721030 GQH721029:GQI721030 GGL721029:GGM721030 FWP721029:FWQ721030 FMT721029:FMU721030 FCX721029:FCY721030 ETB721029:ETC721030 EJF721029:EJG721030 DZJ721029:DZK721030 DPN721029:DPO721030 DFR721029:DFS721030 CVV721029:CVW721030 CLZ721029:CMA721030 CCD721029:CCE721030 BSH721029:BSI721030 BIL721029:BIM721030 AYP721029:AYQ721030 AOT721029:AOU721030 AEX721029:AEY721030 VB721029:VC721030 LF721029:LG721030 BP721029:BP721030 WXR655493:WXS655494 WNV655493:WNW655494 WDZ655493:WEA655494 VUD655493:VUE655494 VKH655493:VKI655494 VAL655493:VAM655494 UQP655493:UQQ655494 UGT655493:UGU655494 TWX655493:TWY655494 TNB655493:TNC655494 TDF655493:TDG655494 STJ655493:STK655494 SJN655493:SJO655494 RZR655493:RZS655494 RPV655493:RPW655494 RFZ655493:RGA655494 QWD655493:QWE655494 QMH655493:QMI655494 QCL655493:QCM655494 PSP655493:PSQ655494 PIT655493:PIU655494 OYX655493:OYY655494 OPB655493:OPC655494 OFF655493:OFG655494 NVJ655493:NVK655494 NLN655493:NLO655494 NBR655493:NBS655494 MRV655493:MRW655494 MHZ655493:MIA655494 LYD655493:LYE655494 LOH655493:LOI655494 LEL655493:LEM655494 KUP655493:KUQ655494 KKT655493:KKU655494 KAX655493:KAY655494 JRB655493:JRC655494 JHF655493:JHG655494 IXJ655493:IXK655494 INN655493:INO655494 IDR655493:IDS655494 HTV655493:HTW655494 HJZ655493:HKA655494 HAD655493:HAE655494 GQH655493:GQI655494 GGL655493:GGM655494 FWP655493:FWQ655494 FMT655493:FMU655494 FCX655493:FCY655494 ETB655493:ETC655494 EJF655493:EJG655494 DZJ655493:DZK655494 DPN655493:DPO655494 DFR655493:DFS655494 CVV655493:CVW655494 CLZ655493:CMA655494 CCD655493:CCE655494 BSH655493:BSI655494 BIL655493:BIM655494 AYP655493:AYQ655494 AOT655493:AOU655494 AEX655493:AEY655494 VB655493:VC655494 LF655493:LG655494 BP655493:BP655494 WXR589957:WXS589958 WNV589957:WNW589958 WDZ589957:WEA589958 VUD589957:VUE589958 VKH589957:VKI589958 VAL589957:VAM589958 UQP589957:UQQ589958 UGT589957:UGU589958 TWX589957:TWY589958 TNB589957:TNC589958 TDF589957:TDG589958 STJ589957:STK589958 SJN589957:SJO589958 RZR589957:RZS589958 RPV589957:RPW589958 RFZ589957:RGA589958 QWD589957:QWE589958 QMH589957:QMI589958 QCL589957:QCM589958 PSP589957:PSQ589958 PIT589957:PIU589958 OYX589957:OYY589958 OPB589957:OPC589958 OFF589957:OFG589958 NVJ589957:NVK589958 NLN589957:NLO589958 NBR589957:NBS589958 MRV589957:MRW589958 MHZ589957:MIA589958 LYD589957:LYE589958 LOH589957:LOI589958 LEL589957:LEM589958 KUP589957:KUQ589958 KKT589957:KKU589958 KAX589957:KAY589958 JRB589957:JRC589958 JHF589957:JHG589958 IXJ589957:IXK589958 INN589957:INO589958 IDR589957:IDS589958 HTV589957:HTW589958 HJZ589957:HKA589958 HAD589957:HAE589958 GQH589957:GQI589958 GGL589957:GGM589958 FWP589957:FWQ589958 FMT589957:FMU589958 FCX589957:FCY589958 ETB589957:ETC589958 EJF589957:EJG589958 DZJ589957:DZK589958 DPN589957:DPO589958 DFR589957:DFS589958 CVV589957:CVW589958 CLZ589957:CMA589958 CCD589957:CCE589958 BSH589957:BSI589958 BIL589957:BIM589958 AYP589957:AYQ589958 AOT589957:AOU589958 AEX589957:AEY589958 VB589957:VC589958 LF589957:LG589958 BP589957:BP589958 WXR524421:WXS524422 WNV524421:WNW524422 WDZ524421:WEA524422 VUD524421:VUE524422 VKH524421:VKI524422 VAL524421:VAM524422 UQP524421:UQQ524422 UGT524421:UGU524422 TWX524421:TWY524422 TNB524421:TNC524422 TDF524421:TDG524422 STJ524421:STK524422 SJN524421:SJO524422 RZR524421:RZS524422 RPV524421:RPW524422 RFZ524421:RGA524422 QWD524421:QWE524422 QMH524421:QMI524422 QCL524421:QCM524422 PSP524421:PSQ524422 PIT524421:PIU524422 OYX524421:OYY524422 OPB524421:OPC524422 OFF524421:OFG524422 NVJ524421:NVK524422 NLN524421:NLO524422 NBR524421:NBS524422 MRV524421:MRW524422 MHZ524421:MIA524422 LYD524421:LYE524422 LOH524421:LOI524422 LEL524421:LEM524422 KUP524421:KUQ524422 KKT524421:KKU524422 KAX524421:KAY524422 JRB524421:JRC524422 JHF524421:JHG524422 IXJ524421:IXK524422 INN524421:INO524422 IDR524421:IDS524422 HTV524421:HTW524422 HJZ524421:HKA524422 HAD524421:HAE524422 GQH524421:GQI524422 GGL524421:GGM524422 FWP524421:FWQ524422 FMT524421:FMU524422 FCX524421:FCY524422 ETB524421:ETC524422 EJF524421:EJG524422 DZJ524421:DZK524422 DPN524421:DPO524422 DFR524421:DFS524422 CVV524421:CVW524422 CLZ524421:CMA524422 CCD524421:CCE524422 BSH524421:BSI524422 BIL524421:BIM524422 AYP524421:AYQ524422 AOT524421:AOU524422 AEX524421:AEY524422 VB524421:VC524422 LF524421:LG524422 BP524421:BP524422 WXR458885:WXS458886 WNV458885:WNW458886 WDZ458885:WEA458886 VUD458885:VUE458886 VKH458885:VKI458886 VAL458885:VAM458886 UQP458885:UQQ458886 UGT458885:UGU458886 TWX458885:TWY458886 TNB458885:TNC458886 TDF458885:TDG458886 STJ458885:STK458886 SJN458885:SJO458886 RZR458885:RZS458886 RPV458885:RPW458886 RFZ458885:RGA458886 QWD458885:QWE458886 QMH458885:QMI458886 QCL458885:QCM458886 PSP458885:PSQ458886 PIT458885:PIU458886 OYX458885:OYY458886 OPB458885:OPC458886 OFF458885:OFG458886 NVJ458885:NVK458886 NLN458885:NLO458886 NBR458885:NBS458886 MRV458885:MRW458886 MHZ458885:MIA458886 LYD458885:LYE458886 LOH458885:LOI458886 LEL458885:LEM458886 KUP458885:KUQ458886 KKT458885:KKU458886 KAX458885:KAY458886 JRB458885:JRC458886 JHF458885:JHG458886 IXJ458885:IXK458886 INN458885:INO458886 IDR458885:IDS458886 HTV458885:HTW458886 HJZ458885:HKA458886 HAD458885:HAE458886 GQH458885:GQI458886 GGL458885:GGM458886 FWP458885:FWQ458886 FMT458885:FMU458886 FCX458885:FCY458886 ETB458885:ETC458886 EJF458885:EJG458886 DZJ458885:DZK458886 DPN458885:DPO458886 DFR458885:DFS458886 CVV458885:CVW458886 CLZ458885:CMA458886 CCD458885:CCE458886 BSH458885:BSI458886 BIL458885:BIM458886 AYP458885:AYQ458886 AOT458885:AOU458886 AEX458885:AEY458886 VB458885:VC458886 LF458885:LG458886 BP458885:BP458886 WXR393349:WXS393350 WNV393349:WNW393350 WDZ393349:WEA393350 VUD393349:VUE393350 VKH393349:VKI393350 VAL393349:VAM393350 UQP393349:UQQ393350 UGT393349:UGU393350 TWX393349:TWY393350 TNB393349:TNC393350 TDF393349:TDG393350 STJ393349:STK393350 SJN393349:SJO393350 RZR393349:RZS393350 RPV393349:RPW393350 RFZ393349:RGA393350 QWD393349:QWE393350 QMH393349:QMI393350 QCL393349:QCM393350 PSP393349:PSQ393350 PIT393349:PIU393350 OYX393349:OYY393350 OPB393349:OPC393350 OFF393349:OFG393350 NVJ393349:NVK393350 NLN393349:NLO393350 NBR393349:NBS393350 MRV393349:MRW393350 MHZ393349:MIA393350 LYD393349:LYE393350 LOH393349:LOI393350 LEL393349:LEM393350 KUP393349:KUQ393350 KKT393349:KKU393350 KAX393349:KAY393350 JRB393349:JRC393350 JHF393349:JHG393350 IXJ393349:IXK393350 INN393349:INO393350 IDR393349:IDS393350 HTV393349:HTW393350 HJZ393349:HKA393350 HAD393349:HAE393350 GQH393349:GQI393350 GGL393349:GGM393350 FWP393349:FWQ393350 FMT393349:FMU393350 FCX393349:FCY393350 ETB393349:ETC393350 EJF393349:EJG393350 DZJ393349:DZK393350 DPN393349:DPO393350 DFR393349:DFS393350 CVV393349:CVW393350 CLZ393349:CMA393350 CCD393349:CCE393350 BSH393349:BSI393350 BIL393349:BIM393350 AYP393349:AYQ393350 AOT393349:AOU393350 AEX393349:AEY393350 VB393349:VC393350 LF393349:LG393350 BP393349:BP393350 WXR327813:WXS327814 WNV327813:WNW327814 WDZ327813:WEA327814 VUD327813:VUE327814 VKH327813:VKI327814 VAL327813:VAM327814 UQP327813:UQQ327814 UGT327813:UGU327814 TWX327813:TWY327814 TNB327813:TNC327814 TDF327813:TDG327814 STJ327813:STK327814 SJN327813:SJO327814 RZR327813:RZS327814 RPV327813:RPW327814 RFZ327813:RGA327814 QWD327813:QWE327814 QMH327813:QMI327814 QCL327813:QCM327814 PSP327813:PSQ327814 PIT327813:PIU327814 OYX327813:OYY327814 OPB327813:OPC327814 OFF327813:OFG327814 NVJ327813:NVK327814 NLN327813:NLO327814 NBR327813:NBS327814 MRV327813:MRW327814 MHZ327813:MIA327814 LYD327813:LYE327814 LOH327813:LOI327814 LEL327813:LEM327814 KUP327813:KUQ327814 KKT327813:KKU327814 KAX327813:KAY327814 JRB327813:JRC327814 JHF327813:JHG327814 IXJ327813:IXK327814 INN327813:INO327814 IDR327813:IDS327814 HTV327813:HTW327814 HJZ327813:HKA327814 HAD327813:HAE327814 GQH327813:GQI327814 GGL327813:GGM327814 FWP327813:FWQ327814 FMT327813:FMU327814 FCX327813:FCY327814 ETB327813:ETC327814 EJF327813:EJG327814 DZJ327813:DZK327814 DPN327813:DPO327814 DFR327813:DFS327814 CVV327813:CVW327814 CLZ327813:CMA327814 CCD327813:CCE327814 BSH327813:BSI327814 BIL327813:BIM327814 AYP327813:AYQ327814 AOT327813:AOU327814 AEX327813:AEY327814 VB327813:VC327814 LF327813:LG327814 BP327813:BP327814 WXR262277:WXS262278 WNV262277:WNW262278 WDZ262277:WEA262278 VUD262277:VUE262278 VKH262277:VKI262278 VAL262277:VAM262278 UQP262277:UQQ262278 UGT262277:UGU262278 TWX262277:TWY262278 TNB262277:TNC262278 TDF262277:TDG262278 STJ262277:STK262278 SJN262277:SJO262278 RZR262277:RZS262278 RPV262277:RPW262278 RFZ262277:RGA262278 QWD262277:QWE262278 QMH262277:QMI262278 QCL262277:QCM262278 PSP262277:PSQ262278 PIT262277:PIU262278 OYX262277:OYY262278 OPB262277:OPC262278 OFF262277:OFG262278 NVJ262277:NVK262278 NLN262277:NLO262278 NBR262277:NBS262278 MRV262277:MRW262278 MHZ262277:MIA262278 LYD262277:LYE262278 LOH262277:LOI262278 LEL262277:LEM262278 KUP262277:KUQ262278 KKT262277:KKU262278 KAX262277:KAY262278 JRB262277:JRC262278 JHF262277:JHG262278 IXJ262277:IXK262278 INN262277:INO262278 IDR262277:IDS262278 HTV262277:HTW262278 HJZ262277:HKA262278 HAD262277:HAE262278 GQH262277:GQI262278 GGL262277:GGM262278 FWP262277:FWQ262278 FMT262277:FMU262278 FCX262277:FCY262278 ETB262277:ETC262278 EJF262277:EJG262278 DZJ262277:DZK262278 DPN262277:DPO262278 DFR262277:DFS262278 CVV262277:CVW262278 CLZ262277:CMA262278 CCD262277:CCE262278 BSH262277:BSI262278 BIL262277:BIM262278 AYP262277:AYQ262278 AOT262277:AOU262278 AEX262277:AEY262278 VB262277:VC262278 LF262277:LG262278 BP262277:BP262278 WXR196741:WXS196742 WNV196741:WNW196742 WDZ196741:WEA196742 VUD196741:VUE196742 VKH196741:VKI196742 VAL196741:VAM196742 UQP196741:UQQ196742 UGT196741:UGU196742 TWX196741:TWY196742 TNB196741:TNC196742 TDF196741:TDG196742 STJ196741:STK196742 SJN196741:SJO196742 RZR196741:RZS196742 RPV196741:RPW196742 RFZ196741:RGA196742 QWD196741:QWE196742 QMH196741:QMI196742 QCL196741:QCM196742 PSP196741:PSQ196742 PIT196741:PIU196742 OYX196741:OYY196742 OPB196741:OPC196742 OFF196741:OFG196742 NVJ196741:NVK196742 NLN196741:NLO196742 NBR196741:NBS196742 MRV196741:MRW196742 MHZ196741:MIA196742 LYD196741:LYE196742 LOH196741:LOI196742 LEL196741:LEM196742 KUP196741:KUQ196742 KKT196741:KKU196742 KAX196741:KAY196742 JRB196741:JRC196742 JHF196741:JHG196742 IXJ196741:IXK196742 INN196741:INO196742 IDR196741:IDS196742 HTV196741:HTW196742 HJZ196741:HKA196742 HAD196741:HAE196742 GQH196741:GQI196742 GGL196741:GGM196742 FWP196741:FWQ196742 FMT196741:FMU196742 FCX196741:FCY196742 ETB196741:ETC196742 EJF196741:EJG196742 DZJ196741:DZK196742 DPN196741:DPO196742 DFR196741:DFS196742 CVV196741:CVW196742 CLZ196741:CMA196742 CCD196741:CCE196742 BSH196741:BSI196742 BIL196741:BIM196742 AYP196741:AYQ196742 AOT196741:AOU196742 AEX196741:AEY196742 VB196741:VC196742 LF196741:LG196742 BP196741:BP196742 WXR131205:WXS131206 WNV131205:WNW131206 WDZ131205:WEA131206 VUD131205:VUE131206 VKH131205:VKI131206 VAL131205:VAM131206 UQP131205:UQQ131206 UGT131205:UGU131206 TWX131205:TWY131206 TNB131205:TNC131206 TDF131205:TDG131206 STJ131205:STK131206 SJN131205:SJO131206 RZR131205:RZS131206 RPV131205:RPW131206 RFZ131205:RGA131206 QWD131205:QWE131206 QMH131205:QMI131206 QCL131205:QCM131206 PSP131205:PSQ131206 PIT131205:PIU131206 OYX131205:OYY131206 OPB131205:OPC131206 OFF131205:OFG131206 NVJ131205:NVK131206 NLN131205:NLO131206 NBR131205:NBS131206 MRV131205:MRW131206 MHZ131205:MIA131206 LYD131205:LYE131206 LOH131205:LOI131206 LEL131205:LEM131206 KUP131205:KUQ131206 KKT131205:KKU131206 KAX131205:KAY131206 JRB131205:JRC131206 JHF131205:JHG131206 IXJ131205:IXK131206 INN131205:INO131206 IDR131205:IDS131206 HTV131205:HTW131206 HJZ131205:HKA131206 HAD131205:HAE131206 GQH131205:GQI131206 GGL131205:GGM131206 FWP131205:FWQ131206 FMT131205:FMU131206 FCX131205:FCY131206 ETB131205:ETC131206 EJF131205:EJG131206 DZJ131205:DZK131206 DPN131205:DPO131206 DFR131205:DFS131206 CVV131205:CVW131206 CLZ131205:CMA131206 CCD131205:CCE131206 BSH131205:BSI131206 BIL131205:BIM131206 AYP131205:AYQ131206 AOT131205:AOU131206 AEX131205:AEY131206 VB131205:VC131206 LF131205:LG131206 BP131205:BP131206 WXR65669:WXS65670 WNV65669:WNW65670 WDZ65669:WEA65670 VUD65669:VUE65670 VKH65669:VKI65670 VAL65669:VAM65670 UQP65669:UQQ65670 UGT65669:UGU65670 TWX65669:TWY65670 TNB65669:TNC65670 TDF65669:TDG65670 STJ65669:STK65670 SJN65669:SJO65670 RZR65669:RZS65670 RPV65669:RPW65670 RFZ65669:RGA65670 QWD65669:QWE65670 QMH65669:QMI65670 QCL65669:QCM65670 PSP65669:PSQ65670 PIT65669:PIU65670 OYX65669:OYY65670 OPB65669:OPC65670 OFF65669:OFG65670 NVJ65669:NVK65670 NLN65669:NLO65670 NBR65669:NBS65670 MRV65669:MRW65670 MHZ65669:MIA65670 LYD65669:LYE65670 LOH65669:LOI65670 LEL65669:LEM65670 KUP65669:KUQ65670 KKT65669:KKU65670 KAX65669:KAY65670 JRB65669:JRC65670 JHF65669:JHG65670 IXJ65669:IXK65670 INN65669:INO65670 IDR65669:IDS65670 HTV65669:HTW65670 HJZ65669:HKA65670 HAD65669:HAE65670 GQH65669:GQI65670 GGL65669:GGM65670 FWP65669:FWQ65670 FMT65669:FMU65670 FCX65669:FCY65670 ETB65669:ETC65670 EJF65669:EJG65670 DZJ65669:DZK65670 DPN65669:DPO65670 DFR65669:DFS65670 CVV65669:CVW65670 CLZ65669:CMA65670 CCD65669:CCE65670 BSH65669:BSI65670 BIL65669:BIM65670 AYP65669:AYQ65670 AOT65669:AOU65670 AEX65669:AEY65670 VB65669:VC65670 LF65669:LG65670 BP65669:BP65670 WXR104:WXS134 WNV104:WNW134 WDZ104:WEA134 VUD104:VUE134 VKH104:VKI134 VAL104:VAM134 UQP104:UQQ134 UGT104:UGU134 TWX104:TWY134 TNB104:TNC134 TDF104:TDG134 STJ104:STK134 SJN104:SJO134 RZR104:RZS134 RPV104:RPW134 RFZ104:RGA134 QWD104:QWE134 QMH104:QMI134 QCL104:QCM134 PSP104:PSQ134 PIT104:PIU134 OYX104:OYY134 OPB104:OPC134 OFF104:OFG134 NVJ104:NVK134 NLN104:NLO134 NBR104:NBS134 MRV104:MRW134 MHZ104:MIA134 LYD104:LYE134 LOH104:LOI134 LEL104:LEM134 KUP104:KUQ134 KKT104:KKU134 KAX104:KAY134 JRB104:JRC134 JHF104:JHG134 IXJ104:IXK134 INN104:INO134 IDR104:IDS134 HTV104:HTW134 HJZ104:HKA134 HAD104:HAE134 GQH104:GQI134 GGL104:GGM134 FWP104:FWQ134 FMT104:FMU134 FCX104:FCY134 ETB104:ETC134 EJF104:EJG134 DZJ104:DZK134 DPN104:DPO134 DFR104:DFS134 CVV104:CVW134 CLZ104:CMA134 CCD104:CCE134 BSH104:BSI134 BIL104:BIM134 AYP104:AYQ134 AOT104:AOU134 AEX104:AEY134 VB104:VC134 LF104:LG134 BP104:BP134 WXR983189:WXS983225 WNV983189:WNW983225 WDZ983189:WEA983225 VUD983189:VUE983225 VKH983189:VKI983225 VAL983189:VAM983225 UQP983189:UQQ983225 UGT983189:UGU983225 TWX983189:TWY983225 TNB983189:TNC983225 TDF983189:TDG983225 STJ983189:STK983225 SJN983189:SJO983225 RZR983189:RZS983225 RPV983189:RPW983225 RFZ983189:RGA983225 QWD983189:QWE983225 QMH983189:QMI983225 QCL983189:QCM983225 PSP983189:PSQ983225 PIT983189:PIU983225 OYX983189:OYY983225 OPB983189:OPC983225 OFF983189:OFG983225 NVJ983189:NVK983225 NLN983189:NLO983225 NBR983189:NBS983225 MRV983189:MRW983225 MHZ983189:MIA983225 LYD983189:LYE983225 LOH983189:LOI983225 LEL983189:LEM983225 KUP983189:KUQ983225 KKT983189:KKU983225 KAX983189:KAY983225 JRB983189:JRC983225 JHF983189:JHG983225 IXJ983189:IXK983225 INN983189:INO983225 IDR983189:IDS983225 HTV983189:HTW983225 HJZ983189:HKA983225 HAD983189:HAE983225 GQH983189:GQI983225 GGL983189:GGM983225 FWP983189:FWQ983225 FMT983189:FMU983225 FCX983189:FCY983225 ETB983189:ETC983225 EJF983189:EJG983225 DZJ983189:DZK983225 DPN983189:DPO983225 DFR983189:DFS983225 CVV983189:CVW983225 CLZ983189:CMA983225 CCD983189:CCE983225 BSH983189:BSI983225 BIL983189:BIM983225 AYP983189:AYQ983225 AOT983189:AOU983225 AEX983189:AEY983225 VB983189:VC983225 LF983189:LG983225 BP983189:BP983225 WXR917653:WXS917689 WNV917653:WNW917689 WDZ917653:WEA917689 VUD917653:VUE917689 VKH917653:VKI917689 VAL917653:VAM917689 UQP917653:UQQ917689 UGT917653:UGU917689 TWX917653:TWY917689 TNB917653:TNC917689 TDF917653:TDG917689 STJ917653:STK917689 SJN917653:SJO917689 RZR917653:RZS917689 RPV917653:RPW917689 RFZ917653:RGA917689 QWD917653:QWE917689 QMH917653:QMI917689 QCL917653:QCM917689 PSP917653:PSQ917689 PIT917653:PIU917689 OYX917653:OYY917689 OPB917653:OPC917689 OFF917653:OFG917689 NVJ917653:NVK917689 NLN917653:NLO917689 NBR917653:NBS917689 MRV917653:MRW917689 MHZ917653:MIA917689 LYD917653:LYE917689 LOH917653:LOI917689 LEL917653:LEM917689 KUP917653:KUQ917689 KKT917653:KKU917689 KAX917653:KAY917689 JRB917653:JRC917689 JHF917653:JHG917689 IXJ917653:IXK917689 INN917653:INO917689 IDR917653:IDS917689 HTV917653:HTW917689 HJZ917653:HKA917689 HAD917653:HAE917689 GQH917653:GQI917689 GGL917653:GGM917689 FWP917653:FWQ917689 FMT917653:FMU917689 FCX917653:FCY917689 ETB917653:ETC917689 EJF917653:EJG917689 DZJ917653:DZK917689 DPN917653:DPO917689 DFR917653:DFS917689 CVV917653:CVW917689 CLZ917653:CMA917689 CCD917653:CCE917689 BSH917653:BSI917689 BIL917653:BIM917689 AYP917653:AYQ917689 AOT917653:AOU917689 AEX917653:AEY917689 VB917653:VC917689 LF917653:LG917689 BP917653:BP917689 WXR852117:WXS852153 WNV852117:WNW852153 WDZ852117:WEA852153 VUD852117:VUE852153 VKH852117:VKI852153 VAL852117:VAM852153 UQP852117:UQQ852153 UGT852117:UGU852153 TWX852117:TWY852153 TNB852117:TNC852153 TDF852117:TDG852153 STJ852117:STK852153 SJN852117:SJO852153 RZR852117:RZS852153 RPV852117:RPW852153 RFZ852117:RGA852153 QWD852117:QWE852153 QMH852117:QMI852153 QCL852117:QCM852153 PSP852117:PSQ852153 PIT852117:PIU852153 OYX852117:OYY852153 OPB852117:OPC852153 OFF852117:OFG852153 NVJ852117:NVK852153 NLN852117:NLO852153 NBR852117:NBS852153 MRV852117:MRW852153 MHZ852117:MIA852153 LYD852117:LYE852153 LOH852117:LOI852153 LEL852117:LEM852153 KUP852117:KUQ852153 KKT852117:KKU852153 KAX852117:KAY852153 JRB852117:JRC852153 JHF852117:JHG852153 IXJ852117:IXK852153 INN852117:INO852153 IDR852117:IDS852153 HTV852117:HTW852153 HJZ852117:HKA852153 HAD852117:HAE852153 GQH852117:GQI852153 GGL852117:GGM852153 FWP852117:FWQ852153 FMT852117:FMU852153 FCX852117:FCY852153 ETB852117:ETC852153 EJF852117:EJG852153 DZJ852117:DZK852153 DPN852117:DPO852153 DFR852117:DFS852153 CVV852117:CVW852153 CLZ852117:CMA852153 CCD852117:CCE852153 BSH852117:BSI852153 BIL852117:BIM852153 AYP852117:AYQ852153 AOT852117:AOU852153 AEX852117:AEY852153 VB852117:VC852153 LF852117:LG852153 BP852117:BP852153 WXR786581:WXS786617 WNV786581:WNW786617 WDZ786581:WEA786617 VUD786581:VUE786617 VKH786581:VKI786617 VAL786581:VAM786617 UQP786581:UQQ786617 UGT786581:UGU786617 TWX786581:TWY786617 TNB786581:TNC786617 TDF786581:TDG786617 STJ786581:STK786617 SJN786581:SJO786617 RZR786581:RZS786617 RPV786581:RPW786617 RFZ786581:RGA786617 QWD786581:QWE786617 QMH786581:QMI786617 QCL786581:QCM786617 PSP786581:PSQ786617 PIT786581:PIU786617 OYX786581:OYY786617 OPB786581:OPC786617 OFF786581:OFG786617 NVJ786581:NVK786617 NLN786581:NLO786617 NBR786581:NBS786617 MRV786581:MRW786617 MHZ786581:MIA786617 LYD786581:LYE786617 LOH786581:LOI786617 LEL786581:LEM786617 KUP786581:KUQ786617 KKT786581:KKU786617 KAX786581:KAY786617 JRB786581:JRC786617 JHF786581:JHG786617 IXJ786581:IXK786617 INN786581:INO786617 IDR786581:IDS786617 HTV786581:HTW786617 HJZ786581:HKA786617 HAD786581:HAE786617 GQH786581:GQI786617 GGL786581:GGM786617 FWP786581:FWQ786617 FMT786581:FMU786617 FCX786581:FCY786617 ETB786581:ETC786617 EJF786581:EJG786617 DZJ786581:DZK786617 DPN786581:DPO786617 DFR786581:DFS786617 CVV786581:CVW786617 CLZ786581:CMA786617 CCD786581:CCE786617 BSH786581:BSI786617 BIL786581:BIM786617 AYP786581:AYQ786617 AOT786581:AOU786617 AEX786581:AEY786617 VB786581:VC786617 LF786581:LG786617 BP786581:BP786617 WXR721045:WXS721081 WNV721045:WNW721081 WDZ721045:WEA721081 VUD721045:VUE721081 VKH721045:VKI721081 VAL721045:VAM721081 UQP721045:UQQ721081 UGT721045:UGU721081 TWX721045:TWY721081 TNB721045:TNC721081 TDF721045:TDG721081 STJ721045:STK721081 SJN721045:SJO721081 RZR721045:RZS721081 RPV721045:RPW721081 RFZ721045:RGA721081 QWD721045:QWE721081 QMH721045:QMI721081 QCL721045:QCM721081 PSP721045:PSQ721081 PIT721045:PIU721081 OYX721045:OYY721081 OPB721045:OPC721081 OFF721045:OFG721081 NVJ721045:NVK721081 NLN721045:NLO721081 NBR721045:NBS721081 MRV721045:MRW721081 MHZ721045:MIA721081 LYD721045:LYE721081 LOH721045:LOI721081 LEL721045:LEM721081 KUP721045:KUQ721081 KKT721045:KKU721081 KAX721045:KAY721081 JRB721045:JRC721081 JHF721045:JHG721081 IXJ721045:IXK721081 INN721045:INO721081 IDR721045:IDS721081 HTV721045:HTW721081 HJZ721045:HKA721081 HAD721045:HAE721081 GQH721045:GQI721081 GGL721045:GGM721081 FWP721045:FWQ721081 FMT721045:FMU721081 FCX721045:FCY721081 ETB721045:ETC721081 EJF721045:EJG721081 DZJ721045:DZK721081 DPN721045:DPO721081 DFR721045:DFS721081 CVV721045:CVW721081 CLZ721045:CMA721081 CCD721045:CCE721081 BSH721045:BSI721081 BIL721045:BIM721081 AYP721045:AYQ721081 AOT721045:AOU721081 AEX721045:AEY721081 VB721045:VC721081 LF721045:LG721081 BP721045:BP721081 WXR655509:WXS655545 WNV655509:WNW655545 WDZ655509:WEA655545 VUD655509:VUE655545 VKH655509:VKI655545 VAL655509:VAM655545 UQP655509:UQQ655545 UGT655509:UGU655545 TWX655509:TWY655545 TNB655509:TNC655545 TDF655509:TDG655545 STJ655509:STK655545 SJN655509:SJO655545 RZR655509:RZS655545 RPV655509:RPW655545 RFZ655509:RGA655545 QWD655509:QWE655545 QMH655509:QMI655545 QCL655509:QCM655545 PSP655509:PSQ655545 PIT655509:PIU655545 OYX655509:OYY655545 OPB655509:OPC655545 OFF655509:OFG655545 NVJ655509:NVK655545 NLN655509:NLO655545 NBR655509:NBS655545 MRV655509:MRW655545 MHZ655509:MIA655545 LYD655509:LYE655545 LOH655509:LOI655545 LEL655509:LEM655545 KUP655509:KUQ655545 KKT655509:KKU655545 KAX655509:KAY655545 JRB655509:JRC655545 JHF655509:JHG655545 IXJ655509:IXK655545 INN655509:INO655545 IDR655509:IDS655545 HTV655509:HTW655545 HJZ655509:HKA655545 HAD655509:HAE655545 GQH655509:GQI655545 GGL655509:GGM655545 FWP655509:FWQ655545 FMT655509:FMU655545 FCX655509:FCY655545 ETB655509:ETC655545 EJF655509:EJG655545 DZJ655509:DZK655545 DPN655509:DPO655545 DFR655509:DFS655545 CVV655509:CVW655545 CLZ655509:CMA655545 CCD655509:CCE655545 BSH655509:BSI655545 BIL655509:BIM655545 AYP655509:AYQ655545 AOT655509:AOU655545 AEX655509:AEY655545 VB655509:VC655545 LF655509:LG655545 BP655509:BP655545 WXR589973:WXS590009 WNV589973:WNW590009 WDZ589973:WEA590009 VUD589973:VUE590009 VKH589973:VKI590009 VAL589973:VAM590009 UQP589973:UQQ590009 UGT589973:UGU590009 TWX589973:TWY590009 TNB589973:TNC590009 TDF589973:TDG590009 STJ589973:STK590009 SJN589973:SJO590009 RZR589973:RZS590009 RPV589973:RPW590009 RFZ589973:RGA590009 QWD589973:QWE590009 QMH589973:QMI590009 QCL589973:QCM590009 PSP589973:PSQ590009 PIT589973:PIU590009 OYX589973:OYY590009 OPB589973:OPC590009 OFF589973:OFG590009 NVJ589973:NVK590009 NLN589973:NLO590009 NBR589973:NBS590009 MRV589973:MRW590009 MHZ589973:MIA590009 LYD589973:LYE590009 LOH589973:LOI590009 LEL589973:LEM590009 KUP589973:KUQ590009 KKT589973:KKU590009 KAX589973:KAY590009 JRB589973:JRC590009 JHF589973:JHG590009 IXJ589973:IXK590009 INN589973:INO590009 IDR589973:IDS590009 HTV589973:HTW590009 HJZ589973:HKA590009 HAD589973:HAE590009 GQH589973:GQI590009 GGL589973:GGM590009 FWP589973:FWQ590009 FMT589973:FMU590009 FCX589973:FCY590009 ETB589973:ETC590009 EJF589973:EJG590009 DZJ589973:DZK590009 DPN589973:DPO590009 DFR589973:DFS590009 CVV589973:CVW590009 CLZ589973:CMA590009 CCD589973:CCE590009 BSH589973:BSI590009 BIL589973:BIM590009 AYP589973:AYQ590009 AOT589973:AOU590009 AEX589973:AEY590009 VB589973:VC590009 LF589973:LG590009 BP589973:BP590009 WXR524437:WXS524473 WNV524437:WNW524473 WDZ524437:WEA524473 VUD524437:VUE524473 VKH524437:VKI524473 VAL524437:VAM524473 UQP524437:UQQ524473 UGT524437:UGU524473 TWX524437:TWY524473 TNB524437:TNC524473 TDF524437:TDG524473 STJ524437:STK524473 SJN524437:SJO524473 RZR524437:RZS524473 RPV524437:RPW524473 RFZ524437:RGA524473 QWD524437:QWE524473 QMH524437:QMI524473 QCL524437:QCM524473 PSP524437:PSQ524473 PIT524437:PIU524473 OYX524437:OYY524473 OPB524437:OPC524473 OFF524437:OFG524473 NVJ524437:NVK524473 NLN524437:NLO524473 NBR524437:NBS524473 MRV524437:MRW524473 MHZ524437:MIA524473 LYD524437:LYE524473 LOH524437:LOI524473 LEL524437:LEM524473 KUP524437:KUQ524473 KKT524437:KKU524473 KAX524437:KAY524473 JRB524437:JRC524473 JHF524437:JHG524473 IXJ524437:IXK524473 INN524437:INO524473 IDR524437:IDS524473 HTV524437:HTW524473 HJZ524437:HKA524473 HAD524437:HAE524473 GQH524437:GQI524473 GGL524437:GGM524473 FWP524437:FWQ524473 FMT524437:FMU524473 FCX524437:FCY524473 ETB524437:ETC524473 EJF524437:EJG524473 DZJ524437:DZK524473 DPN524437:DPO524473 DFR524437:DFS524473 CVV524437:CVW524473 CLZ524437:CMA524473 CCD524437:CCE524473 BSH524437:BSI524473 BIL524437:BIM524473 AYP524437:AYQ524473 AOT524437:AOU524473 AEX524437:AEY524473 VB524437:VC524473 LF524437:LG524473 BP524437:BP524473 WXR458901:WXS458937 WNV458901:WNW458937 WDZ458901:WEA458937 VUD458901:VUE458937 VKH458901:VKI458937 VAL458901:VAM458937 UQP458901:UQQ458937 UGT458901:UGU458937 TWX458901:TWY458937 TNB458901:TNC458937 TDF458901:TDG458937 STJ458901:STK458937 SJN458901:SJO458937 RZR458901:RZS458937 RPV458901:RPW458937 RFZ458901:RGA458937 QWD458901:QWE458937 QMH458901:QMI458937 QCL458901:QCM458937 PSP458901:PSQ458937 PIT458901:PIU458937 OYX458901:OYY458937 OPB458901:OPC458937 OFF458901:OFG458937 NVJ458901:NVK458937 NLN458901:NLO458937 NBR458901:NBS458937 MRV458901:MRW458937 MHZ458901:MIA458937 LYD458901:LYE458937 LOH458901:LOI458937 LEL458901:LEM458937 KUP458901:KUQ458937 KKT458901:KKU458937 KAX458901:KAY458937 JRB458901:JRC458937 JHF458901:JHG458937 IXJ458901:IXK458937 INN458901:INO458937 IDR458901:IDS458937 HTV458901:HTW458937 HJZ458901:HKA458937 HAD458901:HAE458937 GQH458901:GQI458937 GGL458901:GGM458937 FWP458901:FWQ458937 FMT458901:FMU458937 FCX458901:FCY458937 ETB458901:ETC458937 EJF458901:EJG458937 DZJ458901:DZK458937 DPN458901:DPO458937 DFR458901:DFS458937 CVV458901:CVW458937 CLZ458901:CMA458937 CCD458901:CCE458937 BSH458901:BSI458937 BIL458901:BIM458937 AYP458901:AYQ458937 AOT458901:AOU458937 AEX458901:AEY458937 VB458901:VC458937 LF458901:LG458937 BP458901:BP458937 WXR393365:WXS393401 WNV393365:WNW393401 WDZ393365:WEA393401 VUD393365:VUE393401 VKH393365:VKI393401 VAL393365:VAM393401 UQP393365:UQQ393401 UGT393365:UGU393401 TWX393365:TWY393401 TNB393365:TNC393401 TDF393365:TDG393401 STJ393365:STK393401 SJN393365:SJO393401 RZR393365:RZS393401 RPV393365:RPW393401 RFZ393365:RGA393401 QWD393365:QWE393401 QMH393365:QMI393401 QCL393365:QCM393401 PSP393365:PSQ393401 PIT393365:PIU393401 OYX393365:OYY393401 OPB393365:OPC393401 OFF393365:OFG393401 NVJ393365:NVK393401 NLN393365:NLO393401 NBR393365:NBS393401 MRV393365:MRW393401 MHZ393365:MIA393401 LYD393365:LYE393401 LOH393365:LOI393401 LEL393365:LEM393401 KUP393365:KUQ393401 KKT393365:KKU393401 KAX393365:KAY393401 JRB393365:JRC393401 JHF393365:JHG393401 IXJ393365:IXK393401 INN393365:INO393401 IDR393365:IDS393401 HTV393365:HTW393401 HJZ393365:HKA393401 HAD393365:HAE393401 GQH393365:GQI393401 GGL393365:GGM393401 FWP393365:FWQ393401 FMT393365:FMU393401 FCX393365:FCY393401 ETB393365:ETC393401 EJF393365:EJG393401 DZJ393365:DZK393401 DPN393365:DPO393401 DFR393365:DFS393401 CVV393365:CVW393401 CLZ393365:CMA393401 CCD393365:CCE393401 BSH393365:BSI393401 BIL393365:BIM393401 AYP393365:AYQ393401 AOT393365:AOU393401 AEX393365:AEY393401 VB393365:VC393401 LF393365:LG393401 BP393365:BP393401 WXR327829:WXS327865 WNV327829:WNW327865 WDZ327829:WEA327865 VUD327829:VUE327865 VKH327829:VKI327865 VAL327829:VAM327865 UQP327829:UQQ327865 UGT327829:UGU327865 TWX327829:TWY327865 TNB327829:TNC327865 TDF327829:TDG327865 STJ327829:STK327865 SJN327829:SJO327865 RZR327829:RZS327865 RPV327829:RPW327865 RFZ327829:RGA327865 QWD327829:QWE327865 QMH327829:QMI327865 QCL327829:QCM327865 PSP327829:PSQ327865 PIT327829:PIU327865 OYX327829:OYY327865 OPB327829:OPC327865 OFF327829:OFG327865 NVJ327829:NVK327865 NLN327829:NLO327865 NBR327829:NBS327865 MRV327829:MRW327865 MHZ327829:MIA327865 LYD327829:LYE327865 LOH327829:LOI327865 LEL327829:LEM327865 KUP327829:KUQ327865 KKT327829:KKU327865 KAX327829:KAY327865 JRB327829:JRC327865 JHF327829:JHG327865 IXJ327829:IXK327865 INN327829:INO327865 IDR327829:IDS327865 HTV327829:HTW327865 HJZ327829:HKA327865 HAD327829:HAE327865 GQH327829:GQI327865 GGL327829:GGM327865 FWP327829:FWQ327865 FMT327829:FMU327865 FCX327829:FCY327865 ETB327829:ETC327865 EJF327829:EJG327865 DZJ327829:DZK327865 DPN327829:DPO327865 DFR327829:DFS327865 CVV327829:CVW327865 CLZ327829:CMA327865 CCD327829:CCE327865 BSH327829:BSI327865 BIL327829:BIM327865 AYP327829:AYQ327865 AOT327829:AOU327865 AEX327829:AEY327865 VB327829:VC327865 LF327829:LG327865 BP327829:BP327865 WXR262293:WXS262329 WNV262293:WNW262329 WDZ262293:WEA262329 VUD262293:VUE262329 VKH262293:VKI262329 VAL262293:VAM262329 UQP262293:UQQ262329 UGT262293:UGU262329 TWX262293:TWY262329 TNB262293:TNC262329 TDF262293:TDG262329 STJ262293:STK262329 SJN262293:SJO262329 RZR262293:RZS262329 RPV262293:RPW262329 RFZ262293:RGA262329 QWD262293:QWE262329 QMH262293:QMI262329 QCL262293:QCM262329 PSP262293:PSQ262329 PIT262293:PIU262329 OYX262293:OYY262329 OPB262293:OPC262329 OFF262293:OFG262329 NVJ262293:NVK262329 NLN262293:NLO262329 NBR262293:NBS262329 MRV262293:MRW262329 MHZ262293:MIA262329 LYD262293:LYE262329 LOH262293:LOI262329 LEL262293:LEM262329 KUP262293:KUQ262329 KKT262293:KKU262329 KAX262293:KAY262329 JRB262293:JRC262329 JHF262293:JHG262329 IXJ262293:IXK262329 INN262293:INO262329 IDR262293:IDS262329 HTV262293:HTW262329 HJZ262293:HKA262329 HAD262293:HAE262329 GQH262293:GQI262329 GGL262293:GGM262329 FWP262293:FWQ262329 FMT262293:FMU262329 FCX262293:FCY262329 ETB262293:ETC262329 EJF262293:EJG262329 DZJ262293:DZK262329 DPN262293:DPO262329 DFR262293:DFS262329 CVV262293:CVW262329 CLZ262293:CMA262329 CCD262293:CCE262329 BSH262293:BSI262329 BIL262293:BIM262329 AYP262293:AYQ262329 AOT262293:AOU262329 AEX262293:AEY262329 VB262293:VC262329 LF262293:LG262329 BP262293:BP262329 WXR196757:WXS196793 WNV196757:WNW196793 WDZ196757:WEA196793 VUD196757:VUE196793 VKH196757:VKI196793 VAL196757:VAM196793 UQP196757:UQQ196793 UGT196757:UGU196793 TWX196757:TWY196793 TNB196757:TNC196793 TDF196757:TDG196793 STJ196757:STK196793 SJN196757:SJO196793 RZR196757:RZS196793 RPV196757:RPW196793 RFZ196757:RGA196793 QWD196757:QWE196793 QMH196757:QMI196793 QCL196757:QCM196793 PSP196757:PSQ196793 PIT196757:PIU196793 OYX196757:OYY196793 OPB196757:OPC196793 OFF196757:OFG196793 NVJ196757:NVK196793 NLN196757:NLO196793 NBR196757:NBS196793 MRV196757:MRW196793 MHZ196757:MIA196793 LYD196757:LYE196793 LOH196757:LOI196793 LEL196757:LEM196793 KUP196757:KUQ196793 KKT196757:KKU196793 KAX196757:KAY196793 JRB196757:JRC196793 JHF196757:JHG196793 IXJ196757:IXK196793 INN196757:INO196793 IDR196757:IDS196793 HTV196757:HTW196793 HJZ196757:HKA196793 HAD196757:HAE196793 GQH196757:GQI196793 GGL196757:GGM196793 FWP196757:FWQ196793 FMT196757:FMU196793 FCX196757:FCY196793 ETB196757:ETC196793 EJF196757:EJG196793 DZJ196757:DZK196793 DPN196757:DPO196793 DFR196757:DFS196793 CVV196757:CVW196793 CLZ196757:CMA196793 CCD196757:CCE196793 BSH196757:BSI196793 BIL196757:BIM196793 AYP196757:AYQ196793 AOT196757:AOU196793 AEX196757:AEY196793 VB196757:VC196793 LF196757:LG196793 BP196757:BP196793 WXR131221:WXS131257 WNV131221:WNW131257 WDZ131221:WEA131257 VUD131221:VUE131257 VKH131221:VKI131257 VAL131221:VAM131257 UQP131221:UQQ131257 UGT131221:UGU131257 TWX131221:TWY131257 TNB131221:TNC131257 TDF131221:TDG131257 STJ131221:STK131257 SJN131221:SJO131257 RZR131221:RZS131257 RPV131221:RPW131257 RFZ131221:RGA131257 QWD131221:QWE131257 QMH131221:QMI131257 QCL131221:QCM131257 PSP131221:PSQ131257 PIT131221:PIU131257 OYX131221:OYY131257 OPB131221:OPC131257 OFF131221:OFG131257 NVJ131221:NVK131257 NLN131221:NLO131257 NBR131221:NBS131257 MRV131221:MRW131257 MHZ131221:MIA131257 LYD131221:LYE131257 LOH131221:LOI131257 LEL131221:LEM131257 KUP131221:KUQ131257 KKT131221:KKU131257 KAX131221:KAY131257 JRB131221:JRC131257 JHF131221:JHG131257 IXJ131221:IXK131257 INN131221:INO131257 IDR131221:IDS131257 HTV131221:HTW131257 HJZ131221:HKA131257 HAD131221:HAE131257 GQH131221:GQI131257 GGL131221:GGM131257 FWP131221:FWQ131257 FMT131221:FMU131257 FCX131221:FCY131257 ETB131221:ETC131257 EJF131221:EJG131257 DZJ131221:DZK131257 DPN131221:DPO131257 DFR131221:DFS131257 CVV131221:CVW131257 CLZ131221:CMA131257 CCD131221:CCE131257 BSH131221:BSI131257 BIL131221:BIM131257 AYP131221:AYQ131257 AOT131221:AOU131257 AEX131221:AEY131257 VB131221:VC131257 LF131221:LG131257 BP131221:BP131257 WXR65685:WXS65721 WNV65685:WNW65721 WDZ65685:WEA65721 VUD65685:VUE65721 VKH65685:VKI65721 VAL65685:VAM65721 UQP65685:UQQ65721 UGT65685:UGU65721 TWX65685:TWY65721 TNB65685:TNC65721 TDF65685:TDG65721 STJ65685:STK65721 SJN65685:SJO65721 RZR65685:RZS65721 RPV65685:RPW65721 RFZ65685:RGA65721 QWD65685:QWE65721 QMH65685:QMI65721 QCL65685:QCM65721 PSP65685:PSQ65721 PIT65685:PIU65721 OYX65685:OYY65721 OPB65685:OPC65721 OFF65685:OFG65721 NVJ65685:NVK65721 NLN65685:NLO65721 NBR65685:NBS65721 MRV65685:MRW65721 MHZ65685:MIA65721 LYD65685:LYE65721 LOH65685:LOI65721 LEL65685:LEM65721 KUP65685:KUQ65721 KKT65685:KKU65721 KAX65685:KAY65721 JRB65685:JRC65721 JHF65685:JHG65721 IXJ65685:IXK65721 INN65685:INO65721 IDR65685:IDS65721 HTV65685:HTW65721 HJZ65685:HKA65721 HAD65685:HAE65721 GQH65685:GQI65721 GGL65685:GGM65721 FWP65685:FWQ65721 FMT65685:FMU65721 FCX65685:FCY65721 ETB65685:ETC65721 EJF65685:EJG65721 DZJ65685:DZK65721 DPN65685:DPO65721 DFR65685:DFS65721 CVV65685:CVW65721 CLZ65685:CMA65721 CCD65685:CCE65721 BSH65685:BSI65721 BIL65685:BIM65721 AYP65685:AYQ65721 AOT65685:AOU65721 AEX65685:AEY65721 VB65685:VC65721 LF65685:LG65721 BP65685:BP65721 WXR149:WXS185 WNV149:WNW185 WDZ149:WEA185 VUD149:VUE185 VKH149:VKI185 VAL149:VAM185 UQP149:UQQ185 UGT149:UGU185 TWX149:TWY185 TNB149:TNC185 TDF149:TDG185 STJ149:STK185 SJN149:SJO185 RZR149:RZS185 RPV149:RPW185 RFZ149:RGA185 QWD149:QWE185 QMH149:QMI185 QCL149:QCM185 PSP149:PSQ185 PIT149:PIU185 OYX149:OYY185 OPB149:OPC185 OFF149:OFG185 NVJ149:NVK185 NLN149:NLO185 NBR149:NBS185 MRV149:MRW185 MHZ149:MIA185 LYD149:LYE185 LOH149:LOI185 LEL149:LEM185 KUP149:KUQ185 KKT149:KKU185 KAX149:KAY185 JRB149:JRC185 JHF149:JHG185 IXJ149:IXK185 INN149:INO185 IDR149:IDS185 HTV149:HTW185 HJZ149:HKA185 HAD149:HAE185 GQH149:GQI185 GGL149:GGM185 FWP149:FWQ185 FMT149:FMU185 FCX149:FCY185 ETB149:ETC185 EJF149:EJG185 DZJ149:DZK185 DPN149:DPO185 DFR149:DFS185 CVV149:CVW185 CLZ149:CMA185 CCD149:CCE185 BSH149:BSI185 BIL149:BIM185 AYP149:AYQ185 AOT149:AOU185 AEX149:AEY185 VB149:VC185 LF149:LG185">
      <formula1>$A$156:$A$158</formula1>
    </dataValidation>
    <dataValidation type="list" allowBlank="1" showInputMessage="1" showErrorMessage="1" sqref="AN140:AP143 WWR983180:WWT983183 WMV983180:WMX983183 WCZ983180:WDB983183 VTD983180:VTF983183 VJH983180:VJJ983183 UZL983180:UZN983183 UPP983180:UPR983183 UFT983180:UFV983183 TVX983180:TVZ983183 TMB983180:TMD983183 TCF983180:TCH983183 SSJ983180:SSL983183 SIN983180:SIP983183 RYR983180:RYT983183 ROV983180:ROX983183 REZ983180:RFB983183 QVD983180:QVF983183 QLH983180:QLJ983183 QBL983180:QBN983183 PRP983180:PRR983183 PHT983180:PHV983183 OXX983180:OXZ983183 OOB983180:OOD983183 OEF983180:OEH983183 NUJ983180:NUL983183 NKN983180:NKP983183 NAR983180:NAT983183 MQV983180:MQX983183 MGZ983180:MHB983183 LXD983180:LXF983183 LNH983180:LNJ983183 LDL983180:LDN983183 KTP983180:KTR983183 KJT983180:KJV983183 JZX983180:JZZ983183 JQB983180:JQD983183 JGF983180:JGH983183 IWJ983180:IWL983183 IMN983180:IMP983183 ICR983180:ICT983183 HSV983180:HSX983183 HIZ983180:HJB983183 GZD983180:GZF983183 GPH983180:GPJ983183 GFL983180:GFN983183 FVP983180:FVR983183 FLT983180:FLV983183 FBX983180:FBZ983183 ESB983180:ESD983183 EIF983180:EIH983183 DYJ983180:DYL983183 DON983180:DOP983183 DER983180:DET983183 CUV983180:CUX983183 CKZ983180:CLB983183 CBD983180:CBF983183 BRH983180:BRJ983183 BHL983180:BHN983183 AXP983180:AXR983183 ANT983180:ANV983183 ADX983180:ADZ983183 UB983180:UD983183 KF983180:KH983183 AN983180:AP983183 WWR917644:WWT917647 WMV917644:WMX917647 WCZ917644:WDB917647 VTD917644:VTF917647 VJH917644:VJJ917647 UZL917644:UZN917647 UPP917644:UPR917647 UFT917644:UFV917647 TVX917644:TVZ917647 TMB917644:TMD917647 TCF917644:TCH917647 SSJ917644:SSL917647 SIN917644:SIP917647 RYR917644:RYT917647 ROV917644:ROX917647 REZ917644:RFB917647 QVD917644:QVF917647 QLH917644:QLJ917647 QBL917644:QBN917647 PRP917644:PRR917647 PHT917644:PHV917647 OXX917644:OXZ917647 OOB917644:OOD917647 OEF917644:OEH917647 NUJ917644:NUL917647 NKN917644:NKP917647 NAR917644:NAT917647 MQV917644:MQX917647 MGZ917644:MHB917647 LXD917644:LXF917647 LNH917644:LNJ917647 LDL917644:LDN917647 KTP917644:KTR917647 KJT917644:KJV917647 JZX917644:JZZ917647 JQB917644:JQD917647 JGF917644:JGH917647 IWJ917644:IWL917647 IMN917644:IMP917647 ICR917644:ICT917647 HSV917644:HSX917647 HIZ917644:HJB917647 GZD917644:GZF917647 GPH917644:GPJ917647 GFL917644:GFN917647 FVP917644:FVR917647 FLT917644:FLV917647 FBX917644:FBZ917647 ESB917644:ESD917647 EIF917644:EIH917647 DYJ917644:DYL917647 DON917644:DOP917647 DER917644:DET917647 CUV917644:CUX917647 CKZ917644:CLB917647 CBD917644:CBF917647 BRH917644:BRJ917647 BHL917644:BHN917647 AXP917644:AXR917647 ANT917644:ANV917647 ADX917644:ADZ917647 UB917644:UD917647 KF917644:KH917647 AN917644:AP917647 WWR852108:WWT852111 WMV852108:WMX852111 WCZ852108:WDB852111 VTD852108:VTF852111 VJH852108:VJJ852111 UZL852108:UZN852111 UPP852108:UPR852111 UFT852108:UFV852111 TVX852108:TVZ852111 TMB852108:TMD852111 TCF852108:TCH852111 SSJ852108:SSL852111 SIN852108:SIP852111 RYR852108:RYT852111 ROV852108:ROX852111 REZ852108:RFB852111 QVD852108:QVF852111 QLH852108:QLJ852111 QBL852108:QBN852111 PRP852108:PRR852111 PHT852108:PHV852111 OXX852108:OXZ852111 OOB852108:OOD852111 OEF852108:OEH852111 NUJ852108:NUL852111 NKN852108:NKP852111 NAR852108:NAT852111 MQV852108:MQX852111 MGZ852108:MHB852111 LXD852108:LXF852111 LNH852108:LNJ852111 LDL852108:LDN852111 KTP852108:KTR852111 KJT852108:KJV852111 JZX852108:JZZ852111 JQB852108:JQD852111 JGF852108:JGH852111 IWJ852108:IWL852111 IMN852108:IMP852111 ICR852108:ICT852111 HSV852108:HSX852111 HIZ852108:HJB852111 GZD852108:GZF852111 GPH852108:GPJ852111 GFL852108:GFN852111 FVP852108:FVR852111 FLT852108:FLV852111 FBX852108:FBZ852111 ESB852108:ESD852111 EIF852108:EIH852111 DYJ852108:DYL852111 DON852108:DOP852111 DER852108:DET852111 CUV852108:CUX852111 CKZ852108:CLB852111 CBD852108:CBF852111 BRH852108:BRJ852111 BHL852108:BHN852111 AXP852108:AXR852111 ANT852108:ANV852111 ADX852108:ADZ852111 UB852108:UD852111 KF852108:KH852111 AN852108:AP852111 WWR786572:WWT786575 WMV786572:WMX786575 WCZ786572:WDB786575 VTD786572:VTF786575 VJH786572:VJJ786575 UZL786572:UZN786575 UPP786572:UPR786575 UFT786572:UFV786575 TVX786572:TVZ786575 TMB786572:TMD786575 TCF786572:TCH786575 SSJ786572:SSL786575 SIN786572:SIP786575 RYR786572:RYT786575 ROV786572:ROX786575 REZ786572:RFB786575 QVD786572:QVF786575 QLH786572:QLJ786575 QBL786572:QBN786575 PRP786572:PRR786575 PHT786572:PHV786575 OXX786572:OXZ786575 OOB786572:OOD786575 OEF786572:OEH786575 NUJ786572:NUL786575 NKN786572:NKP786575 NAR786572:NAT786575 MQV786572:MQX786575 MGZ786572:MHB786575 LXD786572:LXF786575 LNH786572:LNJ786575 LDL786572:LDN786575 KTP786572:KTR786575 KJT786572:KJV786575 JZX786572:JZZ786575 JQB786572:JQD786575 JGF786572:JGH786575 IWJ786572:IWL786575 IMN786572:IMP786575 ICR786572:ICT786575 HSV786572:HSX786575 HIZ786572:HJB786575 GZD786572:GZF786575 GPH786572:GPJ786575 GFL786572:GFN786575 FVP786572:FVR786575 FLT786572:FLV786575 FBX786572:FBZ786575 ESB786572:ESD786575 EIF786572:EIH786575 DYJ786572:DYL786575 DON786572:DOP786575 DER786572:DET786575 CUV786572:CUX786575 CKZ786572:CLB786575 CBD786572:CBF786575 BRH786572:BRJ786575 BHL786572:BHN786575 AXP786572:AXR786575 ANT786572:ANV786575 ADX786572:ADZ786575 UB786572:UD786575 KF786572:KH786575 AN786572:AP786575 WWR721036:WWT721039 WMV721036:WMX721039 WCZ721036:WDB721039 VTD721036:VTF721039 VJH721036:VJJ721039 UZL721036:UZN721039 UPP721036:UPR721039 UFT721036:UFV721039 TVX721036:TVZ721039 TMB721036:TMD721039 TCF721036:TCH721039 SSJ721036:SSL721039 SIN721036:SIP721039 RYR721036:RYT721039 ROV721036:ROX721039 REZ721036:RFB721039 QVD721036:QVF721039 QLH721036:QLJ721039 QBL721036:QBN721039 PRP721036:PRR721039 PHT721036:PHV721039 OXX721036:OXZ721039 OOB721036:OOD721039 OEF721036:OEH721039 NUJ721036:NUL721039 NKN721036:NKP721039 NAR721036:NAT721039 MQV721036:MQX721039 MGZ721036:MHB721039 LXD721036:LXF721039 LNH721036:LNJ721039 LDL721036:LDN721039 KTP721036:KTR721039 KJT721036:KJV721039 JZX721036:JZZ721039 JQB721036:JQD721039 JGF721036:JGH721039 IWJ721036:IWL721039 IMN721036:IMP721039 ICR721036:ICT721039 HSV721036:HSX721039 HIZ721036:HJB721039 GZD721036:GZF721039 GPH721036:GPJ721039 GFL721036:GFN721039 FVP721036:FVR721039 FLT721036:FLV721039 FBX721036:FBZ721039 ESB721036:ESD721039 EIF721036:EIH721039 DYJ721036:DYL721039 DON721036:DOP721039 DER721036:DET721039 CUV721036:CUX721039 CKZ721036:CLB721039 CBD721036:CBF721039 BRH721036:BRJ721039 BHL721036:BHN721039 AXP721036:AXR721039 ANT721036:ANV721039 ADX721036:ADZ721039 UB721036:UD721039 KF721036:KH721039 AN721036:AP721039 WWR655500:WWT655503 WMV655500:WMX655503 WCZ655500:WDB655503 VTD655500:VTF655503 VJH655500:VJJ655503 UZL655500:UZN655503 UPP655500:UPR655503 UFT655500:UFV655503 TVX655500:TVZ655503 TMB655500:TMD655503 TCF655500:TCH655503 SSJ655500:SSL655503 SIN655500:SIP655503 RYR655500:RYT655503 ROV655500:ROX655503 REZ655500:RFB655503 QVD655500:QVF655503 QLH655500:QLJ655503 QBL655500:QBN655503 PRP655500:PRR655503 PHT655500:PHV655503 OXX655500:OXZ655503 OOB655500:OOD655503 OEF655500:OEH655503 NUJ655500:NUL655503 NKN655500:NKP655503 NAR655500:NAT655503 MQV655500:MQX655503 MGZ655500:MHB655503 LXD655500:LXF655503 LNH655500:LNJ655503 LDL655500:LDN655503 KTP655500:KTR655503 KJT655500:KJV655503 JZX655500:JZZ655503 JQB655500:JQD655503 JGF655500:JGH655503 IWJ655500:IWL655503 IMN655500:IMP655503 ICR655500:ICT655503 HSV655500:HSX655503 HIZ655500:HJB655503 GZD655500:GZF655503 GPH655500:GPJ655503 GFL655500:GFN655503 FVP655500:FVR655503 FLT655500:FLV655503 FBX655500:FBZ655503 ESB655500:ESD655503 EIF655500:EIH655503 DYJ655500:DYL655503 DON655500:DOP655503 DER655500:DET655503 CUV655500:CUX655503 CKZ655500:CLB655503 CBD655500:CBF655503 BRH655500:BRJ655503 BHL655500:BHN655503 AXP655500:AXR655503 ANT655500:ANV655503 ADX655500:ADZ655503 UB655500:UD655503 KF655500:KH655503 AN655500:AP655503 WWR589964:WWT589967 WMV589964:WMX589967 WCZ589964:WDB589967 VTD589964:VTF589967 VJH589964:VJJ589967 UZL589964:UZN589967 UPP589964:UPR589967 UFT589964:UFV589967 TVX589964:TVZ589967 TMB589964:TMD589967 TCF589964:TCH589967 SSJ589964:SSL589967 SIN589964:SIP589967 RYR589964:RYT589967 ROV589964:ROX589967 REZ589964:RFB589967 QVD589964:QVF589967 QLH589964:QLJ589967 QBL589964:QBN589967 PRP589964:PRR589967 PHT589964:PHV589967 OXX589964:OXZ589967 OOB589964:OOD589967 OEF589964:OEH589967 NUJ589964:NUL589967 NKN589964:NKP589967 NAR589964:NAT589967 MQV589964:MQX589967 MGZ589964:MHB589967 LXD589964:LXF589967 LNH589964:LNJ589967 LDL589964:LDN589967 KTP589964:KTR589967 KJT589964:KJV589967 JZX589964:JZZ589967 JQB589964:JQD589967 JGF589964:JGH589967 IWJ589964:IWL589967 IMN589964:IMP589967 ICR589964:ICT589967 HSV589964:HSX589967 HIZ589964:HJB589967 GZD589964:GZF589967 GPH589964:GPJ589967 GFL589964:GFN589967 FVP589964:FVR589967 FLT589964:FLV589967 FBX589964:FBZ589967 ESB589964:ESD589967 EIF589964:EIH589967 DYJ589964:DYL589967 DON589964:DOP589967 DER589964:DET589967 CUV589964:CUX589967 CKZ589964:CLB589967 CBD589964:CBF589967 BRH589964:BRJ589967 BHL589964:BHN589967 AXP589964:AXR589967 ANT589964:ANV589967 ADX589964:ADZ589967 UB589964:UD589967 KF589964:KH589967 AN589964:AP589967 WWR524428:WWT524431 WMV524428:WMX524431 WCZ524428:WDB524431 VTD524428:VTF524431 VJH524428:VJJ524431 UZL524428:UZN524431 UPP524428:UPR524431 UFT524428:UFV524431 TVX524428:TVZ524431 TMB524428:TMD524431 TCF524428:TCH524431 SSJ524428:SSL524431 SIN524428:SIP524431 RYR524428:RYT524431 ROV524428:ROX524431 REZ524428:RFB524431 QVD524428:QVF524431 QLH524428:QLJ524431 QBL524428:QBN524431 PRP524428:PRR524431 PHT524428:PHV524431 OXX524428:OXZ524431 OOB524428:OOD524431 OEF524428:OEH524431 NUJ524428:NUL524431 NKN524428:NKP524431 NAR524428:NAT524431 MQV524428:MQX524431 MGZ524428:MHB524431 LXD524428:LXF524431 LNH524428:LNJ524431 LDL524428:LDN524431 KTP524428:KTR524431 KJT524428:KJV524431 JZX524428:JZZ524431 JQB524428:JQD524431 JGF524428:JGH524431 IWJ524428:IWL524431 IMN524428:IMP524431 ICR524428:ICT524431 HSV524428:HSX524431 HIZ524428:HJB524431 GZD524428:GZF524431 GPH524428:GPJ524431 GFL524428:GFN524431 FVP524428:FVR524431 FLT524428:FLV524431 FBX524428:FBZ524431 ESB524428:ESD524431 EIF524428:EIH524431 DYJ524428:DYL524431 DON524428:DOP524431 DER524428:DET524431 CUV524428:CUX524431 CKZ524428:CLB524431 CBD524428:CBF524431 BRH524428:BRJ524431 BHL524428:BHN524431 AXP524428:AXR524431 ANT524428:ANV524431 ADX524428:ADZ524431 UB524428:UD524431 KF524428:KH524431 AN524428:AP524431 WWR458892:WWT458895 WMV458892:WMX458895 WCZ458892:WDB458895 VTD458892:VTF458895 VJH458892:VJJ458895 UZL458892:UZN458895 UPP458892:UPR458895 UFT458892:UFV458895 TVX458892:TVZ458895 TMB458892:TMD458895 TCF458892:TCH458895 SSJ458892:SSL458895 SIN458892:SIP458895 RYR458892:RYT458895 ROV458892:ROX458895 REZ458892:RFB458895 QVD458892:QVF458895 QLH458892:QLJ458895 QBL458892:QBN458895 PRP458892:PRR458895 PHT458892:PHV458895 OXX458892:OXZ458895 OOB458892:OOD458895 OEF458892:OEH458895 NUJ458892:NUL458895 NKN458892:NKP458895 NAR458892:NAT458895 MQV458892:MQX458895 MGZ458892:MHB458895 LXD458892:LXF458895 LNH458892:LNJ458895 LDL458892:LDN458895 KTP458892:KTR458895 KJT458892:KJV458895 JZX458892:JZZ458895 JQB458892:JQD458895 JGF458892:JGH458895 IWJ458892:IWL458895 IMN458892:IMP458895 ICR458892:ICT458895 HSV458892:HSX458895 HIZ458892:HJB458895 GZD458892:GZF458895 GPH458892:GPJ458895 GFL458892:GFN458895 FVP458892:FVR458895 FLT458892:FLV458895 FBX458892:FBZ458895 ESB458892:ESD458895 EIF458892:EIH458895 DYJ458892:DYL458895 DON458892:DOP458895 DER458892:DET458895 CUV458892:CUX458895 CKZ458892:CLB458895 CBD458892:CBF458895 BRH458892:BRJ458895 BHL458892:BHN458895 AXP458892:AXR458895 ANT458892:ANV458895 ADX458892:ADZ458895 UB458892:UD458895 KF458892:KH458895 AN458892:AP458895 WWR393356:WWT393359 WMV393356:WMX393359 WCZ393356:WDB393359 VTD393356:VTF393359 VJH393356:VJJ393359 UZL393356:UZN393359 UPP393356:UPR393359 UFT393356:UFV393359 TVX393356:TVZ393359 TMB393356:TMD393359 TCF393356:TCH393359 SSJ393356:SSL393359 SIN393356:SIP393359 RYR393356:RYT393359 ROV393356:ROX393359 REZ393356:RFB393359 QVD393356:QVF393359 QLH393356:QLJ393359 QBL393356:QBN393359 PRP393356:PRR393359 PHT393356:PHV393359 OXX393356:OXZ393359 OOB393356:OOD393359 OEF393356:OEH393359 NUJ393356:NUL393359 NKN393356:NKP393359 NAR393356:NAT393359 MQV393356:MQX393359 MGZ393356:MHB393359 LXD393356:LXF393359 LNH393356:LNJ393359 LDL393356:LDN393359 KTP393356:KTR393359 KJT393356:KJV393359 JZX393356:JZZ393359 JQB393356:JQD393359 JGF393356:JGH393359 IWJ393356:IWL393359 IMN393356:IMP393359 ICR393356:ICT393359 HSV393356:HSX393359 HIZ393356:HJB393359 GZD393356:GZF393359 GPH393356:GPJ393359 GFL393356:GFN393359 FVP393356:FVR393359 FLT393356:FLV393359 FBX393356:FBZ393359 ESB393356:ESD393359 EIF393356:EIH393359 DYJ393356:DYL393359 DON393356:DOP393359 DER393356:DET393359 CUV393356:CUX393359 CKZ393356:CLB393359 CBD393356:CBF393359 BRH393356:BRJ393359 BHL393356:BHN393359 AXP393356:AXR393359 ANT393356:ANV393359 ADX393356:ADZ393359 UB393356:UD393359 KF393356:KH393359 AN393356:AP393359 WWR327820:WWT327823 WMV327820:WMX327823 WCZ327820:WDB327823 VTD327820:VTF327823 VJH327820:VJJ327823 UZL327820:UZN327823 UPP327820:UPR327823 UFT327820:UFV327823 TVX327820:TVZ327823 TMB327820:TMD327823 TCF327820:TCH327823 SSJ327820:SSL327823 SIN327820:SIP327823 RYR327820:RYT327823 ROV327820:ROX327823 REZ327820:RFB327823 QVD327820:QVF327823 QLH327820:QLJ327823 QBL327820:QBN327823 PRP327820:PRR327823 PHT327820:PHV327823 OXX327820:OXZ327823 OOB327820:OOD327823 OEF327820:OEH327823 NUJ327820:NUL327823 NKN327820:NKP327823 NAR327820:NAT327823 MQV327820:MQX327823 MGZ327820:MHB327823 LXD327820:LXF327823 LNH327820:LNJ327823 LDL327820:LDN327823 KTP327820:KTR327823 KJT327820:KJV327823 JZX327820:JZZ327823 JQB327820:JQD327823 JGF327820:JGH327823 IWJ327820:IWL327823 IMN327820:IMP327823 ICR327820:ICT327823 HSV327820:HSX327823 HIZ327820:HJB327823 GZD327820:GZF327823 GPH327820:GPJ327823 GFL327820:GFN327823 FVP327820:FVR327823 FLT327820:FLV327823 FBX327820:FBZ327823 ESB327820:ESD327823 EIF327820:EIH327823 DYJ327820:DYL327823 DON327820:DOP327823 DER327820:DET327823 CUV327820:CUX327823 CKZ327820:CLB327823 CBD327820:CBF327823 BRH327820:BRJ327823 BHL327820:BHN327823 AXP327820:AXR327823 ANT327820:ANV327823 ADX327820:ADZ327823 UB327820:UD327823 KF327820:KH327823 AN327820:AP327823 WWR262284:WWT262287 WMV262284:WMX262287 WCZ262284:WDB262287 VTD262284:VTF262287 VJH262284:VJJ262287 UZL262284:UZN262287 UPP262284:UPR262287 UFT262284:UFV262287 TVX262284:TVZ262287 TMB262284:TMD262287 TCF262284:TCH262287 SSJ262284:SSL262287 SIN262284:SIP262287 RYR262284:RYT262287 ROV262284:ROX262287 REZ262284:RFB262287 QVD262284:QVF262287 QLH262284:QLJ262287 QBL262284:QBN262287 PRP262284:PRR262287 PHT262284:PHV262287 OXX262284:OXZ262287 OOB262284:OOD262287 OEF262284:OEH262287 NUJ262284:NUL262287 NKN262284:NKP262287 NAR262284:NAT262287 MQV262284:MQX262287 MGZ262284:MHB262287 LXD262284:LXF262287 LNH262284:LNJ262287 LDL262284:LDN262287 KTP262284:KTR262287 KJT262284:KJV262287 JZX262284:JZZ262287 JQB262284:JQD262287 JGF262284:JGH262287 IWJ262284:IWL262287 IMN262284:IMP262287 ICR262284:ICT262287 HSV262284:HSX262287 HIZ262284:HJB262287 GZD262284:GZF262287 GPH262284:GPJ262287 GFL262284:GFN262287 FVP262284:FVR262287 FLT262284:FLV262287 FBX262284:FBZ262287 ESB262284:ESD262287 EIF262284:EIH262287 DYJ262284:DYL262287 DON262284:DOP262287 DER262284:DET262287 CUV262284:CUX262287 CKZ262284:CLB262287 CBD262284:CBF262287 BRH262284:BRJ262287 BHL262284:BHN262287 AXP262284:AXR262287 ANT262284:ANV262287 ADX262284:ADZ262287 UB262284:UD262287 KF262284:KH262287 AN262284:AP262287 WWR196748:WWT196751 WMV196748:WMX196751 WCZ196748:WDB196751 VTD196748:VTF196751 VJH196748:VJJ196751 UZL196748:UZN196751 UPP196748:UPR196751 UFT196748:UFV196751 TVX196748:TVZ196751 TMB196748:TMD196751 TCF196748:TCH196751 SSJ196748:SSL196751 SIN196748:SIP196751 RYR196748:RYT196751 ROV196748:ROX196751 REZ196748:RFB196751 QVD196748:QVF196751 QLH196748:QLJ196751 QBL196748:QBN196751 PRP196748:PRR196751 PHT196748:PHV196751 OXX196748:OXZ196751 OOB196748:OOD196751 OEF196748:OEH196751 NUJ196748:NUL196751 NKN196748:NKP196751 NAR196748:NAT196751 MQV196748:MQX196751 MGZ196748:MHB196751 LXD196748:LXF196751 LNH196748:LNJ196751 LDL196748:LDN196751 KTP196748:KTR196751 KJT196748:KJV196751 JZX196748:JZZ196751 JQB196748:JQD196751 JGF196748:JGH196751 IWJ196748:IWL196751 IMN196748:IMP196751 ICR196748:ICT196751 HSV196748:HSX196751 HIZ196748:HJB196751 GZD196748:GZF196751 GPH196748:GPJ196751 GFL196748:GFN196751 FVP196748:FVR196751 FLT196748:FLV196751 FBX196748:FBZ196751 ESB196748:ESD196751 EIF196748:EIH196751 DYJ196748:DYL196751 DON196748:DOP196751 DER196748:DET196751 CUV196748:CUX196751 CKZ196748:CLB196751 CBD196748:CBF196751 BRH196748:BRJ196751 BHL196748:BHN196751 AXP196748:AXR196751 ANT196748:ANV196751 ADX196748:ADZ196751 UB196748:UD196751 KF196748:KH196751 AN196748:AP196751 WWR131212:WWT131215 WMV131212:WMX131215 WCZ131212:WDB131215 VTD131212:VTF131215 VJH131212:VJJ131215 UZL131212:UZN131215 UPP131212:UPR131215 UFT131212:UFV131215 TVX131212:TVZ131215 TMB131212:TMD131215 TCF131212:TCH131215 SSJ131212:SSL131215 SIN131212:SIP131215 RYR131212:RYT131215 ROV131212:ROX131215 REZ131212:RFB131215 QVD131212:QVF131215 QLH131212:QLJ131215 QBL131212:QBN131215 PRP131212:PRR131215 PHT131212:PHV131215 OXX131212:OXZ131215 OOB131212:OOD131215 OEF131212:OEH131215 NUJ131212:NUL131215 NKN131212:NKP131215 NAR131212:NAT131215 MQV131212:MQX131215 MGZ131212:MHB131215 LXD131212:LXF131215 LNH131212:LNJ131215 LDL131212:LDN131215 KTP131212:KTR131215 KJT131212:KJV131215 JZX131212:JZZ131215 JQB131212:JQD131215 JGF131212:JGH131215 IWJ131212:IWL131215 IMN131212:IMP131215 ICR131212:ICT131215 HSV131212:HSX131215 HIZ131212:HJB131215 GZD131212:GZF131215 GPH131212:GPJ131215 GFL131212:GFN131215 FVP131212:FVR131215 FLT131212:FLV131215 FBX131212:FBZ131215 ESB131212:ESD131215 EIF131212:EIH131215 DYJ131212:DYL131215 DON131212:DOP131215 DER131212:DET131215 CUV131212:CUX131215 CKZ131212:CLB131215 CBD131212:CBF131215 BRH131212:BRJ131215 BHL131212:BHN131215 AXP131212:AXR131215 ANT131212:ANV131215 ADX131212:ADZ131215 UB131212:UD131215 KF131212:KH131215 AN131212:AP131215 WWR65676:WWT65679 WMV65676:WMX65679 WCZ65676:WDB65679 VTD65676:VTF65679 VJH65676:VJJ65679 UZL65676:UZN65679 UPP65676:UPR65679 UFT65676:UFV65679 TVX65676:TVZ65679 TMB65676:TMD65679 TCF65676:TCH65679 SSJ65676:SSL65679 SIN65676:SIP65679 RYR65676:RYT65679 ROV65676:ROX65679 REZ65676:RFB65679 QVD65676:QVF65679 QLH65676:QLJ65679 QBL65676:QBN65679 PRP65676:PRR65679 PHT65676:PHV65679 OXX65676:OXZ65679 OOB65676:OOD65679 OEF65676:OEH65679 NUJ65676:NUL65679 NKN65676:NKP65679 NAR65676:NAT65679 MQV65676:MQX65679 MGZ65676:MHB65679 LXD65676:LXF65679 LNH65676:LNJ65679 LDL65676:LDN65679 KTP65676:KTR65679 KJT65676:KJV65679 JZX65676:JZZ65679 JQB65676:JQD65679 JGF65676:JGH65679 IWJ65676:IWL65679 IMN65676:IMP65679 ICR65676:ICT65679 HSV65676:HSX65679 HIZ65676:HJB65679 GZD65676:GZF65679 GPH65676:GPJ65679 GFL65676:GFN65679 FVP65676:FVR65679 FLT65676:FLV65679 FBX65676:FBZ65679 ESB65676:ESD65679 EIF65676:EIH65679 DYJ65676:DYL65679 DON65676:DOP65679 DER65676:DET65679 CUV65676:CUX65679 CKZ65676:CLB65679 CBD65676:CBF65679 BRH65676:BRJ65679 BHL65676:BHN65679 AXP65676:AXR65679 ANT65676:ANV65679 ADX65676:ADZ65679 UB65676:UD65679 KF65676:KH65679 AN65676:AP65679 WWR140:WWT143 WMV140:WMX143 WCZ140:WDB143 VTD140:VTF143 VJH140:VJJ143 UZL140:UZN143 UPP140:UPR143 UFT140:UFV143 TVX140:TVZ143 TMB140:TMD143 TCF140:TCH143 SSJ140:SSL143 SIN140:SIP143 RYR140:RYT143 ROV140:ROX143 REZ140:RFB143 QVD140:QVF143 QLH140:QLJ143 QBL140:QBN143 PRP140:PRR143 PHT140:PHV143 OXX140:OXZ143 OOB140:OOD143 OEF140:OEH143 NUJ140:NUL143 NKN140:NKP143 NAR140:NAT143 MQV140:MQX143 MGZ140:MHB143 LXD140:LXF143 LNH140:LNJ143 LDL140:LDN143 KTP140:KTR143 KJT140:KJV143 JZX140:JZZ143 JQB140:JQD143 JGF140:JGH143 IWJ140:IWL143 IMN140:IMP143 ICR140:ICT143 HSV140:HSX143 HIZ140:HJB143 GZD140:GZF143 GPH140:GPJ143 GFL140:GFN143 FVP140:FVR143 FLT140:FLV143 FBX140:FBZ143 ESB140:ESD143 EIF140:EIH143 DYJ140:DYL143 DON140:DOP143 DER140:DET143 CUV140:CUX143 CKZ140:CLB143 CBD140:CBF143 BRH140:BRJ143 BHL140:BHN143 AXP140:AXR143 ANT140:ANV143 ADX140:ADZ143 UB140:UD143 KF140:KH143">
      <formula1>$AR$353:$AR$360</formula1>
    </dataValidation>
    <dataValidation type="list" allowBlank="1" showInputMessage="1" showErrorMessage="1" sqref="BC139:BC143 WXI983179:WXI983181 WNM983179:WNM983181 WDQ983179:WDQ983181 VTU983179:VTU983181 VJY983179:VJY983181 VAC983179:VAC983181 UQG983179:UQG983181 UGK983179:UGK983181 TWO983179:TWO983181 TMS983179:TMS983181 TCW983179:TCW983181 STA983179:STA983181 SJE983179:SJE983181 RZI983179:RZI983181 RPM983179:RPM983181 RFQ983179:RFQ983181 QVU983179:QVU983181 QLY983179:QLY983181 QCC983179:QCC983181 PSG983179:PSG983181 PIK983179:PIK983181 OYO983179:OYO983181 OOS983179:OOS983181 OEW983179:OEW983181 NVA983179:NVA983181 NLE983179:NLE983181 NBI983179:NBI983181 MRM983179:MRM983181 MHQ983179:MHQ983181 LXU983179:LXU983181 LNY983179:LNY983181 LEC983179:LEC983181 KUG983179:KUG983181 KKK983179:KKK983181 KAO983179:KAO983181 JQS983179:JQS983181 JGW983179:JGW983181 IXA983179:IXA983181 INE983179:INE983181 IDI983179:IDI983181 HTM983179:HTM983181 HJQ983179:HJQ983181 GZU983179:GZU983181 GPY983179:GPY983181 GGC983179:GGC983181 FWG983179:FWG983181 FMK983179:FMK983181 FCO983179:FCO983181 ESS983179:ESS983181 EIW983179:EIW983181 DZA983179:DZA983181 DPE983179:DPE983181 DFI983179:DFI983181 CVM983179:CVM983181 CLQ983179:CLQ983181 CBU983179:CBU983181 BRY983179:BRY983181 BIC983179:BIC983181 AYG983179:AYG983181 AOK983179:AOK983181 AEO983179:AEO983181 US983179:US983181 KW983179:KW983181 BE983179:BE983181 WXI917643:WXI917645 WNM917643:WNM917645 WDQ917643:WDQ917645 VTU917643:VTU917645 VJY917643:VJY917645 VAC917643:VAC917645 UQG917643:UQG917645 UGK917643:UGK917645 TWO917643:TWO917645 TMS917643:TMS917645 TCW917643:TCW917645 STA917643:STA917645 SJE917643:SJE917645 RZI917643:RZI917645 RPM917643:RPM917645 RFQ917643:RFQ917645 QVU917643:QVU917645 QLY917643:QLY917645 QCC917643:QCC917645 PSG917643:PSG917645 PIK917643:PIK917645 OYO917643:OYO917645 OOS917643:OOS917645 OEW917643:OEW917645 NVA917643:NVA917645 NLE917643:NLE917645 NBI917643:NBI917645 MRM917643:MRM917645 MHQ917643:MHQ917645 LXU917643:LXU917645 LNY917643:LNY917645 LEC917643:LEC917645 KUG917643:KUG917645 KKK917643:KKK917645 KAO917643:KAO917645 JQS917643:JQS917645 JGW917643:JGW917645 IXA917643:IXA917645 INE917643:INE917645 IDI917643:IDI917645 HTM917643:HTM917645 HJQ917643:HJQ917645 GZU917643:GZU917645 GPY917643:GPY917645 GGC917643:GGC917645 FWG917643:FWG917645 FMK917643:FMK917645 FCO917643:FCO917645 ESS917643:ESS917645 EIW917643:EIW917645 DZA917643:DZA917645 DPE917643:DPE917645 DFI917643:DFI917645 CVM917643:CVM917645 CLQ917643:CLQ917645 CBU917643:CBU917645 BRY917643:BRY917645 BIC917643:BIC917645 AYG917643:AYG917645 AOK917643:AOK917645 AEO917643:AEO917645 US917643:US917645 KW917643:KW917645 BE917643:BE917645 WXI852107:WXI852109 WNM852107:WNM852109 WDQ852107:WDQ852109 VTU852107:VTU852109 VJY852107:VJY852109 VAC852107:VAC852109 UQG852107:UQG852109 UGK852107:UGK852109 TWO852107:TWO852109 TMS852107:TMS852109 TCW852107:TCW852109 STA852107:STA852109 SJE852107:SJE852109 RZI852107:RZI852109 RPM852107:RPM852109 RFQ852107:RFQ852109 QVU852107:QVU852109 QLY852107:QLY852109 QCC852107:QCC852109 PSG852107:PSG852109 PIK852107:PIK852109 OYO852107:OYO852109 OOS852107:OOS852109 OEW852107:OEW852109 NVA852107:NVA852109 NLE852107:NLE852109 NBI852107:NBI852109 MRM852107:MRM852109 MHQ852107:MHQ852109 LXU852107:LXU852109 LNY852107:LNY852109 LEC852107:LEC852109 KUG852107:KUG852109 KKK852107:KKK852109 KAO852107:KAO852109 JQS852107:JQS852109 JGW852107:JGW852109 IXA852107:IXA852109 INE852107:INE852109 IDI852107:IDI852109 HTM852107:HTM852109 HJQ852107:HJQ852109 GZU852107:GZU852109 GPY852107:GPY852109 GGC852107:GGC852109 FWG852107:FWG852109 FMK852107:FMK852109 FCO852107:FCO852109 ESS852107:ESS852109 EIW852107:EIW852109 DZA852107:DZA852109 DPE852107:DPE852109 DFI852107:DFI852109 CVM852107:CVM852109 CLQ852107:CLQ852109 CBU852107:CBU852109 BRY852107:BRY852109 BIC852107:BIC852109 AYG852107:AYG852109 AOK852107:AOK852109 AEO852107:AEO852109 US852107:US852109 KW852107:KW852109 BE852107:BE852109 WXI786571:WXI786573 WNM786571:WNM786573 WDQ786571:WDQ786573 VTU786571:VTU786573 VJY786571:VJY786573 VAC786571:VAC786573 UQG786571:UQG786573 UGK786571:UGK786573 TWO786571:TWO786573 TMS786571:TMS786573 TCW786571:TCW786573 STA786571:STA786573 SJE786571:SJE786573 RZI786571:RZI786573 RPM786571:RPM786573 RFQ786571:RFQ786573 QVU786571:QVU786573 QLY786571:QLY786573 QCC786571:QCC786573 PSG786571:PSG786573 PIK786571:PIK786573 OYO786571:OYO786573 OOS786571:OOS786573 OEW786571:OEW786573 NVA786571:NVA786573 NLE786571:NLE786573 NBI786571:NBI786573 MRM786571:MRM786573 MHQ786571:MHQ786573 LXU786571:LXU786573 LNY786571:LNY786573 LEC786571:LEC786573 KUG786571:KUG786573 KKK786571:KKK786573 KAO786571:KAO786573 JQS786571:JQS786573 JGW786571:JGW786573 IXA786571:IXA786573 INE786571:INE786573 IDI786571:IDI786573 HTM786571:HTM786573 HJQ786571:HJQ786573 GZU786571:GZU786573 GPY786571:GPY786573 GGC786571:GGC786573 FWG786571:FWG786573 FMK786571:FMK786573 FCO786571:FCO786573 ESS786571:ESS786573 EIW786571:EIW786573 DZA786571:DZA786573 DPE786571:DPE786573 DFI786571:DFI786573 CVM786571:CVM786573 CLQ786571:CLQ786573 CBU786571:CBU786573 BRY786571:BRY786573 BIC786571:BIC786573 AYG786571:AYG786573 AOK786571:AOK786573 AEO786571:AEO786573 US786571:US786573 KW786571:KW786573 BE786571:BE786573 WXI721035:WXI721037 WNM721035:WNM721037 WDQ721035:WDQ721037 VTU721035:VTU721037 VJY721035:VJY721037 VAC721035:VAC721037 UQG721035:UQG721037 UGK721035:UGK721037 TWO721035:TWO721037 TMS721035:TMS721037 TCW721035:TCW721037 STA721035:STA721037 SJE721035:SJE721037 RZI721035:RZI721037 RPM721035:RPM721037 RFQ721035:RFQ721037 QVU721035:QVU721037 QLY721035:QLY721037 QCC721035:QCC721037 PSG721035:PSG721037 PIK721035:PIK721037 OYO721035:OYO721037 OOS721035:OOS721037 OEW721035:OEW721037 NVA721035:NVA721037 NLE721035:NLE721037 NBI721035:NBI721037 MRM721035:MRM721037 MHQ721035:MHQ721037 LXU721035:LXU721037 LNY721035:LNY721037 LEC721035:LEC721037 KUG721035:KUG721037 KKK721035:KKK721037 KAO721035:KAO721037 JQS721035:JQS721037 JGW721035:JGW721037 IXA721035:IXA721037 INE721035:INE721037 IDI721035:IDI721037 HTM721035:HTM721037 HJQ721035:HJQ721037 GZU721035:GZU721037 GPY721035:GPY721037 GGC721035:GGC721037 FWG721035:FWG721037 FMK721035:FMK721037 FCO721035:FCO721037 ESS721035:ESS721037 EIW721035:EIW721037 DZA721035:DZA721037 DPE721035:DPE721037 DFI721035:DFI721037 CVM721035:CVM721037 CLQ721035:CLQ721037 CBU721035:CBU721037 BRY721035:BRY721037 BIC721035:BIC721037 AYG721035:AYG721037 AOK721035:AOK721037 AEO721035:AEO721037 US721035:US721037 KW721035:KW721037 BE721035:BE721037 WXI655499:WXI655501 WNM655499:WNM655501 WDQ655499:WDQ655501 VTU655499:VTU655501 VJY655499:VJY655501 VAC655499:VAC655501 UQG655499:UQG655501 UGK655499:UGK655501 TWO655499:TWO655501 TMS655499:TMS655501 TCW655499:TCW655501 STA655499:STA655501 SJE655499:SJE655501 RZI655499:RZI655501 RPM655499:RPM655501 RFQ655499:RFQ655501 QVU655499:QVU655501 QLY655499:QLY655501 QCC655499:QCC655501 PSG655499:PSG655501 PIK655499:PIK655501 OYO655499:OYO655501 OOS655499:OOS655501 OEW655499:OEW655501 NVA655499:NVA655501 NLE655499:NLE655501 NBI655499:NBI655501 MRM655499:MRM655501 MHQ655499:MHQ655501 LXU655499:LXU655501 LNY655499:LNY655501 LEC655499:LEC655501 KUG655499:KUG655501 KKK655499:KKK655501 KAO655499:KAO655501 JQS655499:JQS655501 JGW655499:JGW655501 IXA655499:IXA655501 INE655499:INE655501 IDI655499:IDI655501 HTM655499:HTM655501 HJQ655499:HJQ655501 GZU655499:GZU655501 GPY655499:GPY655501 GGC655499:GGC655501 FWG655499:FWG655501 FMK655499:FMK655501 FCO655499:FCO655501 ESS655499:ESS655501 EIW655499:EIW655501 DZA655499:DZA655501 DPE655499:DPE655501 DFI655499:DFI655501 CVM655499:CVM655501 CLQ655499:CLQ655501 CBU655499:CBU655501 BRY655499:BRY655501 BIC655499:BIC655501 AYG655499:AYG655501 AOK655499:AOK655501 AEO655499:AEO655501 US655499:US655501 KW655499:KW655501 BE655499:BE655501 WXI589963:WXI589965 WNM589963:WNM589965 WDQ589963:WDQ589965 VTU589963:VTU589965 VJY589963:VJY589965 VAC589963:VAC589965 UQG589963:UQG589965 UGK589963:UGK589965 TWO589963:TWO589965 TMS589963:TMS589965 TCW589963:TCW589965 STA589963:STA589965 SJE589963:SJE589965 RZI589963:RZI589965 RPM589963:RPM589965 RFQ589963:RFQ589965 QVU589963:QVU589965 QLY589963:QLY589965 QCC589963:QCC589965 PSG589963:PSG589965 PIK589963:PIK589965 OYO589963:OYO589965 OOS589963:OOS589965 OEW589963:OEW589965 NVA589963:NVA589965 NLE589963:NLE589965 NBI589963:NBI589965 MRM589963:MRM589965 MHQ589963:MHQ589965 LXU589963:LXU589965 LNY589963:LNY589965 LEC589963:LEC589965 KUG589963:KUG589965 KKK589963:KKK589965 KAO589963:KAO589965 JQS589963:JQS589965 JGW589963:JGW589965 IXA589963:IXA589965 INE589963:INE589965 IDI589963:IDI589965 HTM589963:HTM589965 HJQ589963:HJQ589965 GZU589963:GZU589965 GPY589963:GPY589965 GGC589963:GGC589965 FWG589963:FWG589965 FMK589963:FMK589965 FCO589963:FCO589965 ESS589963:ESS589965 EIW589963:EIW589965 DZA589963:DZA589965 DPE589963:DPE589965 DFI589963:DFI589965 CVM589963:CVM589965 CLQ589963:CLQ589965 CBU589963:CBU589965 BRY589963:BRY589965 BIC589963:BIC589965 AYG589963:AYG589965 AOK589963:AOK589965 AEO589963:AEO589965 US589963:US589965 KW589963:KW589965 BE589963:BE589965 WXI524427:WXI524429 WNM524427:WNM524429 WDQ524427:WDQ524429 VTU524427:VTU524429 VJY524427:VJY524429 VAC524427:VAC524429 UQG524427:UQG524429 UGK524427:UGK524429 TWO524427:TWO524429 TMS524427:TMS524429 TCW524427:TCW524429 STA524427:STA524429 SJE524427:SJE524429 RZI524427:RZI524429 RPM524427:RPM524429 RFQ524427:RFQ524429 QVU524427:QVU524429 QLY524427:QLY524429 QCC524427:QCC524429 PSG524427:PSG524429 PIK524427:PIK524429 OYO524427:OYO524429 OOS524427:OOS524429 OEW524427:OEW524429 NVA524427:NVA524429 NLE524427:NLE524429 NBI524427:NBI524429 MRM524427:MRM524429 MHQ524427:MHQ524429 LXU524427:LXU524429 LNY524427:LNY524429 LEC524427:LEC524429 KUG524427:KUG524429 KKK524427:KKK524429 KAO524427:KAO524429 JQS524427:JQS524429 JGW524427:JGW524429 IXA524427:IXA524429 INE524427:INE524429 IDI524427:IDI524429 HTM524427:HTM524429 HJQ524427:HJQ524429 GZU524427:GZU524429 GPY524427:GPY524429 GGC524427:GGC524429 FWG524427:FWG524429 FMK524427:FMK524429 FCO524427:FCO524429 ESS524427:ESS524429 EIW524427:EIW524429 DZA524427:DZA524429 DPE524427:DPE524429 DFI524427:DFI524429 CVM524427:CVM524429 CLQ524427:CLQ524429 CBU524427:CBU524429 BRY524427:BRY524429 BIC524427:BIC524429 AYG524427:AYG524429 AOK524427:AOK524429 AEO524427:AEO524429 US524427:US524429 KW524427:KW524429 BE524427:BE524429 WXI458891:WXI458893 WNM458891:WNM458893 WDQ458891:WDQ458893 VTU458891:VTU458893 VJY458891:VJY458893 VAC458891:VAC458893 UQG458891:UQG458893 UGK458891:UGK458893 TWO458891:TWO458893 TMS458891:TMS458893 TCW458891:TCW458893 STA458891:STA458893 SJE458891:SJE458893 RZI458891:RZI458893 RPM458891:RPM458893 RFQ458891:RFQ458893 QVU458891:QVU458893 QLY458891:QLY458893 QCC458891:QCC458893 PSG458891:PSG458893 PIK458891:PIK458893 OYO458891:OYO458893 OOS458891:OOS458893 OEW458891:OEW458893 NVA458891:NVA458893 NLE458891:NLE458893 NBI458891:NBI458893 MRM458891:MRM458893 MHQ458891:MHQ458893 LXU458891:LXU458893 LNY458891:LNY458893 LEC458891:LEC458893 KUG458891:KUG458893 KKK458891:KKK458893 KAO458891:KAO458893 JQS458891:JQS458893 JGW458891:JGW458893 IXA458891:IXA458893 INE458891:INE458893 IDI458891:IDI458893 HTM458891:HTM458893 HJQ458891:HJQ458893 GZU458891:GZU458893 GPY458891:GPY458893 GGC458891:GGC458893 FWG458891:FWG458893 FMK458891:FMK458893 FCO458891:FCO458893 ESS458891:ESS458893 EIW458891:EIW458893 DZA458891:DZA458893 DPE458891:DPE458893 DFI458891:DFI458893 CVM458891:CVM458893 CLQ458891:CLQ458893 CBU458891:CBU458893 BRY458891:BRY458893 BIC458891:BIC458893 AYG458891:AYG458893 AOK458891:AOK458893 AEO458891:AEO458893 US458891:US458893 KW458891:KW458893 BE458891:BE458893 WXI393355:WXI393357 WNM393355:WNM393357 WDQ393355:WDQ393357 VTU393355:VTU393357 VJY393355:VJY393357 VAC393355:VAC393357 UQG393355:UQG393357 UGK393355:UGK393357 TWO393355:TWO393357 TMS393355:TMS393357 TCW393355:TCW393357 STA393355:STA393357 SJE393355:SJE393357 RZI393355:RZI393357 RPM393355:RPM393357 RFQ393355:RFQ393357 QVU393355:QVU393357 QLY393355:QLY393357 QCC393355:QCC393357 PSG393355:PSG393357 PIK393355:PIK393357 OYO393355:OYO393357 OOS393355:OOS393357 OEW393355:OEW393357 NVA393355:NVA393357 NLE393355:NLE393357 NBI393355:NBI393357 MRM393355:MRM393357 MHQ393355:MHQ393357 LXU393355:LXU393357 LNY393355:LNY393357 LEC393355:LEC393357 KUG393355:KUG393357 KKK393355:KKK393357 KAO393355:KAO393357 JQS393355:JQS393357 JGW393355:JGW393357 IXA393355:IXA393357 INE393355:INE393357 IDI393355:IDI393357 HTM393355:HTM393357 HJQ393355:HJQ393357 GZU393355:GZU393357 GPY393355:GPY393357 GGC393355:GGC393357 FWG393355:FWG393357 FMK393355:FMK393357 FCO393355:FCO393357 ESS393355:ESS393357 EIW393355:EIW393357 DZA393355:DZA393357 DPE393355:DPE393357 DFI393355:DFI393357 CVM393355:CVM393357 CLQ393355:CLQ393357 CBU393355:CBU393357 BRY393355:BRY393357 BIC393355:BIC393357 AYG393355:AYG393357 AOK393355:AOK393357 AEO393355:AEO393357 US393355:US393357 KW393355:KW393357 BE393355:BE393357 WXI327819:WXI327821 WNM327819:WNM327821 WDQ327819:WDQ327821 VTU327819:VTU327821 VJY327819:VJY327821 VAC327819:VAC327821 UQG327819:UQG327821 UGK327819:UGK327821 TWO327819:TWO327821 TMS327819:TMS327821 TCW327819:TCW327821 STA327819:STA327821 SJE327819:SJE327821 RZI327819:RZI327821 RPM327819:RPM327821 RFQ327819:RFQ327821 QVU327819:QVU327821 QLY327819:QLY327821 QCC327819:QCC327821 PSG327819:PSG327821 PIK327819:PIK327821 OYO327819:OYO327821 OOS327819:OOS327821 OEW327819:OEW327821 NVA327819:NVA327821 NLE327819:NLE327821 NBI327819:NBI327821 MRM327819:MRM327821 MHQ327819:MHQ327821 LXU327819:LXU327821 LNY327819:LNY327821 LEC327819:LEC327821 KUG327819:KUG327821 KKK327819:KKK327821 KAO327819:KAO327821 JQS327819:JQS327821 JGW327819:JGW327821 IXA327819:IXA327821 INE327819:INE327821 IDI327819:IDI327821 HTM327819:HTM327821 HJQ327819:HJQ327821 GZU327819:GZU327821 GPY327819:GPY327821 GGC327819:GGC327821 FWG327819:FWG327821 FMK327819:FMK327821 FCO327819:FCO327821 ESS327819:ESS327821 EIW327819:EIW327821 DZA327819:DZA327821 DPE327819:DPE327821 DFI327819:DFI327821 CVM327819:CVM327821 CLQ327819:CLQ327821 CBU327819:CBU327821 BRY327819:BRY327821 BIC327819:BIC327821 AYG327819:AYG327821 AOK327819:AOK327821 AEO327819:AEO327821 US327819:US327821 KW327819:KW327821 BE327819:BE327821 WXI262283:WXI262285 WNM262283:WNM262285 WDQ262283:WDQ262285 VTU262283:VTU262285 VJY262283:VJY262285 VAC262283:VAC262285 UQG262283:UQG262285 UGK262283:UGK262285 TWO262283:TWO262285 TMS262283:TMS262285 TCW262283:TCW262285 STA262283:STA262285 SJE262283:SJE262285 RZI262283:RZI262285 RPM262283:RPM262285 RFQ262283:RFQ262285 QVU262283:QVU262285 QLY262283:QLY262285 QCC262283:QCC262285 PSG262283:PSG262285 PIK262283:PIK262285 OYO262283:OYO262285 OOS262283:OOS262285 OEW262283:OEW262285 NVA262283:NVA262285 NLE262283:NLE262285 NBI262283:NBI262285 MRM262283:MRM262285 MHQ262283:MHQ262285 LXU262283:LXU262285 LNY262283:LNY262285 LEC262283:LEC262285 KUG262283:KUG262285 KKK262283:KKK262285 KAO262283:KAO262285 JQS262283:JQS262285 JGW262283:JGW262285 IXA262283:IXA262285 INE262283:INE262285 IDI262283:IDI262285 HTM262283:HTM262285 HJQ262283:HJQ262285 GZU262283:GZU262285 GPY262283:GPY262285 GGC262283:GGC262285 FWG262283:FWG262285 FMK262283:FMK262285 FCO262283:FCO262285 ESS262283:ESS262285 EIW262283:EIW262285 DZA262283:DZA262285 DPE262283:DPE262285 DFI262283:DFI262285 CVM262283:CVM262285 CLQ262283:CLQ262285 CBU262283:CBU262285 BRY262283:BRY262285 BIC262283:BIC262285 AYG262283:AYG262285 AOK262283:AOK262285 AEO262283:AEO262285 US262283:US262285 KW262283:KW262285 BE262283:BE262285 WXI196747:WXI196749 WNM196747:WNM196749 WDQ196747:WDQ196749 VTU196747:VTU196749 VJY196747:VJY196749 VAC196747:VAC196749 UQG196747:UQG196749 UGK196747:UGK196749 TWO196747:TWO196749 TMS196747:TMS196749 TCW196747:TCW196749 STA196747:STA196749 SJE196747:SJE196749 RZI196747:RZI196749 RPM196747:RPM196749 RFQ196747:RFQ196749 QVU196747:QVU196749 QLY196747:QLY196749 QCC196747:QCC196749 PSG196747:PSG196749 PIK196747:PIK196749 OYO196747:OYO196749 OOS196747:OOS196749 OEW196747:OEW196749 NVA196747:NVA196749 NLE196747:NLE196749 NBI196747:NBI196749 MRM196747:MRM196749 MHQ196747:MHQ196749 LXU196747:LXU196749 LNY196747:LNY196749 LEC196747:LEC196749 KUG196747:KUG196749 KKK196747:KKK196749 KAO196747:KAO196749 JQS196747:JQS196749 JGW196747:JGW196749 IXA196747:IXA196749 INE196747:INE196749 IDI196747:IDI196749 HTM196747:HTM196749 HJQ196747:HJQ196749 GZU196747:GZU196749 GPY196747:GPY196749 GGC196747:GGC196749 FWG196747:FWG196749 FMK196747:FMK196749 FCO196747:FCO196749 ESS196747:ESS196749 EIW196747:EIW196749 DZA196747:DZA196749 DPE196747:DPE196749 DFI196747:DFI196749 CVM196747:CVM196749 CLQ196747:CLQ196749 CBU196747:CBU196749 BRY196747:BRY196749 BIC196747:BIC196749 AYG196747:AYG196749 AOK196747:AOK196749 AEO196747:AEO196749 US196747:US196749 KW196747:KW196749 BE196747:BE196749 WXI131211:WXI131213 WNM131211:WNM131213 WDQ131211:WDQ131213 VTU131211:VTU131213 VJY131211:VJY131213 VAC131211:VAC131213 UQG131211:UQG131213 UGK131211:UGK131213 TWO131211:TWO131213 TMS131211:TMS131213 TCW131211:TCW131213 STA131211:STA131213 SJE131211:SJE131213 RZI131211:RZI131213 RPM131211:RPM131213 RFQ131211:RFQ131213 QVU131211:QVU131213 QLY131211:QLY131213 QCC131211:QCC131213 PSG131211:PSG131213 PIK131211:PIK131213 OYO131211:OYO131213 OOS131211:OOS131213 OEW131211:OEW131213 NVA131211:NVA131213 NLE131211:NLE131213 NBI131211:NBI131213 MRM131211:MRM131213 MHQ131211:MHQ131213 LXU131211:LXU131213 LNY131211:LNY131213 LEC131211:LEC131213 KUG131211:KUG131213 KKK131211:KKK131213 KAO131211:KAO131213 JQS131211:JQS131213 JGW131211:JGW131213 IXA131211:IXA131213 INE131211:INE131213 IDI131211:IDI131213 HTM131211:HTM131213 HJQ131211:HJQ131213 GZU131211:GZU131213 GPY131211:GPY131213 GGC131211:GGC131213 FWG131211:FWG131213 FMK131211:FMK131213 FCO131211:FCO131213 ESS131211:ESS131213 EIW131211:EIW131213 DZA131211:DZA131213 DPE131211:DPE131213 DFI131211:DFI131213 CVM131211:CVM131213 CLQ131211:CLQ131213 CBU131211:CBU131213 BRY131211:BRY131213 BIC131211:BIC131213 AYG131211:AYG131213 AOK131211:AOK131213 AEO131211:AEO131213 US131211:US131213 KW131211:KW131213 BE131211:BE131213 WXI65675:WXI65677 WNM65675:WNM65677 WDQ65675:WDQ65677 VTU65675:VTU65677 VJY65675:VJY65677 VAC65675:VAC65677 UQG65675:UQG65677 UGK65675:UGK65677 TWO65675:TWO65677 TMS65675:TMS65677 TCW65675:TCW65677 STA65675:STA65677 SJE65675:SJE65677 RZI65675:RZI65677 RPM65675:RPM65677 RFQ65675:RFQ65677 QVU65675:QVU65677 QLY65675:QLY65677 QCC65675:QCC65677 PSG65675:PSG65677 PIK65675:PIK65677 OYO65675:OYO65677 OOS65675:OOS65677 OEW65675:OEW65677 NVA65675:NVA65677 NLE65675:NLE65677 NBI65675:NBI65677 MRM65675:MRM65677 MHQ65675:MHQ65677 LXU65675:LXU65677 LNY65675:LNY65677 LEC65675:LEC65677 KUG65675:KUG65677 KKK65675:KKK65677 KAO65675:KAO65677 JQS65675:JQS65677 JGW65675:JGW65677 IXA65675:IXA65677 INE65675:INE65677 IDI65675:IDI65677 HTM65675:HTM65677 HJQ65675:HJQ65677 GZU65675:GZU65677 GPY65675:GPY65677 GGC65675:GGC65677 FWG65675:FWG65677 FMK65675:FMK65677 FCO65675:FCO65677 ESS65675:ESS65677 EIW65675:EIW65677 DZA65675:DZA65677 DPE65675:DPE65677 DFI65675:DFI65677 CVM65675:CVM65677 CLQ65675:CLQ65677 CBU65675:CBU65677 BRY65675:BRY65677 BIC65675:BIC65677 AYG65675:AYG65677 AOK65675:AOK65677 AEO65675:AEO65677 US65675:US65677 KW65675:KW65677 BE65675:BE65677 WXI139:WXI141 WNM139:WNM141 WDQ139:WDQ141 VTU139:VTU141 VJY139:VJY141 VAC139:VAC141 UQG139:UQG141 UGK139:UGK141 TWO139:TWO141 TMS139:TMS141 TCW139:TCW141 STA139:STA141 SJE139:SJE141 RZI139:RZI141 RPM139:RPM141 RFQ139:RFQ141 QVU139:QVU141 QLY139:QLY141 QCC139:QCC141 PSG139:PSG141 PIK139:PIK141 OYO139:OYO141 OOS139:OOS141 OEW139:OEW141 NVA139:NVA141 NLE139:NLE141 NBI139:NBI141 MRM139:MRM141 MHQ139:MHQ141 LXU139:LXU141 LNY139:LNY141 LEC139:LEC141 KUG139:KUG141 KKK139:KKK141 KAO139:KAO141 JQS139:JQS141 JGW139:JGW141 IXA139:IXA141 INE139:INE141 IDI139:IDI141 HTM139:HTM141 HJQ139:HJQ141 GZU139:GZU141 GPY139:GPY141 GGC139:GGC141 FWG139:FWG141 FMK139:FMK141 FCO139:FCO141 ESS139:ESS141 EIW139:EIW141 DZA139:DZA141 DPE139:DPE141 DFI139:DFI141 CVM139:CVM141 CLQ139:CLQ141 CBU139:CBU141 BRY139:BRY141 BIC139:BIC141 AYG139:AYG141 AOK139:AOK141 AEO139:AEO141 US139:US141 KW139:KW141 BE139:BE141 WXH983182:WXH983183 WNL983182:WNL983183 WDP983182:WDP983183 VTT983182:VTT983183 VJX983182:VJX983183 VAB983182:VAB983183 UQF983182:UQF983183 UGJ983182:UGJ983183 TWN983182:TWN983183 TMR983182:TMR983183 TCV983182:TCV983183 SSZ983182:SSZ983183 SJD983182:SJD983183 RZH983182:RZH983183 RPL983182:RPL983183 RFP983182:RFP983183 QVT983182:QVT983183 QLX983182:QLX983183 QCB983182:QCB983183 PSF983182:PSF983183 PIJ983182:PIJ983183 OYN983182:OYN983183 OOR983182:OOR983183 OEV983182:OEV983183 NUZ983182:NUZ983183 NLD983182:NLD983183 NBH983182:NBH983183 MRL983182:MRL983183 MHP983182:MHP983183 LXT983182:LXT983183 LNX983182:LNX983183 LEB983182:LEB983183 KUF983182:KUF983183 KKJ983182:KKJ983183 KAN983182:KAN983183 JQR983182:JQR983183 JGV983182:JGV983183 IWZ983182:IWZ983183 IND983182:IND983183 IDH983182:IDH983183 HTL983182:HTL983183 HJP983182:HJP983183 GZT983182:GZT983183 GPX983182:GPX983183 GGB983182:GGB983183 FWF983182:FWF983183 FMJ983182:FMJ983183 FCN983182:FCN983183 ESR983182:ESR983183 EIV983182:EIV983183 DYZ983182:DYZ983183 DPD983182:DPD983183 DFH983182:DFH983183 CVL983182:CVL983183 CLP983182:CLP983183 CBT983182:CBT983183 BRX983182:BRX983183 BIB983182:BIB983183 AYF983182:AYF983183 AOJ983182:AOJ983183 AEN983182:AEN983183 UR983182:UR983183 KV983182:KV983183 BD983182:BD983183 WXH917646:WXH917647 WNL917646:WNL917647 WDP917646:WDP917647 VTT917646:VTT917647 VJX917646:VJX917647 VAB917646:VAB917647 UQF917646:UQF917647 UGJ917646:UGJ917647 TWN917646:TWN917647 TMR917646:TMR917647 TCV917646:TCV917647 SSZ917646:SSZ917647 SJD917646:SJD917647 RZH917646:RZH917647 RPL917646:RPL917647 RFP917646:RFP917647 QVT917646:QVT917647 QLX917646:QLX917647 QCB917646:QCB917647 PSF917646:PSF917647 PIJ917646:PIJ917647 OYN917646:OYN917647 OOR917646:OOR917647 OEV917646:OEV917647 NUZ917646:NUZ917647 NLD917646:NLD917647 NBH917646:NBH917647 MRL917646:MRL917647 MHP917646:MHP917647 LXT917646:LXT917647 LNX917646:LNX917647 LEB917646:LEB917647 KUF917646:KUF917647 KKJ917646:KKJ917647 KAN917646:KAN917647 JQR917646:JQR917647 JGV917646:JGV917647 IWZ917646:IWZ917647 IND917646:IND917647 IDH917646:IDH917647 HTL917646:HTL917647 HJP917646:HJP917647 GZT917646:GZT917647 GPX917646:GPX917647 GGB917646:GGB917647 FWF917646:FWF917647 FMJ917646:FMJ917647 FCN917646:FCN917647 ESR917646:ESR917647 EIV917646:EIV917647 DYZ917646:DYZ917647 DPD917646:DPD917647 DFH917646:DFH917647 CVL917646:CVL917647 CLP917646:CLP917647 CBT917646:CBT917647 BRX917646:BRX917647 BIB917646:BIB917647 AYF917646:AYF917647 AOJ917646:AOJ917647 AEN917646:AEN917647 UR917646:UR917647 KV917646:KV917647 BD917646:BD917647 WXH852110:WXH852111 WNL852110:WNL852111 WDP852110:WDP852111 VTT852110:VTT852111 VJX852110:VJX852111 VAB852110:VAB852111 UQF852110:UQF852111 UGJ852110:UGJ852111 TWN852110:TWN852111 TMR852110:TMR852111 TCV852110:TCV852111 SSZ852110:SSZ852111 SJD852110:SJD852111 RZH852110:RZH852111 RPL852110:RPL852111 RFP852110:RFP852111 QVT852110:QVT852111 QLX852110:QLX852111 QCB852110:QCB852111 PSF852110:PSF852111 PIJ852110:PIJ852111 OYN852110:OYN852111 OOR852110:OOR852111 OEV852110:OEV852111 NUZ852110:NUZ852111 NLD852110:NLD852111 NBH852110:NBH852111 MRL852110:MRL852111 MHP852110:MHP852111 LXT852110:LXT852111 LNX852110:LNX852111 LEB852110:LEB852111 KUF852110:KUF852111 KKJ852110:KKJ852111 KAN852110:KAN852111 JQR852110:JQR852111 JGV852110:JGV852111 IWZ852110:IWZ852111 IND852110:IND852111 IDH852110:IDH852111 HTL852110:HTL852111 HJP852110:HJP852111 GZT852110:GZT852111 GPX852110:GPX852111 GGB852110:GGB852111 FWF852110:FWF852111 FMJ852110:FMJ852111 FCN852110:FCN852111 ESR852110:ESR852111 EIV852110:EIV852111 DYZ852110:DYZ852111 DPD852110:DPD852111 DFH852110:DFH852111 CVL852110:CVL852111 CLP852110:CLP852111 CBT852110:CBT852111 BRX852110:BRX852111 BIB852110:BIB852111 AYF852110:AYF852111 AOJ852110:AOJ852111 AEN852110:AEN852111 UR852110:UR852111 KV852110:KV852111 BD852110:BD852111 WXH786574:WXH786575 WNL786574:WNL786575 WDP786574:WDP786575 VTT786574:VTT786575 VJX786574:VJX786575 VAB786574:VAB786575 UQF786574:UQF786575 UGJ786574:UGJ786575 TWN786574:TWN786575 TMR786574:TMR786575 TCV786574:TCV786575 SSZ786574:SSZ786575 SJD786574:SJD786575 RZH786574:RZH786575 RPL786574:RPL786575 RFP786574:RFP786575 QVT786574:QVT786575 QLX786574:QLX786575 QCB786574:QCB786575 PSF786574:PSF786575 PIJ786574:PIJ786575 OYN786574:OYN786575 OOR786574:OOR786575 OEV786574:OEV786575 NUZ786574:NUZ786575 NLD786574:NLD786575 NBH786574:NBH786575 MRL786574:MRL786575 MHP786574:MHP786575 LXT786574:LXT786575 LNX786574:LNX786575 LEB786574:LEB786575 KUF786574:KUF786575 KKJ786574:KKJ786575 KAN786574:KAN786575 JQR786574:JQR786575 JGV786574:JGV786575 IWZ786574:IWZ786575 IND786574:IND786575 IDH786574:IDH786575 HTL786574:HTL786575 HJP786574:HJP786575 GZT786574:GZT786575 GPX786574:GPX786575 GGB786574:GGB786575 FWF786574:FWF786575 FMJ786574:FMJ786575 FCN786574:FCN786575 ESR786574:ESR786575 EIV786574:EIV786575 DYZ786574:DYZ786575 DPD786574:DPD786575 DFH786574:DFH786575 CVL786574:CVL786575 CLP786574:CLP786575 CBT786574:CBT786575 BRX786574:BRX786575 BIB786574:BIB786575 AYF786574:AYF786575 AOJ786574:AOJ786575 AEN786574:AEN786575 UR786574:UR786575 KV786574:KV786575 BD786574:BD786575 WXH721038:WXH721039 WNL721038:WNL721039 WDP721038:WDP721039 VTT721038:VTT721039 VJX721038:VJX721039 VAB721038:VAB721039 UQF721038:UQF721039 UGJ721038:UGJ721039 TWN721038:TWN721039 TMR721038:TMR721039 TCV721038:TCV721039 SSZ721038:SSZ721039 SJD721038:SJD721039 RZH721038:RZH721039 RPL721038:RPL721039 RFP721038:RFP721039 QVT721038:QVT721039 QLX721038:QLX721039 QCB721038:QCB721039 PSF721038:PSF721039 PIJ721038:PIJ721039 OYN721038:OYN721039 OOR721038:OOR721039 OEV721038:OEV721039 NUZ721038:NUZ721039 NLD721038:NLD721039 NBH721038:NBH721039 MRL721038:MRL721039 MHP721038:MHP721039 LXT721038:LXT721039 LNX721038:LNX721039 LEB721038:LEB721039 KUF721038:KUF721039 KKJ721038:KKJ721039 KAN721038:KAN721039 JQR721038:JQR721039 JGV721038:JGV721039 IWZ721038:IWZ721039 IND721038:IND721039 IDH721038:IDH721039 HTL721038:HTL721039 HJP721038:HJP721039 GZT721038:GZT721039 GPX721038:GPX721039 GGB721038:GGB721039 FWF721038:FWF721039 FMJ721038:FMJ721039 FCN721038:FCN721039 ESR721038:ESR721039 EIV721038:EIV721039 DYZ721038:DYZ721039 DPD721038:DPD721039 DFH721038:DFH721039 CVL721038:CVL721039 CLP721038:CLP721039 CBT721038:CBT721039 BRX721038:BRX721039 BIB721038:BIB721039 AYF721038:AYF721039 AOJ721038:AOJ721039 AEN721038:AEN721039 UR721038:UR721039 KV721038:KV721039 BD721038:BD721039 WXH655502:WXH655503 WNL655502:WNL655503 WDP655502:WDP655503 VTT655502:VTT655503 VJX655502:VJX655503 VAB655502:VAB655503 UQF655502:UQF655503 UGJ655502:UGJ655503 TWN655502:TWN655503 TMR655502:TMR655503 TCV655502:TCV655503 SSZ655502:SSZ655503 SJD655502:SJD655503 RZH655502:RZH655503 RPL655502:RPL655503 RFP655502:RFP655503 QVT655502:QVT655503 QLX655502:QLX655503 QCB655502:QCB655503 PSF655502:PSF655503 PIJ655502:PIJ655503 OYN655502:OYN655503 OOR655502:OOR655503 OEV655502:OEV655503 NUZ655502:NUZ655503 NLD655502:NLD655503 NBH655502:NBH655503 MRL655502:MRL655503 MHP655502:MHP655503 LXT655502:LXT655503 LNX655502:LNX655503 LEB655502:LEB655503 KUF655502:KUF655503 KKJ655502:KKJ655503 KAN655502:KAN655503 JQR655502:JQR655503 JGV655502:JGV655503 IWZ655502:IWZ655503 IND655502:IND655503 IDH655502:IDH655503 HTL655502:HTL655503 HJP655502:HJP655503 GZT655502:GZT655503 GPX655502:GPX655503 GGB655502:GGB655503 FWF655502:FWF655503 FMJ655502:FMJ655503 FCN655502:FCN655503 ESR655502:ESR655503 EIV655502:EIV655503 DYZ655502:DYZ655503 DPD655502:DPD655503 DFH655502:DFH655503 CVL655502:CVL655503 CLP655502:CLP655503 CBT655502:CBT655503 BRX655502:BRX655503 BIB655502:BIB655503 AYF655502:AYF655503 AOJ655502:AOJ655503 AEN655502:AEN655503 UR655502:UR655503 KV655502:KV655503 BD655502:BD655503 WXH589966:WXH589967 WNL589966:WNL589967 WDP589966:WDP589967 VTT589966:VTT589967 VJX589966:VJX589967 VAB589966:VAB589967 UQF589966:UQF589967 UGJ589966:UGJ589967 TWN589966:TWN589967 TMR589966:TMR589967 TCV589966:TCV589967 SSZ589966:SSZ589967 SJD589966:SJD589967 RZH589966:RZH589967 RPL589966:RPL589967 RFP589966:RFP589967 QVT589966:QVT589967 QLX589966:QLX589967 QCB589966:QCB589967 PSF589966:PSF589967 PIJ589966:PIJ589967 OYN589966:OYN589967 OOR589966:OOR589967 OEV589966:OEV589967 NUZ589966:NUZ589967 NLD589966:NLD589967 NBH589966:NBH589967 MRL589966:MRL589967 MHP589966:MHP589967 LXT589966:LXT589967 LNX589966:LNX589967 LEB589966:LEB589967 KUF589966:KUF589967 KKJ589966:KKJ589967 KAN589966:KAN589967 JQR589966:JQR589967 JGV589966:JGV589967 IWZ589966:IWZ589967 IND589966:IND589967 IDH589966:IDH589967 HTL589966:HTL589967 HJP589966:HJP589967 GZT589966:GZT589967 GPX589966:GPX589967 GGB589966:GGB589967 FWF589966:FWF589967 FMJ589966:FMJ589967 FCN589966:FCN589967 ESR589966:ESR589967 EIV589966:EIV589967 DYZ589966:DYZ589967 DPD589966:DPD589967 DFH589966:DFH589967 CVL589966:CVL589967 CLP589966:CLP589967 CBT589966:CBT589967 BRX589966:BRX589967 BIB589966:BIB589967 AYF589966:AYF589967 AOJ589966:AOJ589967 AEN589966:AEN589967 UR589966:UR589967 KV589966:KV589967 BD589966:BD589967 WXH524430:WXH524431 WNL524430:WNL524431 WDP524430:WDP524431 VTT524430:VTT524431 VJX524430:VJX524431 VAB524430:VAB524431 UQF524430:UQF524431 UGJ524430:UGJ524431 TWN524430:TWN524431 TMR524430:TMR524431 TCV524430:TCV524431 SSZ524430:SSZ524431 SJD524430:SJD524431 RZH524430:RZH524431 RPL524430:RPL524431 RFP524430:RFP524431 QVT524430:QVT524431 QLX524430:QLX524431 QCB524430:QCB524431 PSF524430:PSF524431 PIJ524430:PIJ524431 OYN524430:OYN524431 OOR524430:OOR524431 OEV524430:OEV524431 NUZ524430:NUZ524431 NLD524430:NLD524431 NBH524430:NBH524431 MRL524430:MRL524431 MHP524430:MHP524431 LXT524430:LXT524431 LNX524430:LNX524431 LEB524430:LEB524431 KUF524430:KUF524431 KKJ524430:KKJ524431 KAN524430:KAN524431 JQR524430:JQR524431 JGV524430:JGV524431 IWZ524430:IWZ524431 IND524430:IND524431 IDH524430:IDH524431 HTL524430:HTL524431 HJP524430:HJP524431 GZT524430:GZT524431 GPX524430:GPX524431 GGB524430:GGB524431 FWF524430:FWF524431 FMJ524430:FMJ524431 FCN524430:FCN524431 ESR524430:ESR524431 EIV524430:EIV524431 DYZ524430:DYZ524431 DPD524430:DPD524431 DFH524430:DFH524431 CVL524430:CVL524431 CLP524430:CLP524431 CBT524430:CBT524431 BRX524430:BRX524431 BIB524430:BIB524431 AYF524430:AYF524431 AOJ524430:AOJ524431 AEN524430:AEN524431 UR524430:UR524431 KV524430:KV524431 BD524430:BD524431 WXH458894:WXH458895 WNL458894:WNL458895 WDP458894:WDP458895 VTT458894:VTT458895 VJX458894:VJX458895 VAB458894:VAB458895 UQF458894:UQF458895 UGJ458894:UGJ458895 TWN458894:TWN458895 TMR458894:TMR458895 TCV458894:TCV458895 SSZ458894:SSZ458895 SJD458894:SJD458895 RZH458894:RZH458895 RPL458894:RPL458895 RFP458894:RFP458895 QVT458894:QVT458895 QLX458894:QLX458895 QCB458894:QCB458895 PSF458894:PSF458895 PIJ458894:PIJ458895 OYN458894:OYN458895 OOR458894:OOR458895 OEV458894:OEV458895 NUZ458894:NUZ458895 NLD458894:NLD458895 NBH458894:NBH458895 MRL458894:MRL458895 MHP458894:MHP458895 LXT458894:LXT458895 LNX458894:LNX458895 LEB458894:LEB458895 KUF458894:KUF458895 KKJ458894:KKJ458895 KAN458894:KAN458895 JQR458894:JQR458895 JGV458894:JGV458895 IWZ458894:IWZ458895 IND458894:IND458895 IDH458894:IDH458895 HTL458894:HTL458895 HJP458894:HJP458895 GZT458894:GZT458895 GPX458894:GPX458895 GGB458894:GGB458895 FWF458894:FWF458895 FMJ458894:FMJ458895 FCN458894:FCN458895 ESR458894:ESR458895 EIV458894:EIV458895 DYZ458894:DYZ458895 DPD458894:DPD458895 DFH458894:DFH458895 CVL458894:CVL458895 CLP458894:CLP458895 CBT458894:CBT458895 BRX458894:BRX458895 BIB458894:BIB458895 AYF458894:AYF458895 AOJ458894:AOJ458895 AEN458894:AEN458895 UR458894:UR458895 KV458894:KV458895 BD458894:BD458895 WXH393358:WXH393359 WNL393358:WNL393359 WDP393358:WDP393359 VTT393358:VTT393359 VJX393358:VJX393359 VAB393358:VAB393359 UQF393358:UQF393359 UGJ393358:UGJ393359 TWN393358:TWN393359 TMR393358:TMR393359 TCV393358:TCV393359 SSZ393358:SSZ393359 SJD393358:SJD393359 RZH393358:RZH393359 RPL393358:RPL393359 RFP393358:RFP393359 QVT393358:QVT393359 QLX393358:QLX393359 QCB393358:QCB393359 PSF393358:PSF393359 PIJ393358:PIJ393359 OYN393358:OYN393359 OOR393358:OOR393359 OEV393358:OEV393359 NUZ393358:NUZ393359 NLD393358:NLD393359 NBH393358:NBH393359 MRL393358:MRL393359 MHP393358:MHP393359 LXT393358:LXT393359 LNX393358:LNX393359 LEB393358:LEB393359 KUF393358:KUF393359 KKJ393358:KKJ393359 KAN393358:KAN393359 JQR393358:JQR393359 JGV393358:JGV393359 IWZ393358:IWZ393359 IND393358:IND393359 IDH393358:IDH393359 HTL393358:HTL393359 HJP393358:HJP393359 GZT393358:GZT393359 GPX393358:GPX393359 GGB393358:GGB393359 FWF393358:FWF393359 FMJ393358:FMJ393359 FCN393358:FCN393359 ESR393358:ESR393359 EIV393358:EIV393359 DYZ393358:DYZ393359 DPD393358:DPD393359 DFH393358:DFH393359 CVL393358:CVL393359 CLP393358:CLP393359 CBT393358:CBT393359 BRX393358:BRX393359 BIB393358:BIB393359 AYF393358:AYF393359 AOJ393358:AOJ393359 AEN393358:AEN393359 UR393358:UR393359 KV393358:KV393359 BD393358:BD393359 WXH327822:WXH327823 WNL327822:WNL327823 WDP327822:WDP327823 VTT327822:VTT327823 VJX327822:VJX327823 VAB327822:VAB327823 UQF327822:UQF327823 UGJ327822:UGJ327823 TWN327822:TWN327823 TMR327822:TMR327823 TCV327822:TCV327823 SSZ327822:SSZ327823 SJD327822:SJD327823 RZH327822:RZH327823 RPL327822:RPL327823 RFP327822:RFP327823 QVT327822:QVT327823 QLX327822:QLX327823 QCB327822:QCB327823 PSF327822:PSF327823 PIJ327822:PIJ327823 OYN327822:OYN327823 OOR327822:OOR327823 OEV327822:OEV327823 NUZ327822:NUZ327823 NLD327822:NLD327823 NBH327822:NBH327823 MRL327822:MRL327823 MHP327822:MHP327823 LXT327822:LXT327823 LNX327822:LNX327823 LEB327822:LEB327823 KUF327822:KUF327823 KKJ327822:KKJ327823 KAN327822:KAN327823 JQR327822:JQR327823 JGV327822:JGV327823 IWZ327822:IWZ327823 IND327822:IND327823 IDH327822:IDH327823 HTL327822:HTL327823 HJP327822:HJP327823 GZT327822:GZT327823 GPX327822:GPX327823 GGB327822:GGB327823 FWF327822:FWF327823 FMJ327822:FMJ327823 FCN327822:FCN327823 ESR327822:ESR327823 EIV327822:EIV327823 DYZ327822:DYZ327823 DPD327822:DPD327823 DFH327822:DFH327823 CVL327822:CVL327823 CLP327822:CLP327823 CBT327822:CBT327823 BRX327822:BRX327823 BIB327822:BIB327823 AYF327822:AYF327823 AOJ327822:AOJ327823 AEN327822:AEN327823 UR327822:UR327823 KV327822:KV327823 BD327822:BD327823 WXH262286:WXH262287 WNL262286:WNL262287 WDP262286:WDP262287 VTT262286:VTT262287 VJX262286:VJX262287 VAB262286:VAB262287 UQF262286:UQF262287 UGJ262286:UGJ262287 TWN262286:TWN262287 TMR262286:TMR262287 TCV262286:TCV262287 SSZ262286:SSZ262287 SJD262286:SJD262287 RZH262286:RZH262287 RPL262286:RPL262287 RFP262286:RFP262287 QVT262286:QVT262287 QLX262286:QLX262287 QCB262286:QCB262287 PSF262286:PSF262287 PIJ262286:PIJ262287 OYN262286:OYN262287 OOR262286:OOR262287 OEV262286:OEV262287 NUZ262286:NUZ262287 NLD262286:NLD262287 NBH262286:NBH262287 MRL262286:MRL262287 MHP262286:MHP262287 LXT262286:LXT262287 LNX262286:LNX262287 LEB262286:LEB262287 KUF262286:KUF262287 KKJ262286:KKJ262287 KAN262286:KAN262287 JQR262286:JQR262287 JGV262286:JGV262287 IWZ262286:IWZ262287 IND262286:IND262287 IDH262286:IDH262287 HTL262286:HTL262287 HJP262286:HJP262287 GZT262286:GZT262287 GPX262286:GPX262287 GGB262286:GGB262287 FWF262286:FWF262287 FMJ262286:FMJ262287 FCN262286:FCN262287 ESR262286:ESR262287 EIV262286:EIV262287 DYZ262286:DYZ262287 DPD262286:DPD262287 DFH262286:DFH262287 CVL262286:CVL262287 CLP262286:CLP262287 CBT262286:CBT262287 BRX262286:BRX262287 BIB262286:BIB262287 AYF262286:AYF262287 AOJ262286:AOJ262287 AEN262286:AEN262287 UR262286:UR262287 KV262286:KV262287 BD262286:BD262287 WXH196750:WXH196751 WNL196750:WNL196751 WDP196750:WDP196751 VTT196750:VTT196751 VJX196750:VJX196751 VAB196750:VAB196751 UQF196750:UQF196751 UGJ196750:UGJ196751 TWN196750:TWN196751 TMR196750:TMR196751 TCV196750:TCV196751 SSZ196750:SSZ196751 SJD196750:SJD196751 RZH196750:RZH196751 RPL196750:RPL196751 RFP196750:RFP196751 QVT196750:QVT196751 QLX196750:QLX196751 QCB196750:QCB196751 PSF196750:PSF196751 PIJ196750:PIJ196751 OYN196750:OYN196751 OOR196750:OOR196751 OEV196750:OEV196751 NUZ196750:NUZ196751 NLD196750:NLD196751 NBH196750:NBH196751 MRL196750:MRL196751 MHP196750:MHP196751 LXT196750:LXT196751 LNX196750:LNX196751 LEB196750:LEB196751 KUF196750:KUF196751 KKJ196750:KKJ196751 KAN196750:KAN196751 JQR196750:JQR196751 JGV196750:JGV196751 IWZ196750:IWZ196751 IND196750:IND196751 IDH196750:IDH196751 HTL196750:HTL196751 HJP196750:HJP196751 GZT196750:GZT196751 GPX196750:GPX196751 GGB196750:GGB196751 FWF196750:FWF196751 FMJ196750:FMJ196751 FCN196750:FCN196751 ESR196750:ESR196751 EIV196750:EIV196751 DYZ196750:DYZ196751 DPD196750:DPD196751 DFH196750:DFH196751 CVL196750:CVL196751 CLP196750:CLP196751 CBT196750:CBT196751 BRX196750:BRX196751 BIB196750:BIB196751 AYF196750:AYF196751 AOJ196750:AOJ196751 AEN196750:AEN196751 UR196750:UR196751 KV196750:KV196751 BD196750:BD196751 WXH131214:WXH131215 WNL131214:WNL131215 WDP131214:WDP131215 VTT131214:VTT131215 VJX131214:VJX131215 VAB131214:VAB131215 UQF131214:UQF131215 UGJ131214:UGJ131215 TWN131214:TWN131215 TMR131214:TMR131215 TCV131214:TCV131215 SSZ131214:SSZ131215 SJD131214:SJD131215 RZH131214:RZH131215 RPL131214:RPL131215 RFP131214:RFP131215 QVT131214:QVT131215 QLX131214:QLX131215 QCB131214:QCB131215 PSF131214:PSF131215 PIJ131214:PIJ131215 OYN131214:OYN131215 OOR131214:OOR131215 OEV131214:OEV131215 NUZ131214:NUZ131215 NLD131214:NLD131215 NBH131214:NBH131215 MRL131214:MRL131215 MHP131214:MHP131215 LXT131214:LXT131215 LNX131214:LNX131215 LEB131214:LEB131215 KUF131214:KUF131215 KKJ131214:KKJ131215 KAN131214:KAN131215 JQR131214:JQR131215 JGV131214:JGV131215 IWZ131214:IWZ131215 IND131214:IND131215 IDH131214:IDH131215 HTL131214:HTL131215 HJP131214:HJP131215 GZT131214:GZT131215 GPX131214:GPX131215 GGB131214:GGB131215 FWF131214:FWF131215 FMJ131214:FMJ131215 FCN131214:FCN131215 ESR131214:ESR131215 EIV131214:EIV131215 DYZ131214:DYZ131215 DPD131214:DPD131215 DFH131214:DFH131215 CVL131214:CVL131215 CLP131214:CLP131215 CBT131214:CBT131215 BRX131214:BRX131215 BIB131214:BIB131215 AYF131214:AYF131215 AOJ131214:AOJ131215 AEN131214:AEN131215 UR131214:UR131215 KV131214:KV131215 BD131214:BD131215 WXH65678:WXH65679 WNL65678:WNL65679 WDP65678:WDP65679 VTT65678:VTT65679 VJX65678:VJX65679 VAB65678:VAB65679 UQF65678:UQF65679 UGJ65678:UGJ65679 TWN65678:TWN65679 TMR65678:TMR65679 TCV65678:TCV65679 SSZ65678:SSZ65679 SJD65678:SJD65679 RZH65678:RZH65679 RPL65678:RPL65679 RFP65678:RFP65679 QVT65678:QVT65679 QLX65678:QLX65679 QCB65678:QCB65679 PSF65678:PSF65679 PIJ65678:PIJ65679 OYN65678:OYN65679 OOR65678:OOR65679 OEV65678:OEV65679 NUZ65678:NUZ65679 NLD65678:NLD65679 NBH65678:NBH65679 MRL65678:MRL65679 MHP65678:MHP65679 LXT65678:LXT65679 LNX65678:LNX65679 LEB65678:LEB65679 KUF65678:KUF65679 KKJ65678:KKJ65679 KAN65678:KAN65679 JQR65678:JQR65679 JGV65678:JGV65679 IWZ65678:IWZ65679 IND65678:IND65679 IDH65678:IDH65679 HTL65678:HTL65679 HJP65678:HJP65679 GZT65678:GZT65679 GPX65678:GPX65679 GGB65678:GGB65679 FWF65678:FWF65679 FMJ65678:FMJ65679 FCN65678:FCN65679 ESR65678:ESR65679 EIV65678:EIV65679 DYZ65678:DYZ65679 DPD65678:DPD65679 DFH65678:DFH65679 CVL65678:CVL65679 CLP65678:CLP65679 CBT65678:CBT65679 BRX65678:BRX65679 BIB65678:BIB65679 AYF65678:AYF65679 AOJ65678:AOJ65679 AEN65678:AEN65679 UR65678:UR65679 KV65678:KV65679 BD65678:BD65679 WXH142:WXH143 WNL142:WNL143 WDP142:WDP143 VTT142:VTT143 VJX142:VJX143 VAB142:VAB143 UQF142:UQF143 UGJ142:UGJ143 TWN142:TWN143 TMR142:TMR143 TCV142:TCV143 SSZ142:SSZ143 SJD142:SJD143 RZH142:RZH143 RPL142:RPL143 RFP142:RFP143 QVT142:QVT143 QLX142:QLX143 QCB142:QCB143 PSF142:PSF143 PIJ142:PIJ143 OYN142:OYN143 OOR142:OOR143 OEV142:OEV143 NUZ142:NUZ143 NLD142:NLD143 NBH142:NBH143 MRL142:MRL143 MHP142:MHP143 LXT142:LXT143 LNX142:LNX143 LEB142:LEB143 KUF142:KUF143 KKJ142:KKJ143 KAN142:KAN143 JQR142:JQR143 JGV142:JGV143 IWZ142:IWZ143 IND142:IND143 IDH142:IDH143 HTL142:HTL143 HJP142:HJP143 GZT142:GZT143 GPX142:GPX143 GGB142:GGB143 FWF142:FWF143 FMJ142:FMJ143 FCN142:FCN143 ESR142:ESR143 EIV142:EIV143 DYZ142:DYZ143 DPD142:DPD143 DFH142:DFH143 CVL142:CVL143 CLP142:CLP143 CBT142:CBT143 BRX142:BRX143 BIB142:BIB143 AYF142:AYF143 AOJ142:AOJ143 AEN142:AEN143 UR142:UR143 KV142:KV143 BD142:BD143 WXG983179:WXG983183 WNK983179:WNK983183 WDO983179:WDO983183 VTS983179:VTS983183 VJW983179:VJW983183 VAA983179:VAA983183 UQE983179:UQE983183 UGI983179:UGI983183 TWM983179:TWM983183 TMQ983179:TMQ983183 TCU983179:TCU983183 SSY983179:SSY983183 SJC983179:SJC983183 RZG983179:RZG983183 RPK983179:RPK983183 RFO983179:RFO983183 QVS983179:QVS983183 QLW983179:QLW983183 QCA983179:QCA983183 PSE983179:PSE983183 PII983179:PII983183 OYM983179:OYM983183 OOQ983179:OOQ983183 OEU983179:OEU983183 NUY983179:NUY983183 NLC983179:NLC983183 NBG983179:NBG983183 MRK983179:MRK983183 MHO983179:MHO983183 LXS983179:LXS983183 LNW983179:LNW983183 LEA983179:LEA983183 KUE983179:KUE983183 KKI983179:KKI983183 KAM983179:KAM983183 JQQ983179:JQQ983183 JGU983179:JGU983183 IWY983179:IWY983183 INC983179:INC983183 IDG983179:IDG983183 HTK983179:HTK983183 HJO983179:HJO983183 GZS983179:GZS983183 GPW983179:GPW983183 GGA983179:GGA983183 FWE983179:FWE983183 FMI983179:FMI983183 FCM983179:FCM983183 ESQ983179:ESQ983183 EIU983179:EIU983183 DYY983179:DYY983183 DPC983179:DPC983183 DFG983179:DFG983183 CVK983179:CVK983183 CLO983179:CLO983183 CBS983179:CBS983183 BRW983179:BRW983183 BIA983179:BIA983183 AYE983179:AYE983183 AOI983179:AOI983183 AEM983179:AEM983183 UQ983179:UQ983183 KU983179:KU983183 BC983179:BC983183 WXG917643:WXG917647 WNK917643:WNK917647 WDO917643:WDO917647 VTS917643:VTS917647 VJW917643:VJW917647 VAA917643:VAA917647 UQE917643:UQE917647 UGI917643:UGI917647 TWM917643:TWM917647 TMQ917643:TMQ917647 TCU917643:TCU917647 SSY917643:SSY917647 SJC917643:SJC917647 RZG917643:RZG917647 RPK917643:RPK917647 RFO917643:RFO917647 QVS917643:QVS917647 QLW917643:QLW917647 QCA917643:QCA917647 PSE917643:PSE917647 PII917643:PII917647 OYM917643:OYM917647 OOQ917643:OOQ917647 OEU917643:OEU917647 NUY917643:NUY917647 NLC917643:NLC917647 NBG917643:NBG917647 MRK917643:MRK917647 MHO917643:MHO917647 LXS917643:LXS917647 LNW917643:LNW917647 LEA917643:LEA917647 KUE917643:KUE917647 KKI917643:KKI917647 KAM917643:KAM917647 JQQ917643:JQQ917647 JGU917643:JGU917647 IWY917643:IWY917647 INC917643:INC917647 IDG917643:IDG917647 HTK917643:HTK917647 HJO917643:HJO917647 GZS917643:GZS917647 GPW917643:GPW917647 GGA917643:GGA917647 FWE917643:FWE917647 FMI917643:FMI917647 FCM917643:FCM917647 ESQ917643:ESQ917647 EIU917643:EIU917647 DYY917643:DYY917647 DPC917643:DPC917647 DFG917643:DFG917647 CVK917643:CVK917647 CLO917643:CLO917647 CBS917643:CBS917647 BRW917643:BRW917647 BIA917643:BIA917647 AYE917643:AYE917647 AOI917643:AOI917647 AEM917643:AEM917647 UQ917643:UQ917647 KU917643:KU917647 BC917643:BC917647 WXG852107:WXG852111 WNK852107:WNK852111 WDO852107:WDO852111 VTS852107:VTS852111 VJW852107:VJW852111 VAA852107:VAA852111 UQE852107:UQE852111 UGI852107:UGI852111 TWM852107:TWM852111 TMQ852107:TMQ852111 TCU852107:TCU852111 SSY852107:SSY852111 SJC852107:SJC852111 RZG852107:RZG852111 RPK852107:RPK852111 RFO852107:RFO852111 QVS852107:QVS852111 QLW852107:QLW852111 QCA852107:QCA852111 PSE852107:PSE852111 PII852107:PII852111 OYM852107:OYM852111 OOQ852107:OOQ852111 OEU852107:OEU852111 NUY852107:NUY852111 NLC852107:NLC852111 NBG852107:NBG852111 MRK852107:MRK852111 MHO852107:MHO852111 LXS852107:LXS852111 LNW852107:LNW852111 LEA852107:LEA852111 KUE852107:KUE852111 KKI852107:KKI852111 KAM852107:KAM852111 JQQ852107:JQQ852111 JGU852107:JGU852111 IWY852107:IWY852111 INC852107:INC852111 IDG852107:IDG852111 HTK852107:HTK852111 HJO852107:HJO852111 GZS852107:GZS852111 GPW852107:GPW852111 GGA852107:GGA852111 FWE852107:FWE852111 FMI852107:FMI852111 FCM852107:FCM852111 ESQ852107:ESQ852111 EIU852107:EIU852111 DYY852107:DYY852111 DPC852107:DPC852111 DFG852107:DFG852111 CVK852107:CVK852111 CLO852107:CLO852111 CBS852107:CBS852111 BRW852107:BRW852111 BIA852107:BIA852111 AYE852107:AYE852111 AOI852107:AOI852111 AEM852107:AEM852111 UQ852107:UQ852111 KU852107:KU852111 BC852107:BC852111 WXG786571:WXG786575 WNK786571:WNK786575 WDO786571:WDO786575 VTS786571:VTS786575 VJW786571:VJW786575 VAA786571:VAA786575 UQE786571:UQE786575 UGI786571:UGI786575 TWM786571:TWM786575 TMQ786571:TMQ786575 TCU786571:TCU786575 SSY786571:SSY786575 SJC786571:SJC786575 RZG786571:RZG786575 RPK786571:RPK786575 RFO786571:RFO786575 QVS786571:QVS786575 QLW786571:QLW786575 QCA786571:QCA786575 PSE786571:PSE786575 PII786571:PII786575 OYM786571:OYM786575 OOQ786571:OOQ786575 OEU786571:OEU786575 NUY786571:NUY786575 NLC786571:NLC786575 NBG786571:NBG786575 MRK786571:MRK786575 MHO786571:MHO786575 LXS786571:LXS786575 LNW786571:LNW786575 LEA786571:LEA786575 KUE786571:KUE786575 KKI786571:KKI786575 KAM786571:KAM786575 JQQ786571:JQQ786575 JGU786571:JGU786575 IWY786571:IWY786575 INC786571:INC786575 IDG786571:IDG786575 HTK786571:HTK786575 HJO786571:HJO786575 GZS786571:GZS786575 GPW786571:GPW786575 GGA786571:GGA786575 FWE786571:FWE786575 FMI786571:FMI786575 FCM786571:FCM786575 ESQ786571:ESQ786575 EIU786571:EIU786575 DYY786571:DYY786575 DPC786571:DPC786575 DFG786571:DFG786575 CVK786571:CVK786575 CLO786571:CLO786575 CBS786571:CBS786575 BRW786571:BRW786575 BIA786571:BIA786575 AYE786571:AYE786575 AOI786571:AOI786575 AEM786571:AEM786575 UQ786571:UQ786575 KU786571:KU786575 BC786571:BC786575 WXG721035:WXG721039 WNK721035:WNK721039 WDO721035:WDO721039 VTS721035:VTS721039 VJW721035:VJW721039 VAA721035:VAA721039 UQE721035:UQE721039 UGI721035:UGI721039 TWM721035:TWM721039 TMQ721035:TMQ721039 TCU721035:TCU721039 SSY721035:SSY721039 SJC721035:SJC721039 RZG721035:RZG721039 RPK721035:RPK721039 RFO721035:RFO721039 QVS721035:QVS721039 QLW721035:QLW721039 QCA721035:QCA721039 PSE721035:PSE721039 PII721035:PII721039 OYM721035:OYM721039 OOQ721035:OOQ721039 OEU721035:OEU721039 NUY721035:NUY721039 NLC721035:NLC721039 NBG721035:NBG721039 MRK721035:MRK721039 MHO721035:MHO721039 LXS721035:LXS721039 LNW721035:LNW721039 LEA721035:LEA721039 KUE721035:KUE721039 KKI721035:KKI721039 KAM721035:KAM721039 JQQ721035:JQQ721039 JGU721035:JGU721039 IWY721035:IWY721039 INC721035:INC721039 IDG721035:IDG721039 HTK721035:HTK721039 HJO721035:HJO721039 GZS721035:GZS721039 GPW721035:GPW721039 GGA721035:GGA721039 FWE721035:FWE721039 FMI721035:FMI721039 FCM721035:FCM721039 ESQ721035:ESQ721039 EIU721035:EIU721039 DYY721035:DYY721039 DPC721035:DPC721039 DFG721035:DFG721039 CVK721035:CVK721039 CLO721035:CLO721039 CBS721035:CBS721039 BRW721035:BRW721039 BIA721035:BIA721039 AYE721035:AYE721039 AOI721035:AOI721039 AEM721035:AEM721039 UQ721035:UQ721039 KU721035:KU721039 BC721035:BC721039 WXG655499:WXG655503 WNK655499:WNK655503 WDO655499:WDO655503 VTS655499:VTS655503 VJW655499:VJW655503 VAA655499:VAA655503 UQE655499:UQE655503 UGI655499:UGI655503 TWM655499:TWM655503 TMQ655499:TMQ655503 TCU655499:TCU655503 SSY655499:SSY655503 SJC655499:SJC655503 RZG655499:RZG655503 RPK655499:RPK655503 RFO655499:RFO655503 QVS655499:QVS655503 QLW655499:QLW655503 QCA655499:QCA655503 PSE655499:PSE655503 PII655499:PII655503 OYM655499:OYM655503 OOQ655499:OOQ655503 OEU655499:OEU655503 NUY655499:NUY655503 NLC655499:NLC655503 NBG655499:NBG655503 MRK655499:MRK655503 MHO655499:MHO655503 LXS655499:LXS655503 LNW655499:LNW655503 LEA655499:LEA655503 KUE655499:KUE655503 KKI655499:KKI655503 KAM655499:KAM655503 JQQ655499:JQQ655503 JGU655499:JGU655503 IWY655499:IWY655503 INC655499:INC655503 IDG655499:IDG655503 HTK655499:HTK655503 HJO655499:HJO655503 GZS655499:GZS655503 GPW655499:GPW655503 GGA655499:GGA655503 FWE655499:FWE655503 FMI655499:FMI655503 FCM655499:FCM655503 ESQ655499:ESQ655503 EIU655499:EIU655503 DYY655499:DYY655503 DPC655499:DPC655503 DFG655499:DFG655503 CVK655499:CVK655503 CLO655499:CLO655503 CBS655499:CBS655503 BRW655499:BRW655503 BIA655499:BIA655503 AYE655499:AYE655503 AOI655499:AOI655503 AEM655499:AEM655503 UQ655499:UQ655503 KU655499:KU655503 BC655499:BC655503 WXG589963:WXG589967 WNK589963:WNK589967 WDO589963:WDO589967 VTS589963:VTS589967 VJW589963:VJW589967 VAA589963:VAA589967 UQE589963:UQE589967 UGI589963:UGI589967 TWM589963:TWM589967 TMQ589963:TMQ589967 TCU589963:TCU589967 SSY589963:SSY589967 SJC589963:SJC589967 RZG589963:RZG589967 RPK589963:RPK589967 RFO589963:RFO589967 QVS589963:QVS589967 QLW589963:QLW589967 QCA589963:QCA589967 PSE589963:PSE589967 PII589963:PII589967 OYM589963:OYM589967 OOQ589963:OOQ589967 OEU589963:OEU589967 NUY589963:NUY589967 NLC589963:NLC589967 NBG589963:NBG589967 MRK589963:MRK589967 MHO589963:MHO589967 LXS589963:LXS589967 LNW589963:LNW589967 LEA589963:LEA589967 KUE589963:KUE589967 KKI589963:KKI589967 KAM589963:KAM589967 JQQ589963:JQQ589967 JGU589963:JGU589967 IWY589963:IWY589967 INC589963:INC589967 IDG589963:IDG589967 HTK589963:HTK589967 HJO589963:HJO589967 GZS589963:GZS589967 GPW589963:GPW589967 GGA589963:GGA589967 FWE589963:FWE589967 FMI589963:FMI589967 FCM589963:FCM589967 ESQ589963:ESQ589967 EIU589963:EIU589967 DYY589963:DYY589967 DPC589963:DPC589967 DFG589963:DFG589967 CVK589963:CVK589967 CLO589963:CLO589967 CBS589963:CBS589967 BRW589963:BRW589967 BIA589963:BIA589967 AYE589963:AYE589967 AOI589963:AOI589967 AEM589963:AEM589967 UQ589963:UQ589967 KU589963:KU589967 BC589963:BC589967 WXG524427:WXG524431 WNK524427:WNK524431 WDO524427:WDO524431 VTS524427:VTS524431 VJW524427:VJW524431 VAA524427:VAA524431 UQE524427:UQE524431 UGI524427:UGI524431 TWM524427:TWM524431 TMQ524427:TMQ524431 TCU524427:TCU524431 SSY524427:SSY524431 SJC524427:SJC524431 RZG524427:RZG524431 RPK524427:RPK524431 RFO524427:RFO524431 QVS524427:QVS524431 QLW524427:QLW524431 QCA524427:QCA524431 PSE524427:PSE524431 PII524427:PII524431 OYM524427:OYM524431 OOQ524427:OOQ524431 OEU524427:OEU524431 NUY524427:NUY524431 NLC524427:NLC524431 NBG524427:NBG524431 MRK524427:MRK524431 MHO524427:MHO524431 LXS524427:LXS524431 LNW524427:LNW524431 LEA524427:LEA524431 KUE524427:KUE524431 KKI524427:KKI524431 KAM524427:KAM524431 JQQ524427:JQQ524431 JGU524427:JGU524431 IWY524427:IWY524431 INC524427:INC524431 IDG524427:IDG524431 HTK524427:HTK524431 HJO524427:HJO524431 GZS524427:GZS524431 GPW524427:GPW524431 GGA524427:GGA524431 FWE524427:FWE524431 FMI524427:FMI524431 FCM524427:FCM524431 ESQ524427:ESQ524431 EIU524427:EIU524431 DYY524427:DYY524431 DPC524427:DPC524431 DFG524427:DFG524431 CVK524427:CVK524431 CLO524427:CLO524431 CBS524427:CBS524431 BRW524427:BRW524431 BIA524427:BIA524431 AYE524427:AYE524431 AOI524427:AOI524431 AEM524427:AEM524431 UQ524427:UQ524431 KU524427:KU524431 BC524427:BC524431 WXG458891:WXG458895 WNK458891:WNK458895 WDO458891:WDO458895 VTS458891:VTS458895 VJW458891:VJW458895 VAA458891:VAA458895 UQE458891:UQE458895 UGI458891:UGI458895 TWM458891:TWM458895 TMQ458891:TMQ458895 TCU458891:TCU458895 SSY458891:SSY458895 SJC458891:SJC458895 RZG458891:RZG458895 RPK458891:RPK458895 RFO458891:RFO458895 QVS458891:QVS458895 QLW458891:QLW458895 QCA458891:QCA458895 PSE458891:PSE458895 PII458891:PII458895 OYM458891:OYM458895 OOQ458891:OOQ458895 OEU458891:OEU458895 NUY458891:NUY458895 NLC458891:NLC458895 NBG458891:NBG458895 MRK458891:MRK458895 MHO458891:MHO458895 LXS458891:LXS458895 LNW458891:LNW458895 LEA458891:LEA458895 KUE458891:KUE458895 KKI458891:KKI458895 KAM458891:KAM458895 JQQ458891:JQQ458895 JGU458891:JGU458895 IWY458891:IWY458895 INC458891:INC458895 IDG458891:IDG458895 HTK458891:HTK458895 HJO458891:HJO458895 GZS458891:GZS458895 GPW458891:GPW458895 GGA458891:GGA458895 FWE458891:FWE458895 FMI458891:FMI458895 FCM458891:FCM458895 ESQ458891:ESQ458895 EIU458891:EIU458895 DYY458891:DYY458895 DPC458891:DPC458895 DFG458891:DFG458895 CVK458891:CVK458895 CLO458891:CLO458895 CBS458891:CBS458895 BRW458891:BRW458895 BIA458891:BIA458895 AYE458891:AYE458895 AOI458891:AOI458895 AEM458891:AEM458895 UQ458891:UQ458895 KU458891:KU458895 BC458891:BC458895 WXG393355:WXG393359 WNK393355:WNK393359 WDO393355:WDO393359 VTS393355:VTS393359 VJW393355:VJW393359 VAA393355:VAA393359 UQE393355:UQE393359 UGI393355:UGI393359 TWM393355:TWM393359 TMQ393355:TMQ393359 TCU393355:TCU393359 SSY393355:SSY393359 SJC393355:SJC393359 RZG393355:RZG393359 RPK393355:RPK393359 RFO393355:RFO393359 QVS393355:QVS393359 QLW393355:QLW393359 QCA393355:QCA393359 PSE393355:PSE393359 PII393355:PII393359 OYM393355:OYM393359 OOQ393355:OOQ393359 OEU393355:OEU393359 NUY393355:NUY393359 NLC393355:NLC393359 NBG393355:NBG393359 MRK393355:MRK393359 MHO393355:MHO393359 LXS393355:LXS393359 LNW393355:LNW393359 LEA393355:LEA393359 KUE393355:KUE393359 KKI393355:KKI393359 KAM393355:KAM393359 JQQ393355:JQQ393359 JGU393355:JGU393359 IWY393355:IWY393359 INC393355:INC393359 IDG393355:IDG393359 HTK393355:HTK393359 HJO393355:HJO393359 GZS393355:GZS393359 GPW393355:GPW393359 GGA393355:GGA393359 FWE393355:FWE393359 FMI393355:FMI393359 FCM393355:FCM393359 ESQ393355:ESQ393359 EIU393355:EIU393359 DYY393355:DYY393359 DPC393355:DPC393359 DFG393355:DFG393359 CVK393355:CVK393359 CLO393355:CLO393359 CBS393355:CBS393359 BRW393355:BRW393359 BIA393355:BIA393359 AYE393355:AYE393359 AOI393355:AOI393359 AEM393355:AEM393359 UQ393355:UQ393359 KU393355:KU393359 BC393355:BC393359 WXG327819:WXG327823 WNK327819:WNK327823 WDO327819:WDO327823 VTS327819:VTS327823 VJW327819:VJW327823 VAA327819:VAA327823 UQE327819:UQE327823 UGI327819:UGI327823 TWM327819:TWM327823 TMQ327819:TMQ327823 TCU327819:TCU327823 SSY327819:SSY327823 SJC327819:SJC327823 RZG327819:RZG327823 RPK327819:RPK327823 RFO327819:RFO327823 QVS327819:QVS327823 QLW327819:QLW327823 QCA327819:QCA327823 PSE327819:PSE327823 PII327819:PII327823 OYM327819:OYM327823 OOQ327819:OOQ327823 OEU327819:OEU327823 NUY327819:NUY327823 NLC327819:NLC327823 NBG327819:NBG327823 MRK327819:MRK327823 MHO327819:MHO327823 LXS327819:LXS327823 LNW327819:LNW327823 LEA327819:LEA327823 KUE327819:KUE327823 KKI327819:KKI327823 KAM327819:KAM327823 JQQ327819:JQQ327823 JGU327819:JGU327823 IWY327819:IWY327823 INC327819:INC327823 IDG327819:IDG327823 HTK327819:HTK327823 HJO327819:HJO327823 GZS327819:GZS327823 GPW327819:GPW327823 GGA327819:GGA327823 FWE327819:FWE327823 FMI327819:FMI327823 FCM327819:FCM327823 ESQ327819:ESQ327823 EIU327819:EIU327823 DYY327819:DYY327823 DPC327819:DPC327823 DFG327819:DFG327823 CVK327819:CVK327823 CLO327819:CLO327823 CBS327819:CBS327823 BRW327819:BRW327823 BIA327819:BIA327823 AYE327819:AYE327823 AOI327819:AOI327823 AEM327819:AEM327823 UQ327819:UQ327823 KU327819:KU327823 BC327819:BC327823 WXG262283:WXG262287 WNK262283:WNK262287 WDO262283:WDO262287 VTS262283:VTS262287 VJW262283:VJW262287 VAA262283:VAA262287 UQE262283:UQE262287 UGI262283:UGI262287 TWM262283:TWM262287 TMQ262283:TMQ262287 TCU262283:TCU262287 SSY262283:SSY262287 SJC262283:SJC262287 RZG262283:RZG262287 RPK262283:RPK262287 RFO262283:RFO262287 QVS262283:QVS262287 QLW262283:QLW262287 QCA262283:QCA262287 PSE262283:PSE262287 PII262283:PII262287 OYM262283:OYM262287 OOQ262283:OOQ262287 OEU262283:OEU262287 NUY262283:NUY262287 NLC262283:NLC262287 NBG262283:NBG262287 MRK262283:MRK262287 MHO262283:MHO262287 LXS262283:LXS262287 LNW262283:LNW262287 LEA262283:LEA262287 KUE262283:KUE262287 KKI262283:KKI262287 KAM262283:KAM262287 JQQ262283:JQQ262287 JGU262283:JGU262287 IWY262283:IWY262287 INC262283:INC262287 IDG262283:IDG262287 HTK262283:HTK262287 HJO262283:HJO262287 GZS262283:GZS262287 GPW262283:GPW262287 GGA262283:GGA262287 FWE262283:FWE262287 FMI262283:FMI262287 FCM262283:FCM262287 ESQ262283:ESQ262287 EIU262283:EIU262287 DYY262283:DYY262287 DPC262283:DPC262287 DFG262283:DFG262287 CVK262283:CVK262287 CLO262283:CLO262287 CBS262283:CBS262287 BRW262283:BRW262287 BIA262283:BIA262287 AYE262283:AYE262287 AOI262283:AOI262287 AEM262283:AEM262287 UQ262283:UQ262287 KU262283:KU262287 BC262283:BC262287 WXG196747:WXG196751 WNK196747:WNK196751 WDO196747:WDO196751 VTS196747:VTS196751 VJW196747:VJW196751 VAA196747:VAA196751 UQE196747:UQE196751 UGI196747:UGI196751 TWM196747:TWM196751 TMQ196747:TMQ196751 TCU196747:TCU196751 SSY196747:SSY196751 SJC196747:SJC196751 RZG196747:RZG196751 RPK196747:RPK196751 RFO196747:RFO196751 QVS196747:QVS196751 QLW196747:QLW196751 QCA196747:QCA196751 PSE196747:PSE196751 PII196747:PII196751 OYM196747:OYM196751 OOQ196747:OOQ196751 OEU196747:OEU196751 NUY196747:NUY196751 NLC196747:NLC196751 NBG196747:NBG196751 MRK196747:MRK196751 MHO196747:MHO196751 LXS196747:LXS196751 LNW196747:LNW196751 LEA196747:LEA196751 KUE196747:KUE196751 KKI196747:KKI196751 KAM196747:KAM196751 JQQ196747:JQQ196751 JGU196747:JGU196751 IWY196747:IWY196751 INC196747:INC196751 IDG196747:IDG196751 HTK196747:HTK196751 HJO196747:HJO196751 GZS196747:GZS196751 GPW196747:GPW196751 GGA196747:GGA196751 FWE196747:FWE196751 FMI196747:FMI196751 FCM196747:FCM196751 ESQ196747:ESQ196751 EIU196747:EIU196751 DYY196747:DYY196751 DPC196747:DPC196751 DFG196747:DFG196751 CVK196747:CVK196751 CLO196747:CLO196751 CBS196747:CBS196751 BRW196747:BRW196751 BIA196747:BIA196751 AYE196747:AYE196751 AOI196747:AOI196751 AEM196747:AEM196751 UQ196747:UQ196751 KU196747:KU196751 BC196747:BC196751 WXG131211:WXG131215 WNK131211:WNK131215 WDO131211:WDO131215 VTS131211:VTS131215 VJW131211:VJW131215 VAA131211:VAA131215 UQE131211:UQE131215 UGI131211:UGI131215 TWM131211:TWM131215 TMQ131211:TMQ131215 TCU131211:TCU131215 SSY131211:SSY131215 SJC131211:SJC131215 RZG131211:RZG131215 RPK131211:RPK131215 RFO131211:RFO131215 QVS131211:QVS131215 QLW131211:QLW131215 QCA131211:QCA131215 PSE131211:PSE131215 PII131211:PII131215 OYM131211:OYM131215 OOQ131211:OOQ131215 OEU131211:OEU131215 NUY131211:NUY131215 NLC131211:NLC131215 NBG131211:NBG131215 MRK131211:MRK131215 MHO131211:MHO131215 LXS131211:LXS131215 LNW131211:LNW131215 LEA131211:LEA131215 KUE131211:KUE131215 KKI131211:KKI131215 KAM131211:KAM131215 JQQ131211:JQQ131215 JGU131211:JGU131215 IWY131211:IWY131215 INC131211:INC131215 IDG131211:IDG131215 HTK131211:HTK131215 HJO131211:HJO131215 GZS131211:GZS131215 GPW131211:GPW131215 GGA131211:GGA131215 FWE131211:FWE131215 FMI131211:FMI131215 FCM131211:FCM131215 ESQ131211:ESQ131215 EIU131211:EIU131215 DYY131211:DYY131215 DPC131211:DPC131215 DFG131211:DFG131215 CVK131211:CVK131215 CLO131211:CLO131215 CBS131211:CBS131215 BRW131211:BRW131215 BIA131211:BIA131215 AYE131211:AYE131215 AOI131211:AOI131215 AEM131211:AEM131215 UQ131211:UQ131215 KU131211:KU131215 BC131211:BC131215 WXG65675:WXG65679 WNK65675:WNK65679 WDO65675:WDO65679 VTS65675:VTS65679 VJW65675:VJW65679 VAA65675:VAA65679 UQE65675:UQE65679 UGI65675:UGI65679 TWM65675:TWM65679 TMQ65675:TMQ65679 TCU65675:TCU65679 SSY65675:SSY65679 SJC65675:SJC65679 RZG65675:RZG65679 RPK65675:RPK65679 RFO65675:RFO65679 QVS65675:QVS65679 QLW65675:QLW65679 QCA65675:QCA65679 PSE65675:PSE65679 PII65675:PII65679 OYM65675:OYM65679 OOQ65675:OOQ65679 OEU65675:OEU65679 NUY65675:NUY65679 NLC65675:NLC65679 NBG65675:NBG65679 MRK65675:MRK65679 MHO65675:MHO65679 LXS65675:LXS65679 LNW65675:LNW65679 LEA65675:LEA65679 KUE65675:KUE65679 KKI65675:KKI65679 KAM65675:KAM65679 JQQ65675:JQQ65679 JGU65675:JGU65679 IWY65675:IWY65679 INC65675:INC65679 IDG65675:IDG65679 HTK65675:HTK65679 HJO65675:HJO65679 GZS65675:GZS65679 GPW65675:GPW65679 GGA65675:GGA65679 FWE65675:FWE65679 FMI65675:FMI65679 FCM65675:FCM65679 ESQ65675:ESQ65679 EIU65675:EIU65679 DYY65675:DYY65679 DPC65675:DPC65679 DFG65675:DFG65679 CVK65675:CVK65679 CLO65675:CLO65679 CBS65675:CBS65679 BRW65675:BRW65679 BIA65675:BIA65679 AYE65675:AYE65679 AOI65675:AOI65679 AEM65675:AEM65679 UQ65675:UQ65679 KU65675:KU65679 BC65675:BC65679 WXG139:WXG143 WNK139:WNK143 WDO139:WDO143 VTS139:VTS143 VJW139:VJW143 VAA139:VAA143 UQE139:UQE143 UGI139:UGI143 TWM139:TWM143 TMQ139:TMQ143 TCU139:TCU143 SSY139:SSY143 SJC139:SJC143 RZG139:RZG143 RPK139:RPK143 RFO139:RFO143 QVS139:QVS143 QLW139:QLW143 QCA139:QCA143 PSE139:PSE143 PII139:PII143 OYM139:OYM143 OOQ139:OOQ143 OEU139:OEU143 NUY139:NUY143 NLC139:NLC143 NBG139:NBG143 MRK139:MRK143 MHO139:MHO143 LXS139:LXS143 LNW139:LNW143 LEA139:LEA143 KUE139:KUE143 KKI139:KKI143 KAM139:KAM143 JQQ139:JQQ143 JGU139:JGU143 IWY139:IWY143 INC139:INC143 IDG139:IDG143 HTK139:HTK143 HJO139:HJO143 GZS139:GZS143 GPW139:GPW143 GGA139:GGA143 FWE139:FWE143 FMI139:FMI143 FCM139:FCM143 ESQ139:ESQ143 EIU139:EIU143 DYY139:DYY143 DPC139:DPC143 DFG139:DFG143 CVK139:CVK143 CLO139:CLO143 CBS139:CBS143 BRW139:BRW143 BIA139:BIA143 AYE139:AYE143 AOI139:AOI143 AEM139:AEM143 UQ139:UQ143 KU139:KU143">
      <formula1>$A$614:$A$616</formula1>
    </dataValidation>
  </dataValidations>
  <printOptions horizontalCentered="1" verticalCentered="1"/>
  <pageMargins left="0.11811023622047245" right="0.11811023622047245" top="0.19685039370078741" bottom="0.27559055118110237" header="0" footer="0"/>
  <pageSetup paperSize="5" scale="45" fitToHeight="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59"/>
  <sheetViews>
    <sheetView showFormulas="1" showGridLines="0" tabSelected="1" topLeftCell="I58" zoomScale="70" zoomScaleNormal="70" workbookViewId="0">
      <selection activeCell="BO71" sqref="BO71"/>
    </sheetView>
  </sheetViews>
  <sheetFormatPr baseColWidth="10" defaultColWidth="13.7109375" defaultRowHeight="12.75"/>
  <cols>
    <col min="1" max="1" width="36.28515625" style="319" customWidth="1"/>
    <col min="2" max="2" width="35.7109375" style="294" customWidth="1"/>
    <col min="3" max="3" width="33.7109375" style="294" customWidth="1"/>
    <col min="4" max="4" width="7.5703125" style="294" customWidth="1"/>
    <col min="5" max="5" width="7" style="294" customWidth="1"/>
    <col min="6" max="6" width="7.85546875" style="294" customWidth="1"/>
    <col min="7" max="7" width="5.7109375" style="311" customWidth="1"/>
    <col min="8" max="8" width="31.7109375" style="308" customWidth="1"/>
    <col min="9" max="9" width="15.140625" style="294" customWidth="1"/>
    <col min="10" max="10" width="14.42578125" style="294" customWidth="1"/>
    <col min="11" max="11" width="22" style="294" customWidth="1"/>
    <col min="12" max="39" width="6.7109375" style="294" hidden="1" customWidth="1"/>
    <col min="40" max="58" width="6.85546875" style="294" hidden="1" customWidth="1"/>
    <col min="59" max="59" width="6.7109375" style="294" hidden="1" customWidth="1"/>
    <col min="60" max="60" width="15.85546875" style="294" hidden="1" customWidth="1"/>
    <col min="61" max="61" width="20.85546875" style="294" customWidth="1"/>
    <col min="62" max="62" width="17.5703125" style="294" hidden="1" customWidth="1"/>
    <col min="63" max="63" width="6.5703125" style="294" hidden="1" customWidth="1"/>
    <col min="64" max="64" width="6.5703125" style="307" customWidth="1"/>
    <col min="65" max="65" width="10.5703125" style="294" customWidth="1"/>
    <col min="66" max="66" width="11.42578125" style="294" customWidth="1"/>
    <col min="67" max="67" width="15.28515625" style="294" customWidth="1"/>
    <col min="68" max="280" width="13.7109375" style="294"/>
    <col min="281" max="281" width="26.28515625" style="294" customWidth="1"/>
    <col min="282" max="282" width="27.28515625" style="294" customWidth="1"/>
    <col min="283" max="283" width="7.5703125" style="294" customWidth="1"/>
    <col min="284" max="284" width="7" style="294" customWidth="1"/>
    <col min="285" max="285" width="7.85546875" style="294" customWidth="1"/>
    <col min="286" max="286" width="5.7109375" style="294" customWidth="1"/>
    <col min="287" max="287" width="29.5703125" style="294" customWidth="1"/>
    <col min="288" max="288" width="15.140625" style="294" customWidth="1"/>
    <col min="289" max="289" width="10.85546875" style="294" customWidth="1"/>
    <col min="290" max="290" width="11" style="294" customWidth="1"/>
    <col min="291" max="309" width="6.85546875" style="294" customWidth="1"/>
    <col min="310" max="310" width="5.28515625" style="294" customWidth="1"/>
    <col min="311" max="314" width="5.7109375" style="294" customWidth="1"/>
    <col min="315" max="315" width="8" style="294" customWidth="1"/>
    <col min="316" max="316" width="20.7109375" style="294" customWidth="1"/>
    <col min="317" max="320" width="15.28515625" style="294" customWidth="1"/>
    <col min="321" max="536" width="13.7109375" style="294"/>
    <col min="537" max="537" width="26.28515625" style="294" customWidth="1"/>
    <col min="538" max="538" width="27.28515625" style="294" customWidth="1"/>
    <col min="539" max="539" width="7.5703125" style="294" customWidth="1"/>
    <col min="540" max="540" width="7" style="294" customWidth="1"/>
    <col min="541" max="541" width="7.85546875" style="294" customWidth="1"/>
    <col min="542" max="542" width="5.7109375" style="294" customWidth="1"/>
    <col min="543" max="543" width="29.5703125" style="294" customWidth="1"/>
    <col min="544" max="544" width="15.140625" style="294" customWidth="1"/>
    <col min="545" max="545" width="10.85546875" style="294" customWidth="1"/>
    <col min="546" max="546" width="11" style="294" customWidth="1"/>
    <col min="547" max="565" width="6.85546875" style="294" customWidth="1"/>
    <col min="566" max="566" width="5.28515625" style="294" customWidth="1"/>
    <col min="567" max="570" width="5.7109375" style="294" customWidth="1"/>
    <col min="571" max="571" width="8" style="294" customWidth="1"/>
    <col min="572" max="572" width="20.7109375" style="294" customWidth="1"/>
    <col min="573" max="576" width="15.28515625" style="294" customWidth="1"/>
    <col min="577" max="792" width="13.7109375" style="294"/>
    <col min="793" max="793" width="26.28515625" style="294" customWidth="1"/>
    <col min="794" max="794" width="27.28515625" style="294" customWidth="1"/>
    <col min="795" max="795" width="7.5703125" style="294" customWidth="1"/>
    <col min="796" max="796" width="7" style="294" customWidth="1"/>
    <col min="797" max="797" width="7.85546875" style="294" customWidth="1"/>
    <col min="798" max="798" width="5.7109375" style="294" customWidth="1"/>
    <col min="799" max="799" width="29.5703125" style="294" customWidth="1"/>
    <col min="800" max="800" width="15.140625" style="294" customWidth="1"/>
    <col min="801" max="801" width="10.85546875" style="294" customWidth="1"/>
    <col min="802" max="802" width="11" style="294" customWidth="1"/>
    <col min="803" max="821" width="6.85546875" style="294" customWidth="1"/>
    <col min="822" max="822" width="5.28515625" style="294" customWidth="1"/>
    <col min="823" max="826" width="5.7109375" style="294" customWidth="1"/>
    <col min="827" max="827" width="8" style="294" customWidth="1"/>
    <col min="828" max="828" width="20.7109375" style="294" customWidth="1"/>
    <col min="829" max="832" width="15.28515625" style="294" customWidth="1"/>
    <col min="833" max="1048" width="13.7109375" style="294"/>
    <col min="1049" max="1049" width="26.28515625" style="294" customWidth="1"/>
    <col min="1050" max="1050" width="27.28515625" style="294" customWidth="1"/>
    <col min="1051" max="1051" width="7.5703125" style="294" customWidth="1"/>
    <col min="1052" max="1052" width="7" style="294" customWidth="1"/>
    <col min="1053" max="1053" width="7.85546875" style="294" customWidth="1"/>
    <col min="1054" max="1054" width="5.7109375" style="294" customWidth="1"/>
    <col min="1055" max="1055" width="29.5703125" style="294" customWidth="1"/>
    <col min="1056" max="1056" width="15.140625" style="294" customWidth="1"/>
    <col min="1057" max="1057" width="10.85546875" style="294" customWidth="1"/>
    <col min="1058" max="1058" width="11" style="294" customWidth="1"/>
    <col min="1059" max="1077" width="6.85546875" style="294" customWidth="1"/>
    <col min="1078" max="1078" width="5.28515625" style="294" customWidth="1"/>
    <col min="1079" max="1082" width="5.7109375" style="294" customWidth="1"/>
    <col min="1083" max="1083" width="8" style="294" customWidth="1"/>
    <col min="1084" max="1084" width="20.7109375" style="294" customWidth="1"/>
    <col min="1085" max="1088" width="15.28515625" style="294" customWidth="1"/>
    <col min="1089" max="1304" width="13.7109375" style="294"/>
    <col min="1305" max="1305" width="26.28515625" style="294" customWidth="1"/>
    <col min="1306" max="1306" width="27.28515625" style="294" customWidth="1"/>
    <col min="1307" max="1307" width="7.5703125" style="294" customWidth="1"/>
    <col min="1308" max="1308" width="7" style="294" customWidth="1"/>
    <col min="1309" max="1309" width="7.85546875" style="294" customWidth="1"/>
    <col min="1310" max="1310" width="5.7109375" style="294" customWidth="1"/>
    <col min="1311" max="1311" width="29.5703125" style="294" customWidth="1"/>
    <col min="1312" max="1312" width="15.140625" style="294" customWidth="1"/>
    <col min="1313" max="1313" width="10.85546875" style="294" customWidth="1"/>
    <col min="1314" max="1314" width="11" style="294" customWidth="1"/>
    <col min="1315" max="1333" width="6.85546875" style="294" customWidth="1"/>
    <col min="1334" max="1334" width="5.28515625" style="294" customWidth="1"/>
    <col min="1335" max="1338" width="5.7109375" style="294" customWidth="1"/>
    <col min="1339" max="1339" width="8" style="294" customWidth="1"/>
    <col min="1340" max="1340" width="20.7109375" style="294" customWidth="1"/>
    <col min="1341" max="1344" width="15.28515625" style="294" customWidth="1"/>
    <col min="1345" max="1560" width="13.7109375" style="294"/>
    <col min="1561" max="1561" width="26.28515625" style="294" customWidth="1"/>
    <col min="1562" max="1562" width="27.28515625" style="294" customWidth="1"/>
    <col min="1563" max="1563" width="7.5703125" style="294" customWidth="1"/>
    <col min="1564" max="1564" width="7" style="294" customWidth="1"/>
    <col min="1565" max="1565" width="7.85546875" style="294" customWidth="1"/>
    <col min="1566" max="1566" width="5.7109375" style="294" customWidth="1"/>
    <col min="1567" max="1567" width="29.5703125" style="294" customWidth="1"/>
    <col min="1568" max="1568" width="15.140625" style="294" customWidth="1"/>
    <col min="1569" max="1569" width="10.85546875" style="294" customWidth="1"/>
    <col min="1570" max="1570" width="11" style="294" customWidth="1"/>
    <col min="1571" max="1589" width="6.85546875" style="294" customWidth="1"/>
    <col min="1590" max="1590" width="5.28515625" style="294" customWidth="1"/>
    <col min="1591" max="1594" width="5.7109375" style="294" customWidth="1"/>
    <col min="1595" max="1595" width="8" style="294" customWidth="1"/>
    <col min="1596" max="1596" width="20.7109375" style="294" customWidth="1"/>
    <col min="1597" max="1600" width="15.28515625" style="294" customWidth="1"/>
    <col min="1601" max="1816" width="13.7109375" style="294"/>
    <col min="1817" max="1817" width="26.28515625" style="294" customWidth="1"/>
    <col min="1818" max="1818" width="27.28515625" style="294" customWidth="1"/>
    <col min="1819" max="1819" width="7.5703125" style="294" customWidth="1"/>
    <col min="1820" max="1820" width="7" style="294" customWidth="1"/>
    <col min="1821" max="1821" width="7.85546875" style="294" customWidth="1"/>
    <col min="1822" max="1822" width="5.7109375" style="294" customWidth="1"/>
    <col min="1823" max="1823" width="29.5703125" style="294" customWidth="1"/>
    <col min="1824" max="1824" width="15.140625" style="294" customWidth="1"/>
    <col min="1825" max="1825" width="10.85546875" style="294" customWidth="1"/>
    <col min="1826" max="1826" width="11" style="294" customWidth="1"/>
    <col min="1827" max="1845" width="6.85546875" style="294" customWidth="1"/>
    <col min="1846" max="1846" width="5.28515625" style="294" customWidth="1"/>
    <col min="1847" max="1850" width="5.7109375" style="294" customWidth="1"/>
    <col min="1851" max="1851" width="8" style="294" customWidth="1"/>
    <col min="1852" max="1852" width="20.7109375" style="294" customWidth="1"/>
    <col min="1853" max="1856" width="15.28515625" style="294" customWidth="1"/>
    <col min="1857" max="2072" width="13.7109375" style="294"/>
    <col min="2073" max="2073" width="26.28515625" style="294" customWidth="1"/>
    <col min="2074" max="2074" width="27.28515625" style="294" customWidth="1"/>
    <col min="2075" max="2075" width="7.5703125" style="294" customWidth="1"/>
    <col min="2076" max="2076" width="7" style="294" customWidth="1"/>
    <col min="2077" max="2077" width="7.85546875" style="294" customWidth="1"/>
    <col min="2078" max="2078" width="5.7109375" style="294" customWidth="1"/>
    <col min="2079" max="2079" width="29.5703125" style="294" customWidth="1"/>
    <col min="2080" max="2080" width="15.140625" style="294" customWidth="1"/>
    <col min="2081" max="2081" width="10.85546875" style="294" customWidth="1"/>
    <col min="2082" max="2082" width="11" style="294" customWidth="1"/>
    <col min="2083" max="2101" width="6.85546875" style="294" customWidth="1"/>
    <col min="2102" max="2102" width="5.28515625" style="294" customWidth="1"/>
    <col min="2103" max="2106" width="5.7109375" style="294" customWidth="1"/>
    <col min="2107" max="2107" width="8" style="294" customWidth="1"/>
    <col min="2108" max="2108" width="20.7109375" style="294" customWidth="1"/>
    <col min="2109" max="2112" width="15.28515625" style="294" customWidth="1"/>
    <col min="2113" max="2328" width="13.7109375" style="294"/>
    <col min="2329" max="2329" width="26.28515625" style="294" customWidth="1"/>
    <col min="2330" max="2330" width="27.28515625" style="294" customWidth="1"/>
    <col min="2331" max="2331" width="7.5703125" style="294" customWidth="1"/>
    <col min="2332" max="2332" width="7" style="294" customWidth="1"/>
    <col min="2333" max="2333" width="7.85546875" style="294" customWidth="1"/>
    <col min="2334" max="2334" width="5.7109375" style="294" customWidth="1"/>
    <col min="2335" max="2335" width="29.5703125" style="294" customWidth="1"/>
    <col min="2336" max="2336" width="15.140625" style="294" customWidth="1"/>
    <col min="2337" max="2337" width="10.85546875" style="294" customWidth="1"/>
    <col min="2338" max="2338" width="11" style="294" customWidth="1"/>
    <col min="2339" max="2357" width="6.85546875" style="294" customWidth="1"/>
    <col min="2358" max="2358" width="5.28515625" style="294" customWidth="1"/>
    <col min="2359" max="2362" width="5.7109375" style="294" customWidth="1"/>
    <col min="2363" max="2363" width="8" style="294" customWidth="1"/>
    <col min="2364" max="2364" width="20.7109375" style="294" customWidth="1"/>
    <col min="2365" max="2368" width="15.28515625" style="294" customWidth="1"/>
    <col min="2369" max="2584" width="13.7109375" style="294"/>
    <col min="2585" max="2585" width="26.28515625" style="294" customWidth="1"/>
    <col min="2586" max="2586" width="27.28515625" style="294" customWidth="1"/>
    <col min="2587" max="2587" width="7.5703125" style="294" customWidth="1"/>
    <col min="2588" max="2588" width="7" style="294" customWidth="1"/>
    <col min="2589" max="2589" width="7.85546875" style="294" customWidth="1"/>
    <col min="2590" max="2590" width="5.7109375" style="294" customWidth="1"/>
    <col min="2591" max="2591" width="29.5703125" style="294" customWidth="1"/>
    <col min="2592" max="2592" width="15.140625" style="294" customWidth="1"/>
    <col min="2593" max="2593" width="10.85546875" style="294" customWidth="1"/>
    <col min="2594" max="2594" width="11" style="294" customWidth="1"/>
    <col min="2595" max="2613" width="6.85546875" style="294" customWidth="1"/>
    <col min="2614" max="2614" width="5.28515625" style="294" customWidth="1"/>
    <col min="2615" max="2618" width="5.7109375" style="294" customWidth="1"/>
    <col min="2619" max="2619" width="8" style="294" customWidth="1"/>
    <col min="2620" max="2620" width="20.7109375" style="294" customWidth="1"/>
    <col min="2621" max="2624" width="15.28515625" style="294" customWidth="1"/>
    <col min="2625" max="2840" width="13.7109375" style="294"/>
    <col min="2841" max="2841" width="26.28515625" style="294" customWidth="1"/>
    <col min="2842" max="2842" width="27.28515625" style="294" customWidth="1"/>
    <col min="2843" max="2843" width="7.5703125" style="294" customWidth="1"/>
    <col min="2844" max="2844" width="7" style="294" customWidth="1"/>
    <col min="2845" max="2845" width="7.85546875" style="294" customWidth="1"/>
    <col min="2846" max="2846" width="5.7109375" style="294" customWidth="1"/>
    <col min="2847" max="2847" width="29.5703125" style="294" customWidth="1"/>
    <col min="2848" max="2848" width="15.140625" style="294" customWidth="1"/>
    <col min="2849" max="2849" width="10.85546875" style="294" customWidth="1"/>
    <col min="2850" max="2850" width="11" style="294" customWidth="1"/>
    <col min="2851" max="2869" width="6.85546875" style="294" customWidth="1"/>
    <col min="2870" max="2870" width="5.28515625" style="294" customWidth="1"/>
    <col min="2871" max="2874" width="5.7109375" style="294" customWidth="1"/>
    <col min="2875" max="2875" width="8" style="294" customWidth="1"/>
    <col min="2876" max="2876" width="20.7109375" style="294" customWidth="1"/>
    <col min="2877" max="2880" width="15.28515625" style="294" customWidth="1"/>
    <col min="2881" max="3096" width="13.7109375" style="294"/>
    <col min="3097" max="3097" width="26.28515625" style="294" customWidth="1"/>
    <col min="3098" max="3098" width="27.28515625" style="294" customWidth="1"/>
    <col min="3099" max="3099" width="7.5703125" style="294" customWidth="1"/>
    <col min="3100" max="3100" width="7" style="294" customWidth="1"/>
    <col min="3101" max="3101" width="7.85546875" style="294" customWidth="1"/>
    <col min="3102" max="3102" width="5.7109375" style="294" customWidth="1"/>
    <col min="3103" max="3103" width="29.5703125" style="294" customWidth="1"/>
    <col min="3104" max="3104" width="15.140625" style="294" customWidth="1"/>
    <col min="3105" max="3105" width="10.85546875" style="294" customWidth="1"/>
    <col min="3106" max="3106" width="11" style="294" customWidth="1"/>
    <col min="3107" max="3125" width="6.85546875" style="294" customWidth="1"/>
    <col min="3126" max="3126" width="5.28515625" style="294" customWidth="1"/>
    <col min="3127" max="3130" width="5.7109375" style="294" customWidth="1"/>
    <col min="3131" max="3131" width="8" style="294" customWidth="1"/>
    <col min="3132" max="3132" width="20.7109375" style="294" customWidth="1"/>
    <col min="3133" max="3136" width="15.28515625" style="294" customWidth="1"/>
    <col min="3137" max="3352" width="13.7109375" style="294"/>
    <col min="3353" max="3353" width="26.28515625" style="294" customWidth="1"/>
    <col min="3354" max="3354" width="27.28515625" style="294" customWidth="1"/>
    <col min="3355" max="3355" width="7.5703125" style="294" customWidth="1"/>
    <col min="3356" max="3356" width="7" style="294" customWidth="1"/>
    <col min="3357" max="3357" width="7.85546875" style="294" customWidth="1"/>
    <col min="3358" max="3358" width="5.7109375" style="294" customWidth="1"/>
    <col min="3359" max="3359" width="29.5703125" style="294" customWidth="1"/>
    <col min="3360" max="3360" width="15.140625" style="294" customWidth="1"/>
    <col min="3361" max="3361" width="10.85546875" style="294" customWidth="1"/>
    <col min="3362" max="3362" width="11" style="294" customWidth="1"/>
    <col min="3363" max="3381" width="6.85546875" style="294" customWidth="1"/>
    <col min="3382" max="3382" width="5.28515625" style="294" customWidth="1"/>
    <col min="3383" max="3386" width="5.7109375" style="294" customWidth="1"/>
    <col min="3387" max="3387" width="8" style="294" customWidth="1"/>
    <col min="3388" max="3388" width="20.7109375" style="294" customWidth="1"/>
    <col min="3389" max="3392" width="15.28515625" style="294" customWidth="1"/>
    <col min="3393" max="3608" width="13.7109375" style="294"/>
    <col min="3609" max="3609" width="26.28515625" style="294" customWidth="1"/>
    <col min="3610" max="3610" width="27.28515625" style="294" customWidth="1"/>
    <col min="3611" max="3611" width="7.5703125" style="294" customWidth="1"/>
    <col min="3612" max="3612" width="7" style="294" customWidth="1"/>
    <col min="3613" max="3613" width="7.85546875" style="294" customWidth="1"/>
    <col min="3614" max="3614" width="5.7109375" style="294" customWidth="1"/>
    <col min="3615" max="3615" width="29.5703125" style="294" customWidth="1"/>
    <col min="3616" max="3616" width="15.140625" style="294" customWidth="1"/>
    <col min="3617" max="3617" width="10.85546875" style="294" customWidth="1"/>
    <col min="3618" max="3618" width="11" style="294" customWidth="1"/>
    <col min="3619" max="3637" width="6.85546875" style="294" customWidth="1"/>
    <col min="3638" max="3638" width="5.28515625" style="294" customWidth="1"/>
    <col min="3639" max="3642" width="5.7109375" style="294" customWidth="1"/>
    <col min="3643" max="3643" width="8" style="294" customWidth="1"/>
    <col min="3644" max="3644" width="20.7109375" style="294" customWidth="1"/>
    <col min="3645" max="3648" width="15.28515625" style="294" customWidth="1"/>
    <col min="3649" max="3864" width="13.7109375" style="294"/>
    <col min="3865" max="3865" width="26.28515625" style="294" customWidth="1"/>
    <col min="3866" max="3866" width="27.28515625" style="294" customWidth="1"/>
    <col min="3867" max="3867" width="7.5703125" style="294" customWidth="1"/>
    <col min="3868" max="3868" width="7" style="294" customWidth="1"/>
    <col min="3869" max="3869" width="7.85546875" style="294" customWidth="1"/>
    <col min="3870" max="3870" width="5.7109375" style="294" customWidth="1"/>
    <col min="3871" max="3871" width="29.5703125" style="294" customWidth="1"/>
    <col min="3872" max="3872" width="15.140625" style="294" customWidth="1"/>
    <col min="3873" max="3873" width="10.85546875" style="294" customWidth="1"/>
    <col min="3874" max="3874" width="11" style="294" customWidth="1"/>
    <col min="3875" max="3893" width="6.85546875" style="294" customWidth="1"/>
    <col min="3894" max="3894" width="5.28515625" style="294" customWidth="1"/>
    <col min="3895" max="3898" width="5.7109375" style="294" customWidth="1"/>
    <col min="3899" max="3899" width="8" style="294" customWidth="1"/>
    <col min="3900" max="3900" width="20.7109375" style="294" customWidth="1"/>
    <col min="3901" max="3904" width="15.28515625" style="294" customWidth="1"/>
    <col min="3905" max="4120" width="13.7109375" style="294"/>
    <col min="4121" max="4121" width="26.28515625" style="294" customWidth="1"/>
    <col min="4122" max="4122" width="27.28515625" style="294" customWidth="1"/>
    <col min="4123" max="4123" width="7.5703125" style="294" customWidth="1"/>
    <col min="4124" max="4124" width="7" style="294" customWidth="1"/>
    <col min="4125" max="4125" width="7.85546875" style="294" customWidth="1"/>
    <col min="4126" max="4126" width="5.7109375" style="294" customWidth="1"/>
    <col min="4127" max="4127" width="29.5703125" style="294" customWidth="1"/>
    <col min="4128" max="4128" width="15.140625" style="294" customWidth="1"/>
    <col min="4129" max="4129" width="10.85546875" style="294" customWidth="1"/>
    <col min="4130" max="4130" width="11" style="294" customWidth="1"/>
    <col min="4131" max="4149" width="6.85546875" style="294" customWidth="1"/>
    <col min="4150" max="4150" width="5.28515625" style="294" customWidth="1"/>
    <col min="4151" max="4154" width="5.7109375" style="294" customWidth="1"/>
    <col min="4155" max="4155" width="8" style="294" customWidth="1"/>
    <col min="4156" max="4156" width="20.7109375" style="294" customWidth="1"/>
    <col min="4157" max="4160" width="15.28515625" style="294" customWidth="1"/>
    <col min="4161" max="4376" width="13.7109375" style="294"/>
    <col min="4377" max="4377" width="26.28515625" style="294" customWidth="1"/>
    <col min="4378" max="4378" width="27.28515625" style="294" customWidth="1"/>
    <col min="4379" max="4379" width="7.5703125" style="294" customWidth="1"/>
    <col min="4380" max="4380" width="7" style="294" customWidth="1"/>
    <col min="4381" max="4381" width="7.85546875" style="294" customWidth="1"/>
    <col min="4382" max="4382" width="5.7109375" style="294" customWidth="1"/>
    <col min="4383" max="4383" width="29.5703125" style="294" customWidth="1"/>
    <col min="4384" max="4384" width="15.140625" style="294" customWidth="1"/>
    <col min="4385" max="4385" width="10.85546875" style="294" customWidth="1"/>
    <col min="4386" max="4386" width="11" style="294" customWidth="1"/>
    <col min="4387" max="4405" width="6.85546875" style="294" customWidth="1"/>
    <col min="4406" max="4406" width="5.28515625" style="294" customWidth="1"/>
    <col min="4407" max="4410" width="5.7109375" style="294" customWidth="1"/>
    <col min="4411" max="4411" width="8" style="294" customWidth="1"/>
    <col min="4412" max="4412" width="20.7109375" style="294" customWidth="1"/>
    <col min="4413" max="4416" width="15.28515625" style="294" customWidth="1"/>
    <col min="4417" max="4632" width="13.7109375" style="294"/>
    <col min="4633" max="4633" width="26.28515625" style="294" customWidth="1"/>
    <col min="4634" max="4634" width="27.28515625" style="294" customWidth="1"/>
    <col min="4635" max="4635" width="7.5703125" style="294" customWidth="1"/>
    <col min="4636" max="4636" width="7" style="294" customWidth="1"/>
    <col min="4637" max="4637" width="7.85546875" style="294" customWidth="1"/>
    <col min="4638" max="4638" width="5.7109375" style="294" customWidth="1"/>
    <col min="4639" max="4639" width="29.5703125" style="294" customWidth="1"/>
    <col min="4640" max="4640" width="15.140625" style="294" customWidth="1"/>
    <col min="4641" max="4641" width="10.85546875" style="294" customWidth="1"/>
    <col min="4642" max="4642" width="11" style="294" customWidth="1"/>
    <col min="4643" max="4661" width="6.85546875" style="294" customWidth="1"/>
    <col min="4662" max="4662" width="5.28515625" style="294" customWidth="1"/>
    <col min="4663" max="4666" width="5.7109375" style="294" customWidth="1"/>
    <col min="4667" max="4667" width="8" style="294" customWidth="1"/>
    <col min="4668" max="4668" width="20.7109375" style="294" customWidth="1"/>
    <col min="4669" max="4672" width="15.28515625" style="294" customWidth="1"/>
    <col min="4673" max="4888" width="13.7109375" style="294"/>
    <col min="4889" max="4889" width="26.28515625" style="294" customWidth="1"/>
    <col min="4890" max="4890" width="27.28515625" style="294" customWidth="1"/>
    <col min="4891" max="4891" width="7.5703125" style="294" customWidth="1"/>
    <col min="4892" max="4892" width="7" style="294" customWidth="1"/>
    <col min="4893" max="4893" width="7.85546875" style="294" customWidth="1"/>
    <col min="4894" max="4894" width="5.7109375" style="294" customWidth="1"/>
    <col min="4895" max="4895" width="29.5703125" style="294" customWidth="1"/>
    <col min="4896" max="4896" width="15.140625" style="294" customWidth="1"/>
    <col min="4897" max="4897" width="10.85546875" style="294" customWidth="1"/>
    <col min="4898" max="4898" width="11" style="294" customWidth="1"/>
    <col min="4899" max="4917" width="6.85546875" style="294" customWidth="1"/>
    <col min="4918" max="4918" width="5.28515625" style="294" customWidth="1"/>
    <col min="4919" max="4922" width="5.7109375" style="294" customWidth="1"/>
    <col min="4923" max="4923" width="8" style="294" customWidth="1"/>
    <col min="4924" max="4924" width="20.7109375" style="294" customWidth="1"/>
    <col min="4925" max="4928" width="15.28515625" style="294" customWidth="1"/>
    <col min="4929" max="5144" width="13.7109375" style="294"/>
    <col min="5145" max="5145" width="26.28515625" style="294" customWidth="1"/>
    <col min="5146" max="5146" width="27.28515625" style="294" customWidth="1"/>
    <col min="5147" max="5147" width="7.5703125" style="294" customWidth="1"/>
    <col min="5148" max="5148" width="7" style="294" customWidth="1"/>
    <col min="5149" max="5149" width="7.85546875" style="294" customWidth="1"/>
    <col min="5150" max="5150" width="5.7109375" style="294" customWidth="1"/>
    <col min="5151" max="5151" width="29.5703125" style="294" customWidth="1"/>
    <col min="5152" max="5152" width="15.140625" style="294" customWidth="1"/>
    <col min="5153" max="5153" width="10.85546875" style="294" customWidth="1"/>
    <col min="5154" max="5154" width="11" style="294" customWidth="1"/>
    <col min="5155" max="5173" width="6.85546875" style="294" customWidth="1"/>
    <col min="5174" max="5174" width="5.28515625" style="294" customWidth="1"/>
    <col min="5175" max="5178" width="5.7109375" style="294" customWidth="1"/>
    <col min="5179" max="5179" width="8" style="294" customWidth="1"/>
    <col min="5180" max="5180" width="20.7109375" style="294" customWidth="1"/>
    <col min="5181" max="5184" width="15.28515625" style="294" customWidth="1"/>
    <col min="5185" max="5400" width="13.7109375" style="294"/>
    <col min="5401" max="5401" width="26.28515625" style="294" customWidth="1"/>
    <col min="5402" max="5402" width="27.28515625" style="294" customWidth="1"/>
    <col min="5403" max="5403" width="7.5703125" style="294" customWidth="1"/>
    <col min="5404" max="5404" width="7" style="294" customWidth="1"/>
    <col min="5405" max="5405" width="7.85546875" style="294" customWidth="1"/>
    <col min="5406" max="5406" width="5.7109375" style="294" customWidth="1"/>
    <col min="5407" max="5407" width="29.5703125" style="294" customWidth="1"/>
    <col min="5408" max="5408" width="15.140625" style="294" customWidth="1"/>
    <col min="5409" max="5409" width="10.85546875" style="294" customWidth="1"/>
    <col min="5410" max="5410" width="11" style="294" customWidth="1"/>
    <col min="5411" max="5429" width="6.85546875" style="294" customWidth="1"/>
    <col min="5430" max="5430" width="5.28515625" style="294" customWidth="1"/>
    <col min="5431" max="5434" width="5.7109375" style="294" customWidth="1"/>
    <col min="5435" max="5435" width="8" style="294" customWidth="1"/>
    <col min="5436" max="5436" width="20.7109375" style="294" customWidth="1"/>
    <col min="5437" max="5440" width="15.28515625" style="294" customWidth="1"/>
    <col min="5441" max="5656" width="13.7109375" style="294"/>
    <col min="5657" max="5657" width="26.28515625" style="294" customWidth="1"/>
    <col min="5658" max="5658" width="27.28515625" style="294" customWidth="1"/>
    <col min="5659" max="5659" width="7.5703125" style="294" customWidth="1"/>
    <col min="5660" max="5660" width="7" style="294" customWidth="1"/>
    <col min="5661" max="5661" width="7.85546875" style="294" customWidth="1"/>
    <col min="5662" max="5662" width="5.7109375" style="294" customWidth="1"/>
    <col min="5663" max="5663" width="29.5703125" style="294" customWidth="1"/>
    <col min="5664" max="5664" width="15.140625" style="294" customWidth="1"/>
    <col min="5665" max="5665" width="10.85546875" style="294" customWidth="1"/>
    <col min="5666" max="5666" width="11" style="294" customWidth="1"/>
    <col min="5667" max="5685" width="6.85546875" style="294" customWidth="1"/>
    <col min="5686" max="5686" width="5.28515625" style="294" customWidth="1"/>
    <col min="5687" max="5690" width="5.7109375" style="294" customWidth="1"/>
    <col min="5691" max="5691" width="8" style="294" customWidth="1"/>
    <col min="5692" max="5692" width="20.7109375" style="294" customWidth="1"/>
    <col min="5693" max="5696" width="15.28515625" style="294" customWidth="1"/>
    <col min="5697" max="5912" width="13.7109375" style="294"/>
    <col min="5913" max="5913" width="26.28515625" style="294" customWidth="1"/>
    <col min="5914" max="5914" width="27.28515625" style="294" customWidth="1"/>
    <col min="5915" max="5915" width="7.5703125" style="294" customWidth="1"/>
    <col min="5916" max="5916" width="7" style="294" customWidth="1"/>
    <col min="5917" max="5917" width="7.85546875" style="294" customWidth="1"/>
    <col min="5918" max="5918" width="5.7109375" style="294" customWidth="1"/>
    <col min="5919" max="5919" width="29.5703125" style="294" customWidth="1"/>
    <col min="5920" max="5920" width="15.140625" style="294" customWidth="1"/>
    <col min="5921" max="5921" width="10.85546875" style="294" customWidth="1"/>
    <col min="5922" max="5922" width="11" style="294" customWidth="1"/>
    <col min="5923" max="5941" width="6.85546875" style="294" customWidth="1"/>
    <col min="5942" max="5942" width="5.28515625" style="294" customWidth="1"/>
    <col min="5943" max="5946" width="5.7109375" style="294" customWidth="1"/>
    <col min="5947" max="5947" width="8" style="294" customWidth="1"/>
    <col min="5948" max="5948" width="20.7109375" style="294" customWidth="1"/>
    <col min="5949" max="5952" width="15.28515625" style="294" customWidth="1"/>
    <col min="5953" max="6168" width="13.7109375" style="294"/>
    <col min="6169" max="6169" width="26.28515625" style="294" customWidth="1"/>
    <col min="6170" max="6170" width="27.28515625" style="294" customWidth="1"/>
    <col min="6171" max="6171" width="7.5703125" style="294" customWidth="1"/>
    <col min="6172" max="6172" width="7" style="294" customWidth="1"/>
    <col min="6173" max="6173" width="7.85546875" style="294" customWidth="1"/>
    <col min="6174" max="6174" width="5.7109375" style="294" customWidth="1"/>
    <col min="6175" max="6175" width="29.5703125" style="294" customWidth="1"/>
    <col min="6176" max="6176" width="15.140625" style="294" customWidth="1"/>
    <col min="6177" max="6177" width="10.85546875" style="294" customWidth="1"/>
    <col min="6178" max="6178" width="11" style="294" customWidth="1"/>
    <col min="6179" max="6197" width="6.85546875" style="294" customWidth="1"/>
    <col min="6198" max="6198" width="5.28515625" style="294" customWidth="1"/>
    <col min="6199" max="6202" width="5.7109375" style="294" customWidth="1"/>
    <col min="6203" max="6203" width="8" style="294" customWidth="1"/>
    <col min="6204" max="6204" width="20.7109375" style="294" customWidth="1"/>
    <col min="6205" max="6208" width="15.28515625" style="294" customWidth="1"/>
    <col min="6209" max="6424" width="13.7109375" style="294"/>
    <col min="6425" max="6425" width="26.28515625" style="294" customWidth="1"/>
    <col min="6426" max="6426" width="27.28515625" style="294" customWidth="1"/>
    <col min="6427" max="6427" width="7.5703125" style="294" customWidth="1"/>
    <col min="6428" max="6428" width="7" style="294" customWidth="1"/>
    <col min="6429" max="6429" width="7.85546875" style="294" customWidth="1"/>
    <col min="6430" max="6430" width="5.7109375" style="294" customWidth="1"/>
    <col min="6431" max="6431" width="29.5703125" style="294" customWidth="1"/>
    <col min="6432" max="6432" width="15.140625" style="294" customWidth="1"/>
    <col min="6433" max="6433" width="10.85546875" style="294" customWidth="1"/>
    <col min="6434" max="6434" width="11" style="294" customWidth="1"/>
    <col min="6435" max="6453" width="6.85546875" style="294" customWidth="1"/>
    <col min="6454" max="6454" width="5.28515625" style="294" customWidth="1"/>
    <col min="6455" max="6458" width="5.7109375" style="294" customWidth="1"/>
    <col min="6459" max="6459" width="8" style="294" customWidth="1"/>
    <col min="6460" max="6460" width="20.7109375" style="294" customWidth="1"/>
    <col min="6461" max="6464" width="15.28515625" style="294" customWidth="1"/>
    <col min="6465" max="6680" width="13.7109375" style="294"/>
    <col min="6681" max="6681" width="26.28515625" style="294" customWidth="1"/>
    <col min="6682" max="6682" width="27.28515625" style="294" customWidth="1"/>
    <col min="6683" max="6683" width="7.5703125" style="294" customWidth="1"/>
    <col min="6684" max="6684" width="7" style="294" customWidth="1"/>
    <col min="6685" max="6685" width="7.85546875" style="294" customWidth="1"/>
    <col min="6686" max="6686" width="5.7109375" style="294" customWidth="1"/>
    <col min="6687" max="6687" width="29.5703125" style="294" customWidth="1"/>
    <col min="6688" max="6688" width="15.140625" style="294" customWidth="1"/>
    <col min="6689" max="6689" width="10.85546875" style="294" customWidth="1"/>
    <col min="6690" max="6690" width="11" style="294" customWidth="1"/>
    <col min="6691" max="6709" width="6.85546875" style="294" customWidth="1"/>
    <col min="6710" max="6710" width="5.28515625" style="294" customWidth="1"/>
    <col min="6711" max="6714" width="5.7109375" style="294" customWidth="1"/>
    <col min="6715" max="6715" width="8" style="294" customWidth="1"/>
    <col min="6716" max="6716" width="20.7109375" style="294" customWidth="1"/>
    <col min="6717" max="6720" width="15.28515625" style="294" customWidth="1"/>
    <col min="6721" max="6936" width="13.7109375" style="294"/>
    <col min="6937" max="6937" width="26.28515625" style="294" customWidth="1"/>
    <col min="6938" max="6938" width="27.28515625" style="294" customWidth="1"/>
    <col min="6939" max="6939" width="7.5703125" style="294" customWidth="1"/>
    <col min="6940" max="6940" width="7" style="294" customWidth="1"/>
    <col min="6941" max="6941" width="7.85546875" style="294" customWidth="1"/>
    <col min="6942" max="6942" width="5.7109375" style="294" customWidth="1"/>
    <col min="6943" max="6943" width="29.5703125" style="294" customWidth="1"/>
    <col min="6944" max="6944" width="15.140625" style="294" customWidth="1"/>
    <col min="6945" max="6945" width="10.85546875" style="294" customWidth="1"/>
    <col min="6946" max="6946" width="11" style="294" customWidth="1"/>
    <col min="6947" max="6965" width="6.85546875" style="294" customWidth="1"/>
    <col min="6966" max="6966" width="5.28515625" style="294" customWidth="1"/>
    <col min="6967" max="6970" width="5.7109375" style="294" customWidth="1"/>
    <col min="6971" max="6971" width="8" style="294" customWidth="1"/>
    <col min="6972" max="6972" width="20.7109375" style="294" customWidth="1"/>
    <col min="6973" max="6976" width="15.28515625" style="294" customWidth="1"/>
    <col min="6977" max="7192" width="13.7109375" style="294"/>
    <col min="7193" max="7193" width="26.28515625" style="294" customWidth="1"/>
    <col min="7194" max="7194" width="27.28515625" style="294" customWidth="1"/>
    <col min="7195" max="7195" width="7.5703125" style="294" customWidth="1"/>
    <col min="7196" max="7196" width="7" style="294" customWidth="1"/>
    <col min="7197" max="7197" width="7.85546875" style="294" customWidth="1"/>
    <col min="7198" max="7198" width="5.7109375" style="294" customWidth="1"/>
    <col min="7199" max="7199" width="29.5703125" style="294" customWidth="1"/>
    <col min="7200" max="7200" width="15.140625" style="294" customWidth="1"/>
    <col min="7201" max="7201" width="10.85546875" style="294" customWidth="1"/>
    <col min="7202" max="7202" width="11" style="294" customWidth="1"/>
    <col min="7203" max="7221" width="6.85546875" style="294" customWidth="1"/>
    <col min="7222" max="7222" width="5.28515625" style="294" customWidth="1"/>
    <col min="7223" max="7226" width="5.7109375" style="294" customWidth="1"/>
    <col min="7227" max="7227" width="8" style="294" customWidth="1"/>
    <col min="7228" max="7228" width="20.7109375" style="294" customWidth="1"/>
    <col min="7229" max="7232" width="15.28515625" style="294" customWidth="1"/>
    <col min="7233" max="7448" width="13.7109375" style="294"/>
    <col min="7449" max="7449" width="26.28515625" style="294" customWidth="1"/>
    <col min="7450" max="7450" width="27.28515625" style="294" customWidth="1"/>
    <col min="7451" max="7451" width="7.5703125" style="294" customWidth="1"/>
    <col min="7452" max="7452" width="7" style="294" customWidth="1"/>
    <col min="7453" max="7453" width="7.85546875" style="294" customWidth="1"/>
    <col min="7454" max="7454" width="5.7109375" style="294" customWidth="1"/>
    <col min="7455" max="7455" width="29.5703125" style="294" customWidth="1"/>
    <col min="7456" max="7456" width="15.140625" style="294" customWidth="1"/>
    <col min="7457" max="7457" width="10.85546875" style="294" customWidth="1"/>
    <col min="7458" max="7458" width="11" style="294" customWidth="1"/>
    <col min="7459" max="7477" width="6.85546875" style="294" customWidth="1"/>
    <col min="7478" max="7478" width="5.28515625" style="294" customWidth="1"/>
    <col min="7479" max="7482" width="5.7109375" style="294" customWidth="1"/>
    <col min="7483" max="7483" width="8" style="294" customWidth="1"/>
    <col min="7484" max="7484" width="20.7109375" style="294" customWidth="1"/>
    <col min="7485" max="7488" width="15.28515625" style="294" customWidth="1"/>
    <col min="7489" max="7704" width="13.7109375" style="294"/>
    <col min="7705" max="7705" width="26.28515625" style="294" customWidth="1"/>
    <col min="7706" max="7706" width="27.28515625" style="294" customWidth="1"/>
    <col min="7707" max="7707" width="7.5703125" style="294" customWidth="1"/>
    <col min="7708" max="7708" width="7" style="294" customWidth="1"/>
    <col min="7709" max="7709" width="7.85546875" style="294" customWidth="1"/>
    <col min="7710" max="7710" width="5.7109375" style="294" customWidth="1"/>
    <col min="7711" max="7711" width="29.5703125" style="294" customWidth="1"/>
    <col min="7712" max="7712" width="15.140625" style="294" customWidth="1"/>
    <col min="7713" max="7713" width="10.85546875" style="294" customWidth="1"/>
    <col min="7714" max="7714" width="11" style="294" customWidth="1"/>
    <col min="7715" max="7733" width="6.85546875" style="294" customWidth="1"/>
    <col min="7734" max="7734" width="5.28515625" style="294" customWidth="1"/>
    <col min="7735" max="7738" width="5.7109375" style="294" customWidth="1"/>
    <col min="7739" max="7739" width="8" style="294" customWidth="1"/>
    <col min="7740" max="7740" width="20.7109375" style="294" customWidth="1"/>
    <col min="7741" max="7744" width="15.28515625" style="294" customWidth="1"/>
    <col min="7745" max="7960" width="13.7109375" style="294"/>
    <col min="7961" max="7961" width="26.28515625" style="294" customWidth="1"/>
    <col min="7962" max="7962" width="27.28515625" style="294" customWidth="1"/>
    <col min="7963" max="7963" width="7.5703125" style="294" customWidth="1"/>
    <col min="7964" max="7964" width="7" style="294" customWidth="1"/>
    <col min="7965" max="7965" width="7.85546875" style="294" customWidth="1"/>
    <col min="7966" max="7966" width="5.7109375" style="294" customWidth="1"/>
    <col min="7967" max="7967" width="29.5703125" style="294" customWidth="1"/>
    <col min="7968" max="7968" width="15.140625" style="294" customWidth="1"/>
    <col min="7969" max="7969" width="10.85546875" style="294" customWidth="1"/>
    <col min="7970" max="7970" width="11" style="294" customWidth="1"/>
    <col min="7971" max="7989" width="6.85546875" style="294" customWidth="1"/>
    <col min="7990" max="7990" width="5.28515625" style="294" customWidth="1"/>
    <col min="7991" max="7994" width="5.7109375" style="294" customWidth="1"/>
    <col min="7995" max="7995" width="8" style="294" customWidth="1"/>
    <col min="7996" max="7996" width="20.7109375" style="294" customWidth="1"/>
    <col min="7997" max="8000" width="15.28515625" style="294" customWidth="1"/>
    <col min="8001" max="8216" width="13.7109375" style="294"/>
    <col min="8217" max="8217" width="26.28515625" style="294" customWidth="1"/>
    <col min="8218" max="8218" width="27.28515625" style="294" customWidth="1"/>
    <col min="8219" max="8219" width="7.5703125" style="294" customWidth="1"/>
    <col min="8220" max="8220" width="7" style="294" customWidth="1"/>
    <col min="8221" max="8221" width="7.85546875" style="294" customWidth="1"/>
    <col min="8222" max="8222" width="5.7109375" style="294" customWidth="1"/>
    <col min="8223" max="8223" width="29.5703125" style="294" customWidth="1"/>
    <col min="8224" max="8224" width="15.140625" style="294" customWidth="1"/>
    <col min="8225" max="8225" width="10.85546875" style="294" customWidth="1"/>
    <col min="8226" max="8226" width="11" style="294" customWidth="1"/>
    <col min="8227" max="8245" width="6.85546875" style="294" customWidth="1"/>
    <col min="8246" max="8246" width="5.28515625" style="294" customWidth="1"/>
    <col min="8247" max="8250" width="5.7109375" style="294" customWidth="1"/>
    <col min="8251" max="8251" width="8" style="294" customWidth="1"/>
    <col min="8252" max="8252" width="20.7109375" style="294" customWidth="1"/>
    <col min="8253" max="8256" width="15.28515625" style="294" customWidth="1"/>
    <col min="8257" max="8472" width="13.7109375" style="294"/>
    <col min="8473" max="8473" width="26.28515625" style="294" customWidth="1"/>
    <col min="8474" max="8474" width="27.28515625" style="294" customWidth="1"/>
    <col min="8475" max="8475" width="7.5703125" style="294" customWidth="1"/>
    <col min="8476" max="8476" width="7" style="294" customWidth="1"/>
    <col min="8477" max="8477" width="7.85546875" style="294" customWidth="1"/>
    <col min="8478" max="8478" width="5.7109375" style="294" customWidth="1"/>
    <col min="8479" max="8479" width="29.5703125" style="294" customWidth="1"/>
    <col min="8480" max="8480" width="15.140625" style="294" customWidth="1"/>
    <col min="8481" max="8481" width="10.85546875" style="294" customWidth="1"/>
    <col min="8482" max="8482" width="11" style="294" customWidth="1"/>
    <col min="8483" max="8501" width="6.85546875" style="294" customWidth="1"/>
    <col min="8502" max="8502" width="5.28515625" style="294" customWidth="1"/>
    <col min="8503" max="8506" width="5.7109375" style="294" customWidth="1"/>
    <col min="8507" max="8507" width="8" style="294" customWidth="1"/>
    <col min="8508" max="8508" width="20.7109375" style="294" customWidth="1"/>
    <col min="8509" max="8512" width="15.28515625" style="294" customWidth="1"/>
    <col min="8513" max="8728" width="13.7109375" style="294"/>
    <col min="8729" max="8729" width="26.28515625" style="294" customWidth="1"/>
    <col min="8730" max="8730" width="27.28515625" style="294" customWidth="1"/>
    <col min="8731" max="8731" width="7.5703125" style="294" customWidth="1"/>
    <col min="8732" max="8732" width="7" style="294" customWidth="1"/>
    <col min="8733" max="8733" width="7.85546875" style="294" customWidth="1"/>
    <col min="8734" max="8734" width="5.7109375" style="294" customWidth="1"/>
    <col min="8735" max="8735" width="29.5703125" style="294" customWidth="1"/>
    <col min="8736" max="8736" width="15.140625" style="294" customWidth="1"/>
    <col min="8737" max="8737" width="10.85546875" style="294" customWidth="1"/>
    <col min="8738" max="8738" width="11" style="294" customWidth="1"/>
    <col min="8739" max="8757" width="6.85546875" style="294" customWidth="1"/>
    <col min="8758" max="8758" width="5.28515625" style="294" customWidth="1"/>
    <col min="8759" max="8762" width="5.7109375" style="294" customWidth="1"/>
    <col min="8763" max="8763" width="8" style="294" customWidth="1"/>
    <col min="8764" max="8764" width="20.7109375" style="294" customWidth="1"/>
    <col min="8765" max="8768" width="15.28515625" style="294" customWidth="1"/>
    <col min="8769" max="8984" width="13.7109375" style="294"/>
    <col min="8985" max="8985" width="26.28515625" style="294" customWidth="1"/>
    <col min="8986" max="8986" width="27.28515625" style="294" customWidth="1"/>
    <col min="8987" max="8987" width="7.5703125" style="294" customWidth="1"/>
    <col min="8988" max="8988" width="7" style="294" customWidth="1"/>
    <col min="8989" max="8989" width="7.85546875" style="294" customWidth="1"/>
    <col min="8990" max="8990" width="5.7109375" style="294" customWidth="1"/>
    <col min="8991" max="8991" width="29.5703125" style="294" customWidth="1"/>
    <col min="8992" max="8992" width="15.140625" style="294" customWidth="1"/>
    <col min="8993" max="8993" width="10.85546875" style="294" customWidth="1"/>
    <col min="8994" max="8994" width="11" style="294" customWidth="1"/>
    <col min="8995" max="9013" width="6.85546875" style="294" customWidth="1"/>
    <col min="9014" max="9014" width="5.28515625" style="294" customWidth="1"/>
    <col min="9015" max="9018" width="5.7109375" style="294" customWidth="1"/>
    <col min="9019" max="9019" width="8" style="294" customWidth="1"/>
    <col min="9020" max="9020" width="20.7109375" style="294" customWidth="1"/>
    <col min="9021" max="9024" width="15.28515625" style="294" customWidth="1"/>
    <col min="9025" max="9240" width="13.7109375" style="294"/>
    <col min="9241" max="9241" width="26.28515625" style="294" customWidth="1"/>
    <col min="9242" max="9242" width="27.28515625" style="294" customWidth="1"/>
    <col min="9243" max="9243" width="7.5703125" style="294" customWidth="1"/>
    <col min="9244" max="9244" width="7" style="294" customWidth="1"/>
    <col min="9245" max="9245" width="7.85546875" style="294" customWidth="1"/>
    <col min="9246" max="9246" width="5.7109375" style="294" customWidth="1"/>
    <col min="9247" max="9247" width="29.5703125" style="294" customWidth="1"/>
    <col min="9248" max="9248" width="15.140625" style="294" customWidth="1"/>
    <col min="9249" max="9249" width="10.85546875" style="294" customWidth="1"/>
    <col min="9250" max="9250" width="11" style="294" customWidth="1"/>
    <col min="9251" max="9269" width="6.85546875" style="294" customWidth="1"/>
    <col min="9270" max="9270" width="5.28515625" style="294" customWidth="1"/>
    <col min="9271" max="9274" width="5.7109375" style="294" customWidth="1"/>
    <col min="9275" max="9275" width="8" style="294" customWidth="1"/>
    <col min="9276" max="9276" width="20.7109375" style="294" customWidth="1"/>
    <col min="9277" max="9280" width="15.28515625" style="294" customWidth="1"/>
    <col min="9281" max="9496" width="13.7109375" style="294"/>
    <col min="9497" max="9497" width="26.28515625" style="294" customWidth="1"/>
    <col min="9498" max="9498" width="27.28515625" style="294" customWidth="1"/>
    <col min="9499" max="9499" width="7.5703125" style="294" customWidth="1"/>
    <col min="9500" max="9500" width="7" style="294" customWidth="1"/>
    <col min="9501" max="9501" width="7.85546875" style="294" customWidth="1"/>
    <col min="9502" max="9502" width="5.7109375" style="294" customWidth="1"/>
    <col min="9503" max="9503" width="29.5703125" style="294" customWidth="1"/>
    <col min="9504" max="9504" width="15.140625" style="294" customWidth="1"/>
    <col min="9505" max="9505" width="10.85546875" style="294" customWidth="1"/>
    <col min="9506" max="9506" width="11" style="294" customWidth="1"/>
    <col min="9507" max="9525" width="6.85546875" style="294" customWidth="1"/>
    <col min="9526" max="9526" width="5.28515625" style="294" customWidth="1"/>
    <col min="9527" max="9530" width="5.7109375" style="294" customWidth="1"/>
    <col min="9531" max="9531" width="8" style="294" customWidth="1"/>
    <col min="9532" max="9532" width="20.7109375" style="294" customWidth="1"/>
    <col min="9533" max="9536" width="15.28515625" style="294" customWidth="1"/>
    <col min="9537" max="9752" width="13.7109375" style="294"/>
    <col min="9753" max="9753" width="26.28515625" style="294" customWidth="1"/>
    <col min="9754" max="9754" width="27.28515625" style="294" customWidth="1"/>
    <col min="9755" max="9755" width="7.5703125" style="294" customWidth="1"/>
    <col min="9756" max="9756" width="7" style="294" customWidth="1"/>
    <col min="9757" max="9757" width="7.85546875" style="294" customWidth="1"/>
    <col min="9758" max="9758" width="5.7109375" style="294" customWidth="1"/>
    <col min="9759" max="9759" width="29.5703125" style="294" customWidth="1"/>
    <col min="9760" max="9760" width="15.140625" style="294" customWidth="1"/>
    <col min="9761" max="9761" width="10.85546875" style="294" customWidth="1"/>
    <col min="9762" max="9762" width="11" style="294" customWidth="1"/>
    <col min="9763" max="9781" width="6.85546875" style="294" customWidth="1"/>
    <col min="9782" max="9782" width="5.28515625" style="294" customWidth="1"/>
    <col min="9783" max="9786" width="5.7109375" style="294" customWidth="1"/>
    <col min="9787" max="9787" width="8" style="294" customWidth="1"/>
    <col min="9788" max="9788" width="20.7109375" style="294" customWidth="1"/>
    <col min="9789" max="9792" width="15.28515625" style="294" customWidth="1"/>
    <col min="9793" max="10008" width="13.7109375" style="294"/>
    <col min="10009" max="10009" width="26.28515625" style="294" customWidth="1"/>
    <col min="10010" max="10010" width="27.28515625" style="294" customWidth="1"/>
    <col min="10011" max="10011" width="7.5703125" style="294" customWidth="1"/>
    <col min="10012" max="10012" width="7" style="294" customWidth="1"/>
    <col min="10013" max="10013" width="7.85546875" style="294" customWidth="1"/>
    <col min="10014" max="10014" width="5.7109375" style="294" customWidth="1"/>
    <col min="10015" max="10015" width="29.5703125" style="294" customWidth="1"/>
    <col min="10016" max="10016" width="15.140625" style="294" customWidth="1"/>
    <col min="10017" max="10017" width="10.85546875" style="294" customWidth="1"/>
    <col min="10018" max="10018" width="11" style="294" customWidth="1"/>
    <col min="10019" max="10037" width="6.85546875" style="294" customWidth="1"/>
    <col min="10038" max="10038" width="5.28515625" style="294" customWidth="1"/>
    <col min="10039" max="10042" width="5.7109375" style="294" customWidth="1"/>
    <col min="10043" max="10043" width="8" style="294" customWidth="1"/>
    <col min="10044" max="10044" width="20.7109375" style="294" customWidth="1"/>
    <col min="10045" max="10048" width="15.28515625" style="294" customWidth="1"/>
    <col min="10049" max="10264" width="13.7109375" style="294"/>
    <col min="10265" max="10265" width="26.28515625" style="294" customWidth="1"/>
    <col min="10266" max="10266" width="27.28515625" style="294" customWidth="1"/>
    <col min="10267" max="10267" width="7.5703125" style="294" customWidth="1"/>
    <col min="10268" max="10268" width="7" style="294" customWidth="1"/>
    <col min="10269" max="10269" width="7.85546875" style="294" customWidth="1"/>
    <col min="10270" max="10270" width="5.7109375" style="294" customWidth="1"/>
    <col min="10271" max="10271" width="29.5703125" style="294" customWidth="1"/>
    <col min="10272" max="10272" width="15.140625" style="294" customWidth="1"/>
    <col min="10273" max="10273" width="10.85546875" style="294" customWidth="1"/>
    <col min="10274" max="10274" width="11" style="294" customWidth="1"/>
    <col min="10275" max="10293" width="6.85546875" style="294" customWidth="1"/>
    <col min="10294" max="10294" width="5.28515625" style="294" customWidth="1"/>
    <col min="10295" max="10298" width="5.7109375" style="294" customWidth="1"/>
    <col min="10299" max="10299" width="8" style="294" customWidth="1"/>
    <col min="10300" max="10300" width="20.7109375" style="294" customWidth="1"/>
    <col min="10301" max="10304" width="15.28515625" style="294" customWidth="1"/>
    <col min="10305" max="10520" width="13.7109375" style="294"/>
    <col min="10521" max="10521" width="26.28515625" style="294" customWidth="1"/>
    <col min="10522" max="10522" width="27.28515625" style="294" customWidth="1"/>
    <col min="10523" max="10523" width="7.5703125" style="294" customWidth="1"/>
    <col min="10524" max="10524" width="7" style="294" customWidth="1"/>
    <col min="10525" max="10525" width="7.85546875" style="294" customWidth="1"/>
    <col min="10526" max="10526" width="5.7109375" style="294" customWidth="1"/>
    <col min="10527" max="10527" width="29.5703125" style="294" customWidth="1"/>
    <col min="10528" max="10528" width="15.140625" style="294" customWidth="1"/>
    <col min="10529" max="10529" width="10.85546875" style="294" customWidth="1"/>
    <col min="10530" max="10530" width="11" style="294" customWidth="1"/>
    <col min="10531" max="10549" width="6.85546875" style="294" customWidth="1"/>
    <col min="10550" max="10550" width="5.28515625" style="294" customWidth="1"/>
    <col min="10551" max="10554" width="5.7109375" style="294" customWidth="1"/>
    <col min="10555" max="10555" width="8" style="294" customWidth="1"/>
    <col min="10556" max="10556" width="20.7109375" style="294" customWidth="1"/>
    <col min="10557" max="10560" width="15.28515625" style="294" customWidth="1"/>
    <col min="10561" max="10776" width="13.7109375" style="294"/>
    <col min="10777" max="10777" width="26.28515625" style="294" customWidth="1"/>
    <col min="10778" max="10778" width="27.28515625" style="294" customWidth="1"/>
    <col min="10779" max="10779" width="7.5703125" style="294" customWidth="1"/>
    <col min="10780" max="10780" width="7" style="294" customWidth="1"/>
    <col min="10781" max="10781" width="7.85546875" style="294" customWidth="1"/>
    <col min="10782" max="10782" width="5.7109375" style="294" customWidth="1"/>
    <col min="10783" max="10783" width="29.5703125" style="294" customWidth="1"/>
    <col min="10784" max="10784" width="15.140625" style="294" customWidth="1"/>
    <col min="10785" max="10785" width="10.85546875" style="294" customWidth="1"/>
    <col min="10786" max="10786" width="11" style="294" customWidth="1"/>
    <col min="10787" max="10805" width="6.85546875" style="294" customWidth="1"/>
    <col min="10806" max="10806" width="5.28515625" style="294" customWidth="1"/>
    <col min="10807" max="10810" width="5.7109375" style="294" customWidth="1"/>
    <col min="10811" max="10811" width="8" style="294" customWidth="1"/>
    <col min="10812" max="10812" width="20.7109375" style="294" customWidth="1"/>
    <col min="10813" max="10816" width="15.28515625" style="294" customWidth="1"/>
    <col min="10817" max="11032" width="13.7109375" style="294"/>
    <col min="11033" max="11033" width="26.28515625" style="294" customWidth="1"/>
    <col min="11034" max="11034" width="27.28515625" style="294" customWidth="1"/>
    <col min="11035" max="11035" width="7.5703125" style="294" customWidth="1"/>
    <col min="11036" max="11036" width="7" style="294" customWidth="1"/>
    <col min="11037" max="11037" width="7.85546875" style="294" customWidth="1"/>
    <col min="11038" max="11038" width="5.7109375" style="294" customWidth="1"/>
    <col min="11039" max="11039" width="29.5703125" style="294" customWidth="1"/>
    <col min="11040" max="11040" width="15.140625" style="294" customWidth="1"/>
    <col min="11041" max="11041" width="10.85546875" style="294" customWidth="1"/>
    <col min="11042" max="11042" width="11" style="294" customWidth="1"/>
    <col min="11043" max="11061" width="6.85546875" style="294" customWidth="1"/>
    <col min="11062" max="11062" width="5.28515625" style="294" customWidth="1"/>
    <col min="11063" max="11066" width="5.7109375" style="294" customWidth="1"/>
    <col min="11067" max="11067" width="8" style="294" customWidth="1"/>
    <col min="11068" max="11068" width="20.7109375" style="294" customWidth="1"/>
    <col min="11069" max="11072" width="15.28515625" style="294" customWidth="1"/>
    <col min="11073" max="11288" width="13.7109375" style="294"/>
    <col min="11289" max="11289" width="26.28515625" style="294" customWidth="1"/>
    <col min="11290" max="11290" width="27.28515625" style="294" customWidth="1"/>
    <col min="11291" max="11291" width="7.5703125" style="294" customWidth="1"/>
    <col min="11292" max="11292" width="7" style="294" customWidth="1"/>
    <col min="11293" max="11293" width="7.85546875" style="294" customWidth="1"/>
    <col min="11294" max="11294" width="5.7109375" style="294" customWidth="1"/>
    <col min="11295" max="11295" width="29.5703125" style="294" customWidth="1"/>
    <col min="11296" max="11296" width="15.140625" style="294" customWidth="1"/>
    <col min="11297" max="11297" width="10.85546875" style="294" customWidth="1"/>
    <col min="11298" max="11298" width="11" style="294" customWidth="1"/>
    <col min="11299" max="11317" width="6.85546875" style="294" customWidth="1"/>
    <col min="11318" max="11318" width="5.28515625" style="294" customWidth="1"/>
    <col min="11319" max="11322" width="5.7109375" style="294" customWidth="1"/>
    <col min="11323" max="11323" width="8" style="294" customWidth="1"/>
    <col min="11324" max="11324" width="20.7109375" style="294" customWidth="1"/>
    <col min="11325" max="11328" width="15.28515625" style="294" customWidth="1"/>
    <col min="11329" max="11544" width="13.7109375" style="294"/>
    <col min="11545" max="11545" width="26.28515625" style="294" customWidth="1"/>
    <col min="11546" max="11546" width="27.28515625" style="294" customWidth="1"/>
    <col min="11547" max="11547" width="7.5703125" style="294" customWidth="1"/>
    <col min="11548" max="11548" width="7" style="294" customWidth="1"/>
    <col min="11549" max="11549" width="7.85546875" style="294" customWidth="1"/>
    <col min="11550" max="11550" width="5.7109375" style="294" customWidth="1"/>
    <col min="11551" max="11551" width="29.5703125" style="294" customWidth="1"/>
    <col min="11552" max="11552" width="15.140625" style="294" customWidth="1"/>
    <col min="11553" max="11553" width="10.85546875" style="294" customWidth="1"/>
    <col min="11554" max="11554" width="11" style="294" customWidth="1"/>
    <col min="11555" max="11573" width="6.85546875" style="294" customWidth="1"/>
    <col min="11574" max="11574" width="5.28515625" style="294" customWidth="1"/>
    <col min="11575" max="11578" width="5.7109375" style="294" customWidth="1"/>
    <col min="11579" max="11579" width="8" style="294" customWidth="1"/>
    <col min="11580" max="11580" width="20.7109375" style="294" customWidth="1"/>
    <col min="11581" max="11584" width="15.28515625" style="294" customWidth="1"/>
    <col min="11585" max="11800" width="13.7109375" style="294"/>
    <col min="11801" max="11801" width="26.28515625" style="294" customWidth="1"/>
    <col min="11802" max="11802" width="27.28515625" style="294" customWidth="1"/>
    <col min="11803" max="11803" width="7.5703125" style="294" customWidth="1"/>
    <col min="11804" max="11804" width="7" style="294" customWidth="1"/>
    <col min="11805" max="11805" width="7.85546875" style="294" customWidth="1"/>
    <col min="11806" max="11806" width="5.7109375" style="294" customWidth="1"/>
    <col min="11807" max="11807" width="29.5703125" style="294" customWidth="1"/>
    <col min="11808" max="11808" width="15.140625" style="294" customWidth="1"/>
    <col min="11809" max="11809" width="10.85546875" style="294" customWidth="1"/>
    <col min="11810" max="11810" width="11" style="294" customWidth="1"/>
    <col min="11811" max="11829" width="6.85546875" style="294" customWidth="1"/>
    <col min="11830" max="11830" width="5.28515625" style="294" customWidth="1"/>
    <col min="11831" max="11834" width="5.7109375" style="294" customWidth="1"/>
    <col min="11835" max="11835" width="8" style="294" customWidth="1"/>
    <col min="11836" max="11836" width="20.7109375" style="294" customWidth="1"/>
    <col min="11837" max="11840" width="15.28515625" style="294" customWidth="1"/>
    <col min="11841" max="12056" width="13.7109375" style="294"/>
    <col min="12057" max="12057" width="26.28515625" style="294" customWidth="1"/>
    <col min="12058" max="12058" width="27.28515625" style="294" customWidth="1"/>
    <col min="12059" max="12059" width="7.5703125" style="294" customWidth="1"/>
    <col min="12060" max="12060" width="7" style="294" customWidth="1"/>
    <col min="12061" max="12061" width="7.85546875" style="294" customWidth="1"/>
    <col min="12062" max="12062" width="5.7109375" style="294" customWidth="1"/>
    <col min="12063" max="12063" width="29.5703125" style="294" customWidth="1"/>
    <col min="12064" max="12064" width="15.140625" style="294" customWidth="1"/>
    <col min="12065" max="12065" width="10.85546875" style="294" customWidth="1"/>
    <col min="12066" max="12066" width="11" style="294" customWidth="1"/>
    <col min="12067" max="12085" width="6.85546875" style="294" customWidth="1"/>
    <col min="12086" max="12086" width="5.28515625" style="294" customWidth="1"/>
    <col min="12087" max="12090" width="5.7109375" style="294" customWidth="1"/>
    <col min="12091" max="12091" width="8" style="294" customWidth="1"/>
    <col min="12092" max="12092" width="20.7109375" style="294" customWidth="1"/>
    <col min="12093" max="12096" width="15.28515625" style="294" customWidth="1"/>
    <col min="12097" max="12312" width="13.7109375" style="294"/>
    <col min="12313" max="12313" width="26.28515625" style="294" customWidth="1"/>
    <col min="12314" max="12314" width="27.28515625" style="294" customWidth="1"/>
    <col min="12315" max="12315" width="7.5703125" style="294" customWidth="1"/>
    <col min="12316" max="12316" width="7" style="294" customWidth="1"/>
    <col min="12317" max="12317" width="7.85546875" style="294" customWidth="1"/>
    <col min="12318" max="12318" width="5.7109375" style="294" customWidth="1"/>
    <col min="12319" max="12319" width="29.5703125" style="294" customWidth="1"/>
    <col min="12320" max="12320" width="15.140625" style="294" customWidth="1"/>
    <col min="12321" max="12321" width="10.85546875" style="294" customWidth="1"/>
    <col min="12322" max="12322" width="11" style="294" customWidth="1"/>
    <col min="12323" max="12341" width="6.85546875" style="294" customWidth="1"/>
    <col min="12342" max="12342" width="5.28515625" style="294" customWidth="1"/>
    <col min="12343" max="12346" width="5.7109375" style="294" customWidth="1"/>
    <col min="12347" max="12347" width="8" style="294" customWidth="1"/>
    <col min="12348" max="12348" width="20.7109375" style="294" customWidth="1"/>
    <col min="12349" max="12352" width="15.28515625" style="294" customWidth="1"/>
    <col min="12353" max="12568" width="13.7109375" style="294"/>
    <col min="12569" max="12569" width="26.28515625" style="294" customWidth="1"/>
    <col min="12570" max="12570" width="27.28515625" style="294" customWidth="1"/>
    <col min="12571" max="12571" width="7.5703125" style="294" customWidth="1"/>
    <col min="12572" max="12572" width="7" style="294" customWidth="1"/>
    <col min="12573" max="12573" width="7.85546875" style="294" customWidth="1"/>
    <col min="12574" max="12574" width="5.7109375" style="294" customWidth="1"/>
    <col min="12575" max="12575" width="29.5703125" style="294" customWidth="1"/>
    <col min="12576" max="12576" width="15.140625" style="294" customWidth="1"/>
    <col min="12577" max="12577" width="10.85546875" style="294" customWidth="1"/>
    <col min="12578" max="12578" width="11" style="294" customWidth="1"/>
    <col min="12579" max="12597" width="6.85546875" style="294" customWidth="1"/>
    <col min="12598" max="12598" width="5.28515625" style="294" customWidth="1"/>
    <col min="12599" max="12602" width="5.7109375" style="294" customWidth="1"/>
    <col min="12603" max="12603" width="8" style="294" customWidth="1"/>
    <col min="12604" max="12604" width="20.7109375" style="294" customWidth="1"/>
    <col min="12605" max="12608" width="15.28515625" style="294" customWidth="1"/>
    <col min="12609" max="12824" width="13.7109375" style="294"/>
    <col min="12825" max="12825" width="26.28515625" style="294" customWidth="1"/>
    <col min="12826" max="12826" width="27.28515625" style="294" customWidth="1"/>
    <col min="12827" max="12827" width="7.5703125" style="294" customWidth="1"/>
    <col min="12828" max="12828" width="7" style="294" customWidth="1"/>
    <col min="12829" max="12829" width="7.85546875" style="294" customWidth="1"/>
    <col min="12830" max="12830" width="5.7109375" style="294" customWidth="1"/>
    <col min="12831" max="12831" width="29.5703125" style="294" customWidth="1"/>
    <col min="12832" max="12832" width="15.140625" style="294" customWidth="1"/>
    <col min="12833" max="12833" width="10.85546875" style="294" customWidth="1"/>
    <col min="12834" max="12834" width="11" style="294" customWidth="1"/>
    <col min="12835" max="12853" width="6.85546875" style="294" customWidth="1"/>
    <col min="12854" max="12854" width="5.28515625" style="294" customWidth="1"/>
    <col min="12855" max="12858" width="5.7109375" style="294" customWidth="1"/>
    <col min="12859" max="12859" width="8" style="294" customWidth="1"/>
    <col min="12860" max="12860" width="20.7109375" style="294" customWidth="1"/>
    <col min="12861" max="12864" width="15.28515625" style="294" customWidth="1"/>
    <col min="12865" max="13080" width="13.7109375" style="294"/>
    <col min="13081" max="13081" width="26.28515625" style="294" customWidth="1"/>
    <col min="13082" max="13082" width="27.28515625" style="294" customWidth="1"/>
    <col min="13083" max="13083" width="7.5703125" style="294" customWidth="1"/>
    <col min="13084" max="13084" width="7" style="294" customWidth="1"/>
    <col min="13085" max="13085" width="7.85546875" style="294" customWidth="1"/>
    <col min="13086" max="13086" width="5.7109375" style="294" customWidth="1"/>
    <col min="13087" max="13087" width="29.5703125" style="294" customWidth="1"/>
    <col min="13088" max="13088" width="15.140625" style="294" customWidth="1"/>
    <col min="13089" max="13089" width="10.85546875" style="294" customWidth="1"/>
    <col min="13090" max="13090" width="11" style="294" customWidth="1"/>
    <col min="13091" max="13109" width="6.85546875" style="294" customWidth="1"/>
    <col min="13110" max="13110" width="5.28515625" style="294" customWidth="1"/>
    <col min="13111" max="13114" width="5.7109375" style="294" customWidth="1"/>
    <col min="13115" max="13115" width="8" style="294" customWidth="1"/>
    <col min="13116" max="13116" width="20.7109375" style="294" customWidth="1"/>
    <col min="13117" max="13120" width="15.28515625" style="294" customWidth="1"/>
    <col min="13121" max="13336" width="13.7109375" style="294"/>
    <col min="13337" max="13337" width="26.28515625" style="294" customWidth="1"/>
    <col min="13338" max="13338" width="27.28515625" style="294" customWidth="1"/>
    <col min="13339" max="13339" width="7.5703125" style="294" customWidth="1"/>
    <col min="13340" max="13340" width="7" style="294" customWidth="1"/>
    <col min="13341" max="13341" width="7.85546875" style="294" customWidth="1"/>
    <col min="13342" max="13342" width="5.7109375" style="294" customWidth="1"/>
    <col min="13343" max="13343" width="29.5703125" style="294" customWidth="1"/>
    <col min="13344" max="13344" width="15.140625" style="294" customWidth="1"/>
    <col min="13345" max="13345" width="10.85546875" style="294" customWidth="1"/>
    <col min="13346" max="13346" width="11" style="294" customWidth="1"/>
    <col min="13347" max="13365" width="6.85546875" style="294" customWidth="1"/>
    <col min="13366" max="13366" width="5.28515625" style="294" customWidth="1"/>
    <col min="13367" max="13370" width="5.7109375" style="294" customWidth="1"/>
    <col min="13371" max="13371" width="8" style="294" customWidth="1"/>
    <col min="13372" max="13372" width="20.7109375" style="294" customWidth="1"/>
    <col min="13373" max="13376" width="15.28515625" style="294" customWidth="1"/>
    <col min="13377" max="13592" width="13.7109375" style="294"/>
    <col min="13593" max="13593" width="26.28515625" style="294" customWidth="1"/>
    <col min="13594" max="13594" width="27.28515625" style="294" customWidth="1"/>
    <col min="13595" max="13595" width="7.5703125" style="294" customWidth="1"/>
    <col min="13596" max="13596" width="7" style="294" customWidth="1"/>
    <col min="13597" max="13597" width="7.85546875" style="294" customWidth="1"/>
    <col min="13598" max="13598" width="5.7109375" style="294" customWidth="1"/>
    <col min="13599" max="13599" width="29.5703125" style="294" customWidth="1"/>
    <col min="13600" max="13600" width="15.140625" style="294" customWidth="1"/>
    <col min="13601" max="13601" width="10.85546875" style="294" customWidth="1"/>
    <col min="13602" max="13602" width="11" style="294" customWidth="1"/>
    <col min="13603" max="13621" width="6.85546875" style="294" customWidth="1"/>
    <col min="13622" max="13622" width="5.28515625" style="294" customWidth="1"/>
    <col min="13623" max="13626" width="5.7109375" style="294" customWidth="1"/>
    <col min="13627" max="13627" width="8" style="294" customWidth="1"/>
    <col min="13628" max="13628" width="20.7109375" style="294" customWidth="1"/>
    <col min="13629" max="13632" width="15.28515625" style="294" customWidth="1"/>
    <col min="13633" max="13848" width="13.7109375" style="294"/>
    <col min="13849" max="13849" width="26.28515625" style="294" customWidth="1"/>
    <col min="13850" max="13850" width="27.28515625" style="294" customWidth="1"/>
    <col min="13851" max="13851" width="7.5703125" style="294" customWidth="1"/>
    <col min="13852" max="13852" width="7" style="294" customWidth="1"/>
    <col min="13853" max="13853" width="7.85546875" style="294" customWidth="1"/>
    <col min="13854" max="13854" width="5.7109375" style="294" customWidth="1"/>
    <col min="13855" max="13855" width="29.5703125" style="294" customWidth="1"/>
    <col min="13856" max="13856" width="15.140625" style="294" customWidth="1"/>
    <col min="13857" max="13857" width="10.85546875" style="294" customWidth="1"/>
    <col min="13858" max="13858" width="11" style="294" customWidth="1"/>
    <col min="13859" max="13877" width="6.85546875" style="294" customWidth="1"/>
    <col min="13878" max="13878" width="5.28515625" style="294" customWidth="1"/>
    <col min="13879" max="13882" width="5.7109375" style="294" customWidth="1"/>
    <col min="13883" max="13883" width="8" style="294" customWidth="1"/>
    <col min="13884" max="13884" width="20.7109375" style="294" customWidth="1"/>
    <col min="13885" max="13888" width="15.28515625" style="294" customWidth="1"/>
    <col min="13889" max="14104" width="13.7109375" style="294"/>
    <col min="14105" max="14105" width="26.28515625" style="294" customWidth="1"/>
    <col min="14106" max="14106" width="27.28515625" style="294" customWidth="1"/>
    <col min="14107" max="14107" width="7.5703125" style="294" customWidth="1"/>
    <col min="14108" max="14108" width="7" style="294" customWidth="1"/>
    <col min="14109" max="14109" width="7.85546875" style="294" customWidth="1"/>
    <col min="14110" max="14110" width="5.7109375" style="294" customWidth="1"/>
    <col min="14111" max="14111" width="29.5703125" style="294" customWidth="1"/>
    <col min="14112" max="14112" width="15.140625" style="294" customWidth="1"/>
    <col min="14113" max="14113" width="10.85546875" style="294" customWidth="1"/>
    <col min="14114" max="14114" width="11" style="294" customWidth="1"/>
    <col min="14115" max="14133" width="6.85546875" style="294" customWidth="1"/>
    <col min="14134" max="14134" width="5.28515625" style="294" customWidth="1"/>
    <col min="14135" max="14138" width="5.7109375" style="294" customWidth="1"/>
    <col min="14139" max="14139" width="8" style="294" customWidth="1"/>
    <col min="14140" max="14140" width="20.7109375" style="294" customWidth="1"/>
    <col min="14141" max="14144" width="15.28515625" style="294" customWidth="1"/>
    <col min="14145" max="14360" width="13.7109375" style="294"/>
    <col min="14361" max="14361" width="26.28515625" style="294" customWidth="1"/>
    <col min="14362" max="14362" width="27.28515625" style="294" customWidth="1"/>
    <col min="14363" max="14363" width="7.5703125" style="294" customWidth="1"/>
    <col min="14364" max="14364" width="7" style="294" customWidth="1"/>
    <col min="14365" max="14365" width="7.85546875" style="294" customWidth="1"/>
    <col min="14366" max="14366" width="5.7109375" style="294" customWidth="1"/>
    <col min="14367" max="14367" width="29.5703125" style="294" customWidth="1"/>
    <col min="14368" max="14368" width="15.140625" style="294" customWidth="1"/>
    <col min="14369" max="14369" width="10.85546875" style="294" customWidth="1"/>
    <col min="14370" max="14370" width="11" style="294" customWidth="1"/>
    <col min="14371" max="14389" width="6.85546875" style="294" customWidth="1"/>
    <col min="14390" max="14390" width="5.28515625" style="294" customWidth="1"/>
    <col min="14391" max="14394" width="5.7109375" style="294" customWidth="1"/>
    <col min="14395" max="14395" width="8" style="294" customWidth="1"/>
    <col min="14396" max="14396" width="20.7109375" style="294" customWidth="1"/>
    <col min="14397" max="14400" width="15.28515625" style="294" customWidth="1"/>
    <col min="14401" max="14616" width="13.7109375" style="294"/>
    <col min="14617" max="14617" width="26.28515625" style="294" customWidth="1"/>
    <col min="14618" max="14618" width="27.28515625" style="294" customWidth="1"/>
    <col min="14619" max="14619" width="7.5703125" style="294" customWidth="1"/>
    <col min="14620" max="14620" width="7" style="294" customWidth="1"/>
    <col min="14621" max="14621" width="7.85546875" style="294" customWidth="1"/>
    <col min="14622" max="14622" width="5.7109375" style="294" customWidth="1"/>
    <col min="14623" max="14623" width="29.5703125" style="294" customWidth="1"/>
    <col min="14624" max="14624" width="15.140625" style="294" customWidth="1"/>
    <col min="14625" max="14625" width="10.85546875" style="294" customWidth="1"/>
    <col min="14626" max="14626" width="11" style="294" customWidth="1"/>
    <col min="14627" max="14645" width="6.85546875" style="294" customWidth="1"/>
    <col min="14646" max="14646" width="5.28515625" style="294" customWidth="1"/>
    <col min="14647" max="14650" width="5.7109375" style="294" customWidth="1"/>
    <col min="14651" max="14651" width="8" style="294" customWidth="1"/>
    <col min="14652" max="14652" width="20.7109375" style="294" customWidth="1"/>
    <col min="14653" max="14656" width="15.28515625" style="294" customWidth="1"/>
    <col min="14657" max="14872" width="13.7109375" style="294"/>
    <col min="14873" max="14873" width="26.28515625" style="294" customWidth="1"/>
    <col min="14874" max="14874" width="27.28515625" style="294" customWidth="1"/>
    <col min="14875" max="14875" width="7.5703125" style="294" customWidth="1"/>
    <col min="14876" max="14876" width="7" style="294" customWidth="1"/>
    <col min="14877" max="14877" width="7.85546875" style="294" customWidth="1"/>
    <col min="14878" max="14878" width="5.7109375" style="294" customWidth="1"/>
    <col min="14879" max="14879" width="29.5703125" style="294" customWidth="1"/>
    <col min="14880" max="14880" width="15.140625" style="294" customWidth="1"/>
    <col min="14881" max="14881" width="10.85546875" style="294" customWidth="1"/>
    <col min="14882" max="14882" width="11" style="294" customWidth="1"/>
    <col min="14883" max="14901" width="6.85546875" style="294" customWidth="1"/>
    <col min="14902" max="14902" width="5.28515625" style="294" customWidth="1"/>
    <col min="14903" max="14906" width="5.7109375" style="294" customWidth="1"/>
    <col min="14907" max="14907" width="8" style="294" customWidth="1"/>
    <col min="14908" max="14908" width="20.7109375" style="294" customWidth="1"/>
    <col min="14909" max="14912" width="15.28515625" style="294" customWidth="1"/>
    <col min="14913" max="15128" width="13.7109375" style="294"/>
    <col min="15129" max="15129" width="26.28515625" style="294" customWidth="1"/>
    <col min="15130" max="15130" width="27.28515625" style="294" customWidth="1"/>
    <col min="15131" max="15131" width="7.5703125" style="294" customWidth="1"/>
    <col min="15132" max="15132" width="7" style="294" customWidth="1"/>
    <col min="15133" max="15133" width="7.85546875" style="294" customWidth="1"/>
    <col min="15134" max="15134" width="5.7109375" style="294" customWidth="1"/>
    <col min="15135" max="15135" width="29.5703125" style="294" customWidth="1"/>
    <col min="15136" max="15136" width="15.140625" style="294" customWidth="1"/>
    <col min="15137" max="15137" width="10.85546875" style="294" customWidth="1"/>
    <col min="15138" max="15138" width="11" style="294" customWidth="1"/>
    <col min="15139" max="15157" width="6.85546875" style="294" customWidth="1"/>
    <col min="15158" max="15158" width="5.28515625" style="294" customWidth="1"/>
    <col min="15159" max="15162" width="5.7109375" style="294" customWidth="1"/>
    <col min="15163" max="15163" width="8" style="294" customWidth="1"/>
    <col min="15164" max="15164" width="20.7109375" style="294" customWidth="1"/>
    <col min="15165" max="15168" width="15.28515625" style="294" customWidth="1"/>
    <col min="15169" max="15384" width="13.7109375" style="294"/>
    <col min="15385" max="15385" width="26.28515625" style="294" customWidth="1"/>
    <col min="15386" max="15386" width="27.28515625" style="294" customWidth="1"/>
    <col min="15387" max="15387" width="7.5703125" style="294" customWidth="1"/>
    <col min="15388" max="15388" width="7" style="294" customWidth="1"/>
    <col min="15389" max="15389" width="7.85546875" style="294" customWidth="1"/>
    <col min="15390" max="15390" width="5.7109375" style="294" customWidth="1"/>
    <col min="15391" max="15391" width="29.5703125" style="294" customWidth="1"/>
    <col min="15392" max="15392" width="15.140625" style="294" customWidth="1"/>
    <col min="15393" max="15393" width="10.85546875" style="294" customWidth="1"/>
    <col min="15394" max="15394" width="11" style="294" customWidth="1"/>
    <col min="15395" max="15413" width="6.85546875" style="294" customWidth="1"/>
    <col min="15414" max="15414" width="5.28515625" style="294" customWidth="1"/>
    <col min="15415" max="15418" width="5.7109375" style="294" customWidth="1"/>
    <col min="15419" max="15419" width="8" style="294" customWidth="1"/>
    <col min="15420" max="15420" width="20.7109375" style="294" customWidth="1"/>
    <col min="15421" max="15424" width="15.28515625" style="294" customWidth="1"/>
    <col min="15425" max="15640" width="13.7109375" style="294"/>
    <col min="15641" max="15641" width="26.28515625" style="294" customWidth="1"/>
    <col min="15642" max="15642" width="27.28515625" style="294" customWidth="1"/>
    <col min="15643" max="15643" width="7.5703125" style="294" customWidth="1"/>
    <col min="15644" max="15644" width="7" style="294" customWidth="1"/>
    <col min="15645" max="15645" width="7.85546875" style="294" customWidth="1"/>
    <col min="15646" max="15646" width="5.7109375" style="294" customWidth="1"/>
    <col min="15647" max="15647" width="29.5703125" style="294" customWidth="1"/>
    <col min="15648" max="15648" width="15.140625" style="294" customWidth="1"/>
    <col min="15649" max="15649" width="10.85546875" style="294" customWidth="1"/>
    <col min="15650" max="15650" width="11" style="294" customWidth="1"/>
    <col min="15651" max="15669" width="6.85546875" style="294" customWidth="1"/>
    <col min="15670" max="15670" width="5.28515625" style="294" customWidth="1"/>
    <col min="15671" max="15674" width="5.7109375" style="294" customWidth="1"/>
    <col min="15675" max="15675" width="8" style="294" customWidth="1"/>
    <col min="15676" max="15676" width="20.7109375" style="294" customWidth="1"/>
    <col min="15677" max="15680" width="15.28515625" style="294" customWidth="1"/>
    <col min="15681" max="15896" width="13.7109375" style="294"/>
    <col min="15897" max="15897" width="26.28515625" style="294" customWidth="1"/>
    <col min="15898" max="15898" width="27.28515625" style="294" customWidth="1"/>
    <col min="15899" max="15899" width="7.5703125" style="294" customWidth="1"/>
    <col min="15900" max="15900" width="7" style="294" customWidth="1"/>
    <col min="15901" max="15901" width="7.85546875" style="294" customWidth="1"/>
    <col min="15902" max="15902" width="5.7109375" style="294" customWidth="1"/>
    <col min="15903" max="15903" width="29.5703125" style="294" customWidth="1"/>
    <col min="15904" max="15904" width="15.140625" style="294" customWidth="1"/>
    <col min="15905" max="15905" width="10.85546875" style="294" customWidth="1"/>
    <col min="15906" max="15906" width="11" style="294" customWidth="1"/>
    <col min="15907" max="15925" width="6.85546875" style="294" customWidth="1"/>
    <col min="15926" max="15926" width="5.28515625" style="294" customWidth="1"/>
    <col min="15927" max="15930" width="5.7109375" style="294" customWidth="1"/>
    <col min="15931" max="15931" width="8" style="294" customWidth="1"/>
    <col min="15932" max="15932" width="20.7109375" style="294" customWidth="1"/>
    <col min="15933" max="15936" width="15.28515625" style="294" customWidth="1"/>
    <col min="15937" max="16152" width="13.7109375" style="294"/>
    <col min="16153" max="16153" width="26.28515625" style="294" customWidth="1"/>
    <col min="16154" max="16154" width="27.28515625" style="294" customWidth="1"/>
    <col min="16155" max="16155" width="7.5703125" style="294" customWidth="1"/>
    <col min="16156" max="16156" width="7" style="294" customWidth="1"/>
    <col min="16157" max="16157" width="7.85546875" style="294" customWidth="1"/>
    <col min="16158" max="16158" width="5.7109375" style="294" customWidth="1"/>
    <col min="16159" max="16159" width="29.5703125" style="294" customWidth="1"/>
    <col min="16160" max="16160" width="15.140625" style="294" customWidth="1"/>
    <col min="16161" max="16161" width="10.85546875" style="294" customWidth="1"/>
    <col min="16162" max="16162" width="11" style="294" customWidth="1"/>
    <col min="16163" max="16181" width="6.85546875" style="294" customWidth="1"/>
    <col min="16182" max="16182" width="5.28515625" style="294" customWidth="1"/>
    <col min="16183" max="16186" width="5.7109375" style="294" customWidth="1"/>
    <col min="16187" max="16187" width="8" style="294" customWidth="1"/>
    <col min="16188" max="16188" width="20.7109375" style="294" customWidth="1"/>
    <col min="16189" max="16192" width="15.28515625" style="294" customWidth="1"/>
    <col min="16193" max="16384" width="13.7109375" style="294"/>
  </cols>
  <sheetData>
    <row r="1" spans="1:67">
      <c r="A1" s="291"/>
      <c r="B1" s="291"/>
      <c r="C1" s="292"/>
      <c r="D1" s="292"/>
      <c r="E1" s="292"/>
      <c r="F1" s="292"/>
      <c r="G1" s="811" t="s">
        <v>1514</v>
      </c>
      <c r="H1" s="811"/>
      <c r="I1" s="811"/>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3"/>
      <c r="BA1" s="293"/>
      <c r="BB1" s="293"/>
      <c r="BC1" s="293"/>
      <c r="BD1" s="293"/>
      <c r="BE1" s="292"/>
      <c r="BF1" s="292"/>
    </row>
    <row r="2" spans="1:67" ht="15">
      <c r="A2" s="295"/>
      <c r="B2" s="296"/>
      <c r="C2" s="297"/>
      <c r="D2" s="298"/>
      <c r="E2" s="298"/>
      <c r="F2" s="812" t="s">
        <v>0</v>
      </c>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2"/>
      <c r="AZ2" s="812"/>
      <c r="BA2" s="299"/>
      <c r="BB2" s="299"/>
      <c r="BC2" s="299"/>
      <c r="BD2" s="299"/>
      <c r="BE2" s="299"/>
      <c r="BF2" s="299"/>
      <c r="BJ2" s="300"/>
    </row>
    <row r="3" spans="1:67" ht="15">
      <c r="A3" s="295"/>
      <c r="B3" s="296"/>
      <c r="C3" s="297"/>
      <c r="D3" s="298"/>
      <c r="E3" s="298"/>
      <c r="F3" s="301"/>
      <c r="G3" s="301"/>
      <c r="H3" s="302" t="s">
        <v>1529</v>
      </c>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299"/>
      <c r="BB3" s="299"/>
      <c r="BC3" s="299"/>
      <c r="BD3" s="299"/>
      <c r="BE3" s="299"/>
      <c r="BJ3" s="300"/>
    </row>
    <row r="4" spans="1:67" ht="15">
      <c r="A4" s="303"/>
      <c r="B4" s="304"/>
      <c r="C4" s="297"/>
      <c r="D4" s="813" t="s">
        <v>1</v>
      </c>
      <c r="E4" s="814"/>
      <c r="F4" s="814"/>
      <c r="G4" s="815"/>
      <c r="H4" s="305" t="s">
        <v>1553</v>
      </c>
      <c r="I4" s="306"/>
      <c r="J4" s="816" t="s">
        <v>1515</v>
      </c>
      <c r="K4" s="817"/>
      <c r="L4" s="818" t="s">
        <v>1516</v>
      </c>
      <c r="M4" s="819"/>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G4" s="301"/>
      <c r="BH4" s="301"/>
      <c r="BJ4" s="300"/>
    </row>
    <row r="5" spans="1:67">
      <c r="A5" s="307"/>
      <c r="B5" s="307"/>
      <c r="G5" s="294"/>
      <c r="H5" s="294"/>
      <c r="I5" s="308"/>
    </row>
    <row r="6" spans="1:67" ht="12.75" customHeight="1">
      <c r="A6" s="307"/>
      <c r="B6" s="307"/>
      <c r="D6" s="820" t="s">
        <v>2</v>
      </c>
      <c r="E6" s="821"/>
      <c r="F6" s="821"/>
      <c r="G6" s="822"/>
      <c r="H6" s="823" t="s">
        <v>1554</v>
      </c>
      <c r="I6" s="823"/>
      <c r="J6" s="820" t="s">
        <v>1517</v>
      </c>
      <c r="K6" s="822"/>
      <c r="L6" s="823" t="s">
        <v>1518</v>
      </c>
      <c r="M6" s="823"/>
      <c r="N6" s="823"/>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G6" s="301"/>
      <c r="BH6" s="301"/>
      <c r="BK6" s="309"/>
      <c r="BL6" s="388"/>
      <c r="BM6" s="309"/>
      <c r="BN6" s="309"/>
      <c r="BO6" s="309"/>
    </row>
    <row r="7" spans="1:67" ht="12.75" customHeight="1">
      <c r="A7" s="307"/>
      <c r="B7" s="307"/>
      <c r="G7" s="294"/>
      <c r="H7" s="823"/>
      <c r="I7" s="823"/>
      <c r="L7" s="823"/>
      <c r="M7" s="823"/>
      <c r="N7" s="823"/>
      <c r="BK7" s="825" t="s">
        <v>1523</v>
      </c>
      <c r="BL7" s="750" t="s">
        <v>1885</v>
      </c>
      <c r="BM7" s="786" t="s">
        <v>1840</v>
      </c>
    </row>
    <row r="8" spans="1:67">
      <c r="A8" s="310"/>
      <c r="B8" s="307"/>
      <c r="G8" s="294"/>
      <c r="H8" s="294"/>
      <c r="I8" s="308"/>
      <c r="BK8" s="826"/>
      <c r="BL8" s="750"/>
      <c r="BM8" s="786"/>
    </row>
    <row r="9" spans="1:67" ht="11.25" customHeight="1">
      <c r="A9" s="310"/>
      <c r="B9" s="307"/>
      <c r="D9" s="311"/>
      <c r="G9" s="294"/>
      <c r="H9" s="294"/>
      <c r="AO9" s="300"/>
      <c r="AP9" s="300"/>
      <c r="AQ9" s="300"/>
      <c r="AR9" s="300"/>
      <c r="BK9" s="826"/>
      <c r="BL9" s="750"/>
      <c r="BM9" s="786"/>
    </row>
    <row r="10" spans="1:67">
      <c r="A10" s="312"/>
      <c r="B10" s="312"/>
      <c r="C10" s="312"/>
      <c r="G10" s="294"/>
      <c r="BK10" s="827"/>
      <c r="BL10" s="750"/>
      <c r="BM10" s="786"/>
    </row>
    <row r="11" spans="1:67" ht="11.25">
      <c r="A11" s="830" t="s">
        <v>4</v>
      </c>
      <c r="B11" s="870" t="s">
        <v>54</v>
      </c>
      <c r="C11" s="830" t="s">
        <v>5</v>
      </c>
      <c r="D11" s="830" t="s">
        <v>6</v>
      </c>
      <c r="E11" s="830"/>
      <c r="F11" s="830"/>
      <c r="G11" s="830"/>
      <c r="H11" s="859" t="s">
        <v>7</v>
      </c>
      <c r="I11" s="830" t="s">
        <v>8</v>
      </c>
      <c r="J11" s="830" t="s">
        <v>9</v>
      </c>
      <c r="K11" s="830" t="s">
        <v>10</v>
      </c>
      <c r="L11" s="810" t="s">
        <v>58</v>
      </c>
      <c r="M11" s="810"/>
      <c r="N11" s="810"/>
      <c r="O11" s="810"/>
      <c r="P11" s="810" t="s">
        <v>59</v>
      </c>
      <c r="Q11" s="810"/>
      <c r="R11" s="810"/>
      <c r="S11" s="810"/>
      <c r="T11" s="810" t="s">
        <v>60</v>
      </c>
      <c r="U11" s="810"/>
      <c r="V11" s="810"/>
      <c r="W11" s="810"/>
      <c r="X11" s="810" t="s">
        <v>61</v>
      </c>
      <c r="Y11" s="810"/>
      <c r="Z11" s="810"/>
      <c r="AA11" s="810"/>
      <c r="AB11" s="810" t="s">
        <v>62</v>
      </c>
      <c r="AC11" s="810"/>
      <c r="AD11" s="810"/>
      <c r="AE11" s="810"/>
      <c r="AF11" s="810" t="s">
        <v>63</v>
      </c>
      <c r="AG11" s="810"/>
      <c r="AH11" s="810"/>
      <c r="AI11" s="810"/>
      <c r="AJ11" s="810" t="s">
        <v>64</v>
      </c>
      <c r="AK11" s="810"/>
      <c r="AL11" s="810"/>
      <c r="AM11" s="810"/>
      <c r="AN11" s="810" t="s">
        <v>11</v>
      </c>
      <c r="AO11" s="810"/>
      <c r="AP11" s="810"/>
      <c r="AQ11" s="810"/>
      <c r="AR11" s="810" t="s">
        <v>12</v>
      </c>
      <c r="AS11" s="810"/>
      <c r="AT11" s="810"/>
      <c r="AU11" s="810"/>
      <c r="AV11" s="810" t="s">
        <v>13</v>
      </c>
      <c r="AW11" s="810"/>
      <c r="AX11" s="810"/>
      <c r="AY11" s="810"/>
      <c r="AZ11" s="810" t="s">
        <v>14</v>
      </c>
      <c r="BA11" s="810"/>
      <c r="BB11" s="810"/>
      <c r="BC11" s="810"/>
      <c r="BD11" s="810" t="s">
        <v>15</v>
      </c>
      <c r="BE11" s="810"/>
      <c r="BF11" s="810"/>
      <c r="BG11" s="810"/>
      <c r="BH11" s="830" t="s">
        <v>16</v>
      </c>
      <c r="BI11" s="831" t="s">
        <v>17</v>
      </c>
      <c r="BJ11" s="828" t="s">
        <v>26</v>
      </c>
      <c r="BK11" s="828" t="s">
        <v>1838</v>
      </c>
      <c r="BL11" s="787" t="s">
        <v>1841</v>
      </c>
      <c r="BM11" s="787" t="s">
        <v>1770</v>
      </c>
    </row>
    <row r="12" spans="1:67" ht="22.5">
      <c r="A12" s="830"/>
      <c r="B12" s="871"/>
      <c r="C12" s="830"/>
      <c r="D12" s="313" t="s">
        <v>18</v>
      </c>
      <c r="E12" s="313" t="s">
        <v>19</v>
      </c>
      <c r="F12" s="313" t="s">
        <v>20</v>
      </c>
      <c r="G12" s="313" t="s">
        <v>21</v>
      </c>
      <c r="H12" s="859"/>
      <c r="I12" s="830"/>
      <c r="J12" s="830"/>
      <c r="K12" s="830"/>
      <c r="L12" s="313" t="s">
        <v>22</v>
      </c>
      <c r="M12" s="313" t="s">
        <v>23</v>
      </c>
      <c r="N12" s="313" t="s">
        <v>24</v>
      </c>
      <c r="O12" s="313" t="s">
        <v>25</v>
      </c>
      <c r="P12" s="313" t="s">
        <v>22</v>
      </c>
      <c r="Q12" s="313" t="s">
        <v>23</v>
      </c>
      <c r="R12" s="313" t="s">
        <v>24</v>
      </c>
      <c r="S12" s="313" t="s">
        <v>25</v>
      </c>
      <c r="T12" s="313" t="s">
        <v>22</v>
      </c>
      <c r="U12" s="313" t="s">
        <v>23</v>
      </c>
      <c r="V12" s="313" t="s">
        <v>24</v>
      </c>
      <c r="W12" s="313" t="s">
        <v>25</v>
      </c>
      <c r="X12" s="313" t="s">
        <v>22</v>
      </c>
      <c r="Y12" s="313" t="s">
        <v>23</v>
      </c>
      <c r="Z12" s="313" t="s">
        <v>24</v>
      </c>
      <c r="AA12" s="313" t="s">
        <v>25</v>
      </c>
      <c r="AB12" s="313" t="s">
        <v>22</v>
      </c>
      <c r="AC12" s="313" t="s">
        <v>23</v>
      </c>
      <c r="AD12" s="313" t="s">
        <v>24</v>
      </c>
      <c r="AE12" s="313" t="s">
        <v>25</v>
      </c>
      <c r="AF12" s="313" t="s">
        <v>22</v>
      </c>
      <c r="AG12" s="313" t="s">
        <v>23</v>
      </c>
      <c r="AH12" s="313" t="s">
        <v>24</v>
      </c>
      <c r="AI12" s="313" t="s">
        <v>25</v>
      </c>
      <c r="AJ12" s="313" t="s">
        <v>22</v>
      </c>
      <c r="AK12" s="313" t="s">
        <v>23</v>
      </c>
      <c r="AL12" s="313" t="s">
        <v>24</v>
      </c>
      <c r="AM12" s="313" t="s">
        <v>25</v>
      </c>
      <c r="AN12" s="313" t="s">
        <v>22</v>
      </c>
      <c r="AO12" s="313" t="s">
        <v>23</v>
      </c>
      <c r="AP12" s="313" t="s">
        <v>24</v>
      </c>
      <c r="AQ12" s="313" t="s">
        <v>25</v>
      </c>
      <c r="AR12" s="313" t="s">
        <v>22</v>
      </c>
      <c r="AS12" s="313" t="s">
        <v>23</v>
      </c>
      <c r="AT12" s="313" t="s">
        <v>24</v>
      </c>
      <c r="AU12" s="313" t="s">
        <v>25</v>
      </c>
      <c r="AV12" s="313" t="s">
        <v>22</v>
      </c>
      <c r="AW12" s="313" t="s">
        <v>23</v>
      </c>
      <c r="AX12" s="313" t="s">
        <v>24</v>
      </c>
      <c r="AY12" s="313" t="s">
        <v>25</v>
      </c>
      <c r="AZ12" s="313" t="s">
        <v>22</v>
      </c>
      <c r="BA12" s="313" t="s">
        <v>23</v>
      </c>
      <c r="BB12" s="313" t="s">
        <v>24</v>
      </c>
      <c r="BC12" s="313" t="s">
        <v>25</v>
      </c>
      <c r="BD12" s="313" t="s">
        <v>22</v>
      </c>
      <c r="BE12" s="313" t="s">
        <v>23</v>
      </c>
      <c r="BF12" s="313" t="s">
        <v>24</v>
      </c>
      <c r="BG12" s="313" t="s">
        <v>25</v>
      </c>
      <c r="BH12" s="830"/>
      <c r="BI12" s="832"/>
      <c r="BJ12" s="829"/>
      <c r="BK12" s="829"/>
      <c r="BL12" s="788"/>
      <c r="BM12" s="788"/>
    </row>
    <row r="13" spans="1:67" ht="45" customHeight="1" thickBot="1">
      <c r="A13" s="860" t="s">
        <v>1375</v>
      </c>
      <c r="B13" s="314" t="s">
        <v>1376</v>
      </c>
      <c r="C13" s="861" t="s">
        <v>1377</v>
      </c>
      <c r="D13" s="870">
        <v>5</v>
      </c>
      <c r="E13" s="870">
        <v>5</v>
      </c>
      <c r="F13" s="870">
        <v>5</v>
      </c>
      <c r="G13" s="869">
        <f t="shared" ref="G13:G59" si="0">+D13*E13*F13</f>
        <v>125</v>
      </c>
      <c r="H13" s="872" t="s">
        <v>1378</v>
      </c>
      <c r="I13" s="313" t="s">
        <v>82</v>
      </c>
      <c r="J13" s="313" t="s">
        <v>1379</v>
      </c>
      <c r="K13" s="313" t="s">
        <v>1380</v>
      </c>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6" t="s">
        <v>1552</v>
      </c>
      <c r="BJ13" s="317" t="s">
        <v>1551</v>
      </c>
      <c r="BK13" s="318" t="s">
        <v>1476</v>
      </c>
      <c r="BL13" s="318" t="s">
        <v>1476</v>
      </c>
      <c r="BM13" s="319" t="s">
        <v>1771</v>
      </c>
    </row>
    <row r="14" spans="1:67" ht="42" customHeight="1" thickBot="1">
      <c r="A14" s="860"/>
      <c r="B14" s="320" t="s">
        <v>1381</v>
      </c>
      <c r="C14" s="862"/>
      <c r="D14" s="868"/>
      <c r="E14" s="868"/>
      <c r="F14" s="868"/>
      <c r="G14" s="864"/>
      <c r="H14" s="873"/>
      <c r="I14" s="313" t="s">
        <v>82</v>
      </c>
      <c r="J14" s="313" t="s">
        <v>1379</v>
      </c>
      <c r="K14" s="313" t="s">
        <v>1380</v>
      </c>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6" t="s">
        <v>1552</v>
      </c>
      <c r="BJ14" s="317" t="s">
        <v>1551</v>
      </c>
      <c r="BK14" s="321" t="s">
        <v>1469</v>
      </c>
      <c r="BL14" s="318" t="s">
        <v>1476</v>
      </c>
      <c r="BM14" s="322" t="s">
        <v>1772</v>
      </c>
    </row>
    <row r="15" spans="1:67" ht="34.5" thickBot="1">
      <c r="A15" s="860"/>
      <c r="B15" s="320" t="s">
        <v>1382</v>
      </c>
      <c r="C15" s="862"/>
      <c r="D15" s="868"/>
      <c r="E15" s="868"/>
      <c r="F15" s="868"/>
      <c r="G15" s="864"/>
      <c r="H15" s="873"/>
      <c r="I15" s="313" t="s">
        <v>82</v>
      </c>
      <c r="J15" s="313" t="s">
        <v>1379</v>
      </c>
      <c r="K15" s="313" t="s">
        <v>1380</v>
      </c>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6" t="s">
        <v>1552</v>
      </c>
      <c r="BJ15" s="317" t="s">
        <v>1551</v>
      </c>
      <c r="BK15" s="317" t="s">
        <v>1469</v>
      </c>
      <c r="BL15" s="420" t="s">
        <v>1476</v>
      </c>
      <c r="BM15" s="875" t="s">
        <v>1858</v>
      </c>
    </row>
    <row r="16" spans="1:67" ht="39.75" customHeight="1" thickBot="1">
      <c r="A16" s="860"/>
      <c r="B16" s="320" t="s">
        <v>1383</v>
      </c>
      <c r="C16" s="862"/>
      <c r="D16" s="868"/>
      <c r="E16" s="868"/>
      <c r="F16" s="868"/>
      <c r="G16" s="864"/>
      <c r="H16" s="323" t="s">
        <v>1384</v>
      </c>
      <c r="I16" s="313" t="s">
        <v>82</v>
      </c>
      <c r="J16" s="313" t="s">
        <v>1379</v>
      </c>
      <c r="K16" s="313" t="s">
        <v>1380</v>
      </c>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6" t="s">
        <v>1552</v>
      </c>
      <c r="BJ16" s="317" t="s">
        <v>1551</v>
      </c>
      <c r="BK16" s="318" t="s">
        <v>1476</v>
      </c>
      <c r="BL16" s="421" t="s">
        <v>1476</v>
      </c>
      <c r="BM16" s="875"/>
    </row>
    <row r="17" spans="1:65" ht="26.25" customHeight="1" thickBot="1">
      <c r="A17" s="860"/>
      <c r="B17" s="320" t="s">
        <v>1385</v>
      </c>
      <c r="C17" s="862"/>
      <c r="D17" s="868"/>
      <c r="E17" s="868"/>
      <c r="F17" s="868"/>
      <c r="G17" s="864"/>
      <c r="H17" s="323" t="s">
        <v>1386</v>
      </c>
      <c r="I17" s="313" t="s">
        <v>82</v>
      </c>
      <c r="J17" s="313" t="s">
        <v>1379</v>
      </c>
      <c r="K17" s="313" t="s">
        <v>1380</v>
      </c>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6" t="s">
        <v>1552</v>
      </c>
      <c r="BJ17" s="317" t="s">
        <v>1551</v>
      </c>
      <c r="BK17" s="324" t="s">
        <v>39</v>
      </c>
      <c r="BL17" s="421" t="s">
        <v>1476</v>
      </c>
      <c r="BM17" s="875"/>
    </row>
    <row r="18" spans="1:65" ht="40.5" customHeight="1" thickBot="1">
      <c r="A18" s="860"/>
      <c r="B18" s="320" t="s">
        <v>1387</v>
      </c>
      <c r="C18" s="862"/>
      <c r="D18" s="868"/>
      <c r="E18" s="868"/>
      <c r="F18" s="868"/>
      <c r="G18" s="864"/>
      <c r="H18" s="323" t="s">
        <v>1388</v>
      </c>
      <c r="I18" s="313" t="s">
        <v>82</v>
      </c>
      <c r="J18" s="313" t="s">
        <v>1379</v>
      </c>
      <c r="K18" s="313" t="s">
        <v>1380</v>
      </c>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6" t="s">
        <v>1552</v>
      </c>
      <c r="BJ18" s="317" t="s">
        <v>1551</v>
      </c>
      <c r="BK18" s="318" t="s">
        <v>1476</v>
      </c>
      <c r="BL18" s="421" t="s">
        <v>1476</v>
      </c>
      <c r="BM18" s="875"/>
    </row>
    <row r="19" spans="1:65" ht="86.25" customHeight="1" thickBot="1">
      <c r="A19" s="860"/>
      <c r="B19" s="325" t="s">
        <v>1389</v>
      </c>
      <c r="C19" s="862"/>
      <c r="D19" s="868"/>
      <c r="E19" s="868"/>
      <c r="F19" s="868"/>
      <c r="G19" s="864"/>
      <c r="H19" s="323" t="s">
        <v>1390</v>
      </c>
      <c r="I19" s="313" t="s">
        <v>82</v>
      </c>
      <c r="J19" s="313" t="s">
        <v>1379</v>
      </c>
      <c r="K19" s="313" t="s">
        <v>1380</v>
      </c>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6" t="s">
        <v>1552</v>
      </c>
      <c r="BJ19" s="317" t="s">
        <v>1551</v>
      </c>
      <c r="BK19" s="318" t="s">
        <v>1476</v>
      </c>
      <c r="BL19" s="318" t="s">
        <v>1476</v>
      </c>
      <c r="BM19" s="806" t="s">
        <v>1859</v>
      </c>
    </row>
    <row r="20" spans="1:65" ht="82.5" customHeight="1" thickBot="1">
      <c r="A20" s="860"/>
      <c r="B20" s="320" t="s">
        <v>1391</v>
      </c>
      <c r="C20" s="862"/>
      <c r="D20" s="868"/>
      <c r="E20" s="868"/>
      <c r="F20" s="868"/>
      <c r="G20" s="864"/>
      <c r="H20" s="323" t="s">
        <v>1392</v>
      </c>
      <c r="I20" s="313" t="s">
        <v>82</v>
      </c>
      <c r="J20" s="313" t="s">
        <v>1379</v>
      </c>
      <c r="K20" s="313" t="s">
        <v>1380</v>
      </c>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6" t="s">
        <v>1552</v>
      </c>
      <c r="BJ20" s="317" t="s">
        <v>1551</v>
      </c>
      <c r="BK20" s="318" t="s">
        <v>1476</v>
      </c>
      <c r="BL20" s="318" t="s">
        <v>1476</v>
      </c>
      <c r="BM20" s="874"/>
    </row>
    <row r="21" spans="1:65" ht="39" thickBot="1">
      <c r="A21" s="860"/>
      <c r="B21" s="320" t="s">
        <v>1393</v>
      </c>
      <c r="C21" s="862"/>
      <c r="D21" s="868"/>
      <c r="E21" s="868"/>
      <c r="F21" s="868"/>
      <c r="G21" s="864"/>
      <c r="H21" s="873" t="s">
        <v>1394</v>
      </c>
      <c r="I21" s="313" t="s">
        <v>82</v>
      </c>
      <c r="J21" s="313" t="s">
        <v>1379</v>
      </c>
      <c r="K21" s="313" t="s">
        <v>1380</v>
      </c>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6" t="s">
        <v>1552</v>
      </c>
      <c r="BJ21" s="317" t="s">
        <v>1551</v>
      </c>
      <c r="BK21" s="824" t="s">
        <v>1469</v>
      </c>
      <c r="BL21" s="318" t="s">
        <v>1476</v>
      </c>
      <c r="BM21" s="874"/>
    </row>
    <row r="22" spans="1:65" ht="54.75" customHeight="1" thickBot="1">
      <c r="A22" s="860"/>
      <c r="B22" s="320" t="s">
        <v>1395</v>
      </c>
      <c r="C22" s="862"/>
      <c r="D22" s="868"/>
      <c r="E22" s="868"/>
      <c r="F22" s="868"/>
      <c r="G22" s="864"/>
      <c r="H22" s="873"/>
      <c r="I22" s="313" t="s">
        <v>82</v>
      </c>
      <c r="J22" s="313" t="s">
        <v>1379</v>
      </c>
      <c r="K22" s="313" t="s">
        <v>1380</v>
      </c>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6" t="s">
        <v>1552</v>
      </c>
      <c r="BJ22" s="317" t="s">
        <v>1551</v>
      </c>
      <c r="BK22" s="833"/>
      <c r="BL22" s="318" t="s">
        <v>1476</v>
      </c>
      <c r="BM22" s="874"/>
    </row>
    <row r="23" spans="1:65" ht="39" thickBot="1">
      <c r="A23" s="860"/>
      <c r="B23" s="320" t="s">
        <v>1396</v>
      </c>
      <c r="C23" s="862"/>
      <c r="D23" s="868"/>
      <c r="E23" s="868"/>
      <c r="F23" s="868"/>
      <c r="G23" s="864"/>
      <c r="H23" s="323"/>
      <c r="I23" s="313" t="s">
        <v>82</v>
      </c>
      <c r="J23" s="313" t="s">
        <v>1379</v>
      </c>
      <c r="K23" s="313" t="s">
        <v>1380</v>
      </c>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6" t="s">
        <v>1552</v>
      </c>
      <c r="BJ23" s="317" t="s">
        <v>1551</v>
      </c>
      <c r="BK23" s="318" t="s">
        <v>1476</v>
      </c>
      <c r="BL23" s="318" t="s">
        <v>1476</v>
      </c>
      <c r="BM23" s="874"/>
    </row>
    <row r="24" spans="1:65" ht="90" thickBot="1">
      <c r="A24" s="860"/>
      <c r="B24" s="325" t="s">
        <v>1397</v>
      </c>
      <c r="C24" s="862"/>
      <c r="D24" s="868"/>
      <c r="E24" s="868"/>
      <c r="F24" s="868"/>
      <c r="G24" s="864"/>
      <c r="H24" s="323"/>
      <c r="I24" s="313" t="s">
        <v>82</v>
      </c>
      <c r="J24" s="313" t="s">
        <v>1379</v>
      </c>
      <c r="K24" s="313" t="s">
        <v>1380</v>
      </c>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6" t="s">
        <v>1552</v>
      </c>
      <c r="BJ24" s="317" t="s">
        <v>1551</v>
      </c>
      <c r="BK24" s="318" t="s">
        <v>1476</v>
      </c>
      <c r="BL24" s="318" t="s">
        <v>1476</v>
      </c>
      <c r="BM24" s="874"/>
    </row>
    <row r="25" spans="1:65" ht="51.75" thickBot="1">
      <c r="A25" s="860"/>
      <c r="B25" s="320" t="s">
        <v>1398</v>
      </c>
      <c r="C25" s="862"/>
      <c r="D25" s="868"/>
      <c r="E25" s="868"/>
      <c r="F25" s="868"/>
      <c r="G25" s="864"/>
      <c r="H25" s="323"/>
      <c r="I25" s="313" t="s">
        <v>82</v>
      </c>
      <c r="J25" s="313" t="s">
        <v>1379</v>
      </c>
      <c r="K25" s="313" t="s">
        <v>1380</v>
      </c>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6" t="s">
        <v>1552</v>
      </c>
      <c r="BJ25" s="317" t="s">
        <v>1551</v>
      </c>
      <c r="BK25" s="318" t="s">
        <v>1476</v>
      </c>
      <c r="BL25" s="318" t="s">
        <v>1476</v>
      </c>
      <c r="BM25" s="874"/>
    </row>
    <row r="26" spans="1:65" ht="39" thickBot="1">
      <c r="A26" s="860"/>
      <c r="B26" s="320" t="s">
        <v>1399</v>
      </c>
      <c r="C26" s="862"/>
      <c r="D26" s="868"/>
      <c r="E26" s="868"/>
      <c r="F26" s="868"/>
      <c r="G26" s="864"/>
      <c r="H26" s="323"/>
      <c r="I26" s="313" t="s">
        <v>82</v>
      </c>
      <c r="J26" s="313" t="s">
        <v>1379</v>
      </c>
      <c r="K26" s="313" t="s">
        <v>1380</v>
      </c>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6" t="s">
        <v>1552</v>
      </c>
      <c r="BJ26" s="317" t="s">
        <v>1551</v>
      </c>
      <c r="BK26" s="318" t="s">
        <v>1476</v>
      </c>
      <c r="BL26" s="318" t="s">
        <v>1476</v>
      </c>
      <c r="BM26" s="874"/>
    </row>
    <row r="27" spans="1:65" ht="51.75" thickBot="1">
      <c r="A27" s="860"/>
      <c r="B27" s="320" t="s">
        <v>1400</v>
      </c>
      <c r="C27" s="863"/>
      <c r="D27" s="871"/>
      <c r="E27" s="868"/>
      <c r="F27" s="868"/>
      <c r="G27" s="864"/>
      <c r="H27" s="326"/>
      <c r="I27" s="313" t="s">
        <v>82</v>
      </c>
      <c r="J27" s="313" t="s">
        <v>1379</v>
      </c>
      <c r="K27" s="313" t="s">
        <v>1380</v>
      </c>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6" t="s">
        <v>1552</v>
      </c>
      <c r="BJ27" s="317" t="s">
        <v>1551</v>
      </c>
      <c r="BK27" s="318" t="s">
        <v>1476</v>
      </c>
      <c r="BL27" s="318" t="s">
        <v>1476</v>
      </c>
      <c r="BM27" s="807"/>
    </row>
    <row r="28" spans="1:65" ht="34.5" customHeight="1" thickBot="1">
      <c r="A28" s="860" t="s">
        <v>1401</v>
      </c>
      <c r="B28" s="320" t="s">
        <v>1402</v>
      </c>
      <c r="C28" s="861" t="s">
        <v>1403</v>
      </c>
      <c r="D28" s="868">
        <v>5</v>
      </c>
      <c r="E28" s="868">
        <v>5</v>
      </c>
      <c r="F28" s="870">
        <v>5</v>
      </c>
      <c r="G28" s="869">
        <f>D28*E28*F28</f>
        <v>125</v>
      </c>
      <c r="H28" s="859" t="s">
        <v>1404</v>
      </c>
      <c r="I28" s="313" t="s">
        <v>82</v>
      </c>
      <c r="J28" s="313" t="s">
        <v>1379</v>
      </c>
      <c r="K28" s="313" t="s">
        <v>1380</v>
      </c>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6" t="s">
        <v>1552</v>
      </c>
      <c r="BJ28" s="317" t="s">
        <v>1551</v>
      </c>
      <c r="BK28" s="834" t="s">
        <v>39</v>
      </c>
      <c r="BL28" s="803" t="s">
        <v>1476</v>
      </c>
      <c r="BM28" s="806" t="s">
        <v>1860</v>
      </c>
    </row>
    <row r="29" spans="1:65" ht="51.75" thickBot="1">
      <c r="A29" s="860"/>
      <c r="B29" s="320" t="s">
        <v>1405</v>
      </c>
      <c r="C29" s="862"/>
      <c r="D29" s="868"/>
      <c r="E29" s="868"/>
      <c r="F29" s="868"/>
      <c r="G29" s="864"/>
      <c r="H29" s="859"/>
      <c r="I29" s="313" t="s">
        <v>82</v>
      </c>
      <c r="J29" s="313" t="s">
        <v>1379</v>
      </c>
      <c r="K29" s="313" t="s">
        <v>1380</v>
      </c>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6" t="s">
        <v>1552</v>
      </c>
      <c r="BJ29" s="317" t="s">
        <v>1551</v>
      </c>
      <c r="BK29" s="835"/>
      <c r="BL29" s="804"/>
      <c r="BM29" s="874"/>
    </row>
    <row r="30" spans="1:65" ht="34.5" thickBot="1">
      <c r="A30" s="860"/>
      <c r="B30" s="320" t="s">
        <v>1406</v>
      </c>
      <c r="C30" s="862"/>
      <c r="D30" s="868"/>
      <c r="E30" s="868"/>
      <c r="F30" s="868"/>
      <c r="G30" s="864"/>
      <c r="H30" s="859"/>
      <c r="I30" s="313" t="s">
        <v>82</v>
      </c>
      <c r="J30" s="313" t="s">
        <v>1379</v>
      </c>
      <c r="K30" s="313" t="s">
        <v>1380</v>
      </c>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6" t="s">
        <v>1552</v>
      </c>
      <c r="BJ30" s="317" t="s">
        <v>1551</v>
      </c>
      <c r="BK30" s="835"/>
      <c r="BL30" s="804"/>
      <c r="BM30" s="874"/>
    </row>
    <row r="31" spans="1:65" ht="34.5" thickBot="1">
      <c r="A31" s="860"/>
      <c r="B31" s="320" t="s">
        <v>1407</v>
      </c>
      <c r="C31" s="862"/>
      <c r="D31" s="868"/>
      <c r="E31" s="868"/>
      <c r="F31" s="868"/>
      <c r="G31" s="864"/>
      <c r="H31" s="859"/>
      <c r="I31" s="313" t="s">
        <v>82</v>
      </c>
      <c r="J31" s="313" t="s">
        <v>1379</v>
      </c>
      <c r="K31" s="313" t="s">
        <v>1380</v>
      </c>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6" t="s">
        <v>1552</v>
      </c>
      <c r="BJ31" s="317" t="s">
        <v>1551</v>
      </c>
      <c r="BK31" s="835"/>
      <c r="BL31" s="804"/>
      <c r="BM31" s="874"/>
    </row>
    <row r="32" spans="1:65" ht="34.5" thickBot="1">
      <c r="A32" s="860"/>
      <c r="B32" s="320" t="s">
        <v>1408</v>
      </c>
      <c r="C32" s="862"/>
      <c r="D32" s="868"/>
      <c r="E32" s="868"/>
      <c r="F32" s="868"/>
      <c r="G32" s="864"/>
      <c r="H32" s="859"/>
      <c r="I32" s="313" t="s">
        <v>82</v>
      </c>
      <c r="J32" s="313" t="s">
        <v>1379</v>
      </c>
      <c r="K32" s="313" t="s">
        <v>1380</v>
      </c>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6" t="s">
        <v>1552</v>
      </c>
      <c r="BJ32" s="317" t="s">
        <v>1551</v>
      </c>
      <c r="BK32" s="835"/>
      <c r="BL32" s="804"/>
      <c r="BM32" s="874"/>
    </row>
    <row r="33" spans="1:65" ht="39" thickBot="1">
      <c r="A33" s="860"/>
      <c r="B33" s="320" t="s">
        <v>1409</v>
      </c>
      <c r="C33" s="862"/>
      <c r="D33" s="868"/>
      <c r="E33" s="868"/>
      <c r="F33" s="868"/>
      <c r="G33" s="864"/>
      <c r="H33" s="859"/>
      <c r="I33" s="313" t="s">
        <v>82</v>
      </c>
      <c r="J33" s="313" t="s">
        <v>1379</v>
      </c>
      <c r="K33" s="313" t="s">
        <v>1380</v>
      </c>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6" t="s">
        <v>1552</v>
      </c>
      <c r="BJ33" s="317" t="s">
        <v>1551</v>
      </c>
      <c r="BK33" s="835"/>
      <c r="BL33" s="804"/>
      <c r="BM33" s="874"/>
    </row>
    <row r="34" spans="1:65" ht="51.75" thickBot="1">
      <c r="A34" s="860"/>
      <c r="B34" s="320" t="s">
        <v>1410</v>
      </c>
      <c r="C34" s="862"/>
      <c r="D34" s="868"/>
      <c r="E34" s="868"/>
      <c r="F34" s="868"/>
      <c r="G34" s="864"/>
      <c r="H34" s="859"/>
      <c r="I34" s="313" t="s">
        <v>82</v>
      </c>
      <c r="J34" s="313" t="s">
        <v>1379</v>
      </c>
      <c r="K34" s="313" t="s">
        <v>1380</v>
      </c>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6" t="s">
        <v>1552</v>
      </c>
      <c r="BJ34" s="317" t="s">
        <v>1551</v>
      </c>
      <c r="BK34" s="836"/>
      <c r="BL34" s="805"/>
      <c r="BM34" s="807"/>
    </row>
    <row r="35" spans="1:65" ht="34.5" thickBot="1">
      <c r="A35" s="860"/>
      <c r="B35" s="320" t="s">
        <v>1411</v>
      </c>
      <c r="C35" s="862"/>
      <c r="D35" s="868"/>
      <c r="E35" s="868"/>
      <c r="F35" s="868"/>
      <c r="G35" s="864"/>
      <c r="H35" s="859" t="s">
        <v>1412</v>
      </c>
      <c r="I35" s="313" t="s">
        <v>82</v>
      </c>
      <c r="J35" s="313" t="s">
        <v>1379</v>
      </c>
      <c r="K35" s="313" t="s">
        <v>1380</v>
      </c>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6" t="s">
        <v>1552</v>
      </c>
      <c r="BJ35" s="317" t="s">
        <v>1551</v>
      </c>
      <c r="BK35" s="321" t="s">
        <v>1469</v>
      </c>
      <c r="BL35" s="803" t="s">
        <v>1476</v>
      </c>
      <c r="BM35" s="806" t="s">
        <v>1860</v>
      </c>
    </row>
    <row r="36" spans="1:65" ht="34.5" thickBot="1">
      <c r="A36" s="860"/>
      <c r="B36" s="320" t="s">
        <v>1413</v>
      </c>
      <c r="C36" s="862"/>
      <c r="D36" s="868"/>
      <c r="E36" s="868"/>
      <c r="F36" s="868"/>
      <c r="G36" s="864"/>
      <c r="H36" s="859"/>
      <c r="I36" s="313" t="s">
        <v>82</v>
      </c>
      <c r="J36" s="313" t="s">
        <v>1379</v>
      </c>
      <c r="K36" s="313" t="s">
        <v>1380</v>
      </c>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6" t="s">
        <v>1552</v>
      </c>
      <c r="BJ36" s="317" t="s">
        <v>1551</v>
      </c>
      <c r="BK36" s="321" t="s">
        <v>1469</v>
      </c>
      <c r="BL36" s="804"/>
      <c r="BM36" s="874"/>
    </row>
    <row r="37" spans="1:65" ht="34.5" thickBot="1">
      <c r="A37" s="860"/>
      <c r="B37" s="320" t="s">
        <v>1414</v>
      </c>
      <c r="C37" s="862"/>
      <c r="D37" s="868"/>
      <c r="E37" s="868"/>
      <c r="F37" s="868"/>
      <c r="G37" s="864"/>
      <c r="H37" s="859"/>
      <c r="I37" s="313" t="s">
        <v>82</v>
      </c>
      <c r="J37" s="313" t="s">
        <v>1379</v>
      </c>
      <c r="K37" s="313" t="s">
        <v>1380</v>
      </c>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6" t="s">
        <v>1552</v>
      </c>
      <c r="BJ37" s="317" t="s">
        <v>1551</v>
      </c>
      <c r="BK37" s="321" t="s">
        <v>1469</v>
      </c>
      <c r="BL37" s="804"/>
      <c r="BM37" s="874"/>
    </row>
    <row r="38" spans="1:65" ht="51.75" thickBot="1">
      <c r="A38" s="860"/>
      <c r="B38" s="320" t="s">
        <v>1415</v>
      </c>
      <c r="C38" s="862"/>
      <c r="D38" s="868"/>
      <c r="E38" s="868"/>
      <c r="F38" s="868"/>
      <c r="G38" s="864"/>
      <c r="H38" s="859" t="s">
        <v>1416</v>
      </c>
      <c r="I38" s="313" t="s">
        <v>82</v>
      </c>
      <c r="J38" s="313" t="s">
        <v>1379</v>
      </c>
      <c r="K38" s="313" t="s">
        <v>1380</v>
      </c>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6" t="s">
        <v>1552</v>
      </c>
      <c r="BJ38" s="317" t="s">
        <v>1551</v>
      </c>
      <c r="BK38" s="321" t="s">
        <v>1469</v>
      </c>
      <c r="BL38" s="804"/>
      <c r="BM38" s="874"/>
    </row>
    <row r="39" spans="1:65" ht="39" thickBot="1">
      <c r="A39" s="860"/>
      <c r="B39" s="320" t="s">
        <v>1417</v>
      </c>
      <c r="C39" s="862"/>
      <c r="D39" s="868"/>
      <c r="E39" s="868"/>
      <c r="F39" s="871"/>
      <c r="G39" s="864"/>
      <c r="H39" s="859"/>
      <c r="I39" s="313" t="s">
        <v>82</v>
      </c>
      <c r="J39" s="313" t="s">
        <v>1379</v>
      </c>
      <c r="K39" s="313" t="s">
        <v>1380</v>
      </c>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6" t="s">
        <v>1552</v>
      </c>
      <c r="BJ39" s="317" t="s">
        <v>1551</v>
      </c>
      <c r="BK39" s="321" t="s">
        <v>1469</v>
      </c>
      <c r="BL39" s="805"/>
      <c r="BM39" s="807"/>
    </row>
    <row r="40" spans="1:65" ht="46.5" customHeight="1" thickBot="1">
      <c r="A40" s="867" t="s">
        <v>1418</v>
      </c>
      <c r="B40" s="320" t="s">
        <v>1419</v>
      </c>
      <c r="C40" s="327" t="s">
        <v>1420</v>
      </c>
      <c r="D40" s="868">
        <v>5</v>
      </c>
      <c r="E40" s="868">
        <v>5</v>
      </c>
      <c r="F40" s="868">
        <v>5</v>
      </c>
      <c r="G40" s="869">
        <f>+D40*E40*F40</f>
        <v>125</v>
      </c>
      <c r="H40" s="859" t="s">
        <v>1421</v>
      </c>
      <c r="I40" s="313" t="s">
        <v>82</v>
      </c>
      <c r="J40" s="313" t="s">
        <v>1379</v>
      </c>
      <c r="K40" s="313" t="s">
        <v>1380</v>
      </c>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6" t="s">
        <v>1552</v>
      </c>
      <c r="BJ40" s="317" t="s">
        <v>1551</v>
      </c>
      <c r="BK40" s="803" t="s">
        <v>1476</v>
      </c>
      <c r="BL40" s="803" t="s">
        <v>1476</v>
      </c>
      <c r="BM40" s="806" t="s">
        <v>1861</v>
      </c>
    </row>
    <row r="41" spans="1:65" ht="78.75" customHeight="1" thickBot="1">
      <c r="A41" s="867"/>
      <c r="B41" s="325" t="s">
        <v>1422</v>
      </c>
      <c r="C41" s="327" t="s">
        <v>1423</v>
      </c>
      <c r="D41" s="868"/>
      <c r="E41" s="868"/>
      <c r="F41" s="868"/>
      <c r="G41" s="864"/>
      <c r="H41" s="859"/>
      <c r="I41" s="313" t="s">
        <v>82</v>
      </c>
      <c r="J41" s="313" t="s">
        <v>1379</v>
      </c>
      <c r="K41" s="313" t="s">
        <v>1380</v>
      </c>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6" t="s">
        <v>1552</v>
      </c>
      <c r="BJ41" s="317" t="s">
        <v>1551</v>
      </c>
      <c r="BK41" s="805"/>
      <c r="BL41" s="805"/>
      <c r="BM41" s="807"/>
    </row>
    <row r="42" spans="1:65" ht="72" customHeight="1" thickBot="1">
      <c r="A42" s="867"/>
      <c r="B42" s="320" t="s">
        <v>1424</v>
      </c>
      <c r="C42" s="475" t="s">
        <v>1425</v>
      </c>
      <c r="D42" s="868"/>
      <c r="E42" s="868"/>
      <c r="F42" s="868"/>
      <c r="G42" s="864"/>
      <c r="H42" s="52" t="s">
        <v>1426</v>
      </c>
      <c r="I42" s="313" t="s">
        <v>82</v>
      </c>
      <c r="J42" s="313" t="s">
        <v>1379</v>
      </c>
      <c r="K42" s="313" t="s">
        <v>1380</v>
      </c>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6" t="s">
        <v>1552</v>
      </c>
      <c r="BJ42" s="317" t="s">
        <v>1551</v>
      </c>
      <c r="BK42" s="329" t="s">
        <v>1469</v>
      </c>
      <c r="BL42" s="476" t="s">
        <v>39</v>
      </c>
      <c r="BM42" s="806" t="s">
        <v>1861</v>
      </c>
    </row>
    <row r="43" spans="1:65" ht="53.25" customHeight="1" thickBot="1">
      <c r="A43" s="867"/>
      <c r="B43" s="320" t="s">
        <v>1427</v>
      </c>
      <c r="C43" s="328" t="s">
        <v>1428</v>
      </c>
      <c r="D43" s="868"/>
      <c r="E43" s="868"/>
      <c r="F43" s="868"/>
      <c r="G43" s="864"/>
      <c r="H43" s="52" t="s">
        <v>1429</v>
      </c>
      <c r="I43" s="313" t="s">
        <v>82</v>
      </c>
      <c r="J43" s="313" t="s">
        <v>1379</v>
      </c>
      <c r="K43" s="313" t="s">
        <v>1380</v>
      </c>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3"/>
      <c r="AK43" s="313"/>
      <c r="AL43" s="313"/>
      <c r="AM43" s="313"/>
      <c r="AN43" s="313"/>
      <c r="AO43" s="313"/>
      <c r="AP43" s="313"/>
      <c r="AQ43" s="313"/>
      <c r="AR43" s="313"/>
      <c r="AS43" s="313"/>
      <c r="AT43" s="313"/>
      <c r="AU43" s="313"/>
      <c r="AV43" s="313"/>
      <c r="AW43" s="313"/>
      <c r="AX43" s="313"/>
      <c r="AY43" s="313"/>
      <c r="AZ43" s="313"/>
      <c r="BA43" s="313"/>
      <c r="BB43" s="313"/>
      <c r="BC43" s="313"/>
      <c r="BD43" s="313"/>
      <c r="BE43" s="313"/>
      <c r="BF43" s="313"/>
      <c r="BG43" s="313"/>
      <c r="BH43" s="313"/>
      <c r="BI43" s="316" t="s">
        <v>1552</v>
      </c>
      <c r="BJ43" s="317" t="s">
        <v>1551</v>
      </c>
      <c r="BK43" s="329" t="s">
        <v>1469</v>
      </c>
      <c r="BL43" s="424" t="s">
        <v>1476</v>
      </c>
      <c r="BM43" s="807"/>
    </row>
    <row r="44" spans="1:65" ht="34.5" thickBot="1">
      <c r="A44" s="860" t="s">
        <v>1430</v>
      </c>
      <c r="B44" s="320" t="s">
        <v>1431</v>
      </c>
      <c r="C44" s="861" t="s">
        <v>1432</v>
      </c>
      <c r="D44" s="830">
        <v>5</v>
      </c>
      <c r="E44" s="830">
        <v>5</v>
      </c>
      <c r="F44" s="830">
        <v>5</v>
      </c>
      <c r="G44" s="866">
        <f t="shared" si="0"/>
        <v>125</v>
      </c>
      <c r="H44" s="628" t="s">
        <v>1433</v>
      </c>
      <c r="I44" s="313" t="s">
        <v>82</v>
      </c>
      <c r="J44" s="313" t="s">
        <v>1379</v>
      </c>
      <c r="K44" s="313" t="s">
        <v>1380</v>
      </c>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6" t="s">
        <v>1552</v>
      </c>
      <c r="BJ44" s="317" t="s">
        <v>1551</v>
      </c>
      <c r="BK44" s="824" t="s">
        <v>1469</v>
      </c>
      <c r="BL44" s="803" t="s">
        <v>1476</v>
      </c>
      <c r="BM44" s="806" t="s">
        <v>1861</v>
      </c>
    </row>
    <row r="45" spans="1:65" ht="34.5" thickBot="1">
      <c r="A45" s="860"/>
      <c r="B45" s="320" t="s">
        <v>1434</v>
      </c>
      <c r="C45" s="862"/>
      <c r="D45" s="830"/>
      <c r="E45" s="830"/>
      <c r="F45" s="830"/>
      <c r="G45" s="866"/>
      <c r="H45" s="629"/>
      <c r="I45" s="313" t="s">
        <v>82</v>
      </c>
      <c r="J45" s="313" t="s">
        <v>1379</v>
      </c>
      <c r="K45" s="313" t="s">
        <v>1380</v>
      </c>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6" t="s">
        <v>1552</v>
      </c>
      <c r="BJ45" s="317" t="s">
        <v>1551</v>
      </c>
      <c r="BK45" s="660"/>
      <c r="BL45" s="804"/>
      <c r="BM45" s="807"/>
    </row>
    <row r="46" spans="1:65" ht="34.5" thickBot="1">
      <c r="A46" s="860"/>
      <c r="B46" s="320" t="s">
        <v>1435</v>
      </c>
      <c r="C46" s="862"/>
      <c r="D46" s="830"/>
      <c r="E46" s="830"/>
      <c r="F46" s="830"/>
      <c r="G46" s="866"/>
      <c r="H46" s="629"/>
      <c r="I46" s="313" t="s">
        <v>82</v>
      </c>
      <c r="J46" s="313" t="s">
        <v>1379</v>
      </c>
      <c r="K46" s="313" t="s">
        <v>1380</v>
      </c>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6" t="s">
        <v>1552</v>
      </c>
      <c r="BJ46" s="317" t="s">
        <v>1551</v>
      </c>
      <c r="BK46" s="660"/>
      <c r="BL46" s="804"/>
      <c r="BM46" s="806" t="s">
        <v>1861</v>
      </c>
    </row>
    <row r="47" spans="1:65" ht="34.5" thickBot="1">
      <c r="A47" s="860"/>
      <c r="B47" s="320" t="s">
        <v>1436</v>
      </c>
      <c r="C47" s="862"/>
      <c r="D47" s="830"/>
      <c r="E47" s="830"/>
      <c r="F47" s="830"/>
      <c r="G47" s="866"/>
      <c r="H47" s="629"/>
      <c r="I47" s="313" t="s">
        <v>82</v>
      </c>
      <c r="J47" s="313" t="s">
        <v>1379</v>
      </c>
      <c r="K47" s="313" t="s">
        <v>1380</v>
      </c>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6" t="s">
        <v>1552</v>
      </c>
      <c r="BJ47" s="317" t="s">
        <v>1551</v>
      </c>
      <c r="BK47" s="660"/>
      <c r="BL47" s="804"/>
      <c r="BM47" s="807"/>
    </row>
    <row r="48" spans="1:65" ht="34.5" thickBot="1">
      <c r="A48" s="860"/>
      <c r="B48" s="320" t="s">
        <v>1437</v>
      </c>
      <c r="C48" s="862"/>
      <c r="D48" s="830"/>
      <c r="E48" s="830"/>
      <c r="F48" s="830"/>
      <c r="G48" s="866"/>
      <c r="H48" s="629"/>
      <c r="I48" s="313" t="s">
        <v>82</v>
      </c>
      <c r="J48" s="313" t="s">
        <v>1379</v>
      </c>
      <c r="K48" s="313" t="s">
        <v>1380</v>
      </c>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6" t="s">
        <v>1552</v>
      </c>
      <c r="BJ48" s="317" t="s">
        <v>1551</v>
      </c>
      <c r="BK48" s="660"/>
      <c r="BL48" s="804"/>
      <c r="BM48" s="806" t="s">
        <v>1861</v>
      </c>
    </row>
    <row r="49" spans="1:66" ht="39" thickBot="1">
      <c r="A49" s="860"/>
      <c r="B49" s="320" t="s">
        <v>1438</v>
      </c>
      <c r="C49" s="862"/>
      <c r="D49" s="830"/>
      <c r="E49" s="830"/>
      <c r="F49" s="830"/>
      <c r="G49" s="866"/>
      <c r="H49" s="629"/>
      <c r="I49" s="313" t="s">
        <v>82</v>
      </c>
      <c r="J49" s="313" t="s">
        <v>1379</v>
      </c>
      <c r="K49" s="313" t="s">
        <v>1380</v>
      </c>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6" t="s">
        <v>1552</v>
      </c>
      <c r="BJ49" s="317" t="s">
        <v>1551</v>
      </c>
      <c r="BK49" s="660"/>
      <c r="BL49" s="804"/>
      <c r="BM49" s="807"/>
    </row>
    <row r="50" spans="1:66" ht="39" thickBot="1">
      <c r="A50" s="860"/>
      <c r="B50" s="320" t="s">
        <v>1439</v>
      </c>
      <c r="C50" s="862"/>
      <c r="D50" s="830"/>
      <c r="E50" s="830"/>
      <c r="F50" s="830"/>
      <c r="G50" s="866"/>
      <c r="H50" s="629"/>
      <c r="I50" s="313" t="s">
        <v>82</v>
      </c>
      <c r="J50" s="313" t="s">
        <v>1379</v>
      </c>
      <c r="K50" s="313" t="s">
        <v>1380</v>
      </c>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3"/>
      <c r="AK50" s="313"/>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6" t="s">
        <v>1552</v>
      </c>
      <c r="BJ50" s="317" t="s">
        <v>1551</v>
      </c>
      <c r="BK50" s="660"/>
      <c r="BL50" s="804"/>
      <c r="BM50" s="806" t="s">
        <v>1861</v>
      </c>
    </row>
    <row r="51" spans="1:66" ht="51.75" thickBot="1">
      <c r="A51" s="860"/>
      <c r="B51" s="320" t="s">
        <v>1440</v>
      </c>
      <c r="C51" s="862"/>
      <c r="D51" s="830"/>
      <c r="E51" s="830"/>
      <c r="F51" s="830"/>
      <c r="G51" s="866"/>
      <c r="H51" s="629"/>
      <c r="I51" s="313" t="s">
        <v>82</v>
      </c>
      <c r="J51" s="313" t="s">
        <v>1379</v>
      </c>
      <c r="K51" s="313" t="s">
        <v>1380</v>
      </c>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6" t="s">
        <v>1552</v>
      </c>
      <c r="BJ51" s="317" t="s">
        <v>1551</v>
      </c>
      <c r="BK51" s="660"/>
      <c r="BL51" s="804"/>
      <c r="BM51" s="807"/>
    </row>
    <row r="52" spans="1:66" ht="34.5" thickBot="1">
      <c r="A52" s="860"/>
      <c r="B52" s="320" t="s">
        <v>1441</v>
      </c>
      <c r="C52" s="863"/>
      <c r="D52" s="830"/>
      <c r="E52" s="830"/>
      <c r="F52" s="830"/>
      <c r="G52" s="866"/>
      <c r="H52" s="630"/>
      <c r="I52" s="313" t="s">
        <v>82</v>
      </c>
      <c r="J52" s="313" t="s">
        <v>1379</v>
      </c>
      <c r="K52" s="313" t="s">
        <v>1380</v>
      </c>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6" t="s">
        <v>1552</v>
      </c>
      <c r="BJ52" s="317" t="s">
        <v>1551</v>
      </c>
      <c r="BK52" s="661"/>
      <c r="BL52" s="805"/>
      <c r="BM52" s="806" t="s">
        <v>1861</v>
      </c>
    </row>
    <row r="53" spans="1:66" ht="64.5" thickBot="1">
      <c r="A53" s="860" t="s">
        <v>1442</v>
      </c>
      <c r="B53" s="320" t="s">
        <v>1443</v>
      </c>
      <c r="C53" s="861" t="s">
        <v>1444</v>
      </c>
      <c r="D53" s="830">
        <v>5</v>
      </c>
      <c r="E53" s="830">
        <v>5</v>
      </c>
      <c r="F53" s="830">
        <v>5</v>
      </c>
      <c r="G53" s="864">
        <f t="shared" si="0"/>
        <v>125</v>
      </c>
      <c r="H53" s="628" t="s">
        <v>1445</v>
      </c>
      <c r="I53" s="313" t="s">
        <v>82</v>
      </c>
      <c r="J53" s="313" t="s">
        <v>1379</v>
      </c>
      <c r="K53" s="313" t="s">
        <v>1380</v>
      </c>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6" t="s">
        <v>1552</v>
      </c>
      <c r="BJ53" s="317" t="s">
        <v>1551</v>
      </c>
      <c r="BK53" s="803" t="s">
        <v>1476</v>
      </c>
      <c r="BL53" s="803" t="s">
        <v>1476</v>
      </c>
      <c r="BM53" s="807"/>
    </row>
    <row r="54" spans="1:66" ht="34.5" thickBot="1">
      <c r="A54" s="860"/>
      <c r="B54" s="320" t="s">
        <v>1446</v>
      </c>
      <c r="C54" s="862"/>
      <c r="D54" s="830"/>
      <c r="E54" s="830"/>
      <c r="F54" s="830"/>
      <c r="G54" s="864"/>
      <c r="H54" s="629"/>
      <c r="I54" s="313" t="s">
        <v>82</v>
      </c>
      <c r="J54" s="313" t="s">
        <v>1379</v>
      </c>
      <c r="K54" s="313" t="s">
        <v>1380</v>
      </c>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6" t="s">
        <v>1552</v>
      </c>
      <c r="BJ54" s="317" t="s">
        <v>1551</v>
      </c>
      <c r="BK54" s="804"/>
      <c r="BL54" s="804"/>
      <c r="BM54" s="806" t="s">
        <v>1861</v>
      </c>
    </row>
    <row r="55" spans="1:66" ht="34.5" thickBot="1">
      <c r="A55" s="860"/>
      <c r="B55" s="320" t="s">
        <v>1447</v>
      </c>
      <c r="C55" s="862"/>
      <c r="D55" s="830"/>
      <c r="E55" s="830"/>
      <c r="F55" s="830"/>
      <c r="G55" s="864"/>
      <c r="H55" s="629"/>
      <c r="I55" s="313" t="s">
        <v>82</v>
      </c>
      <c r="J55" s="313" t="s">
        <v>1379</v>
      </c>
      <c r="K55" s="313" t="s">
        <v>1380</v>
      </c>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6" t="s">
        <v>1552</v>
      </c>
      <c r="BJ55" s="317" t="s">
        <v>1551</v>
      </c>
      <c r="BK55" s="804"/>
      <c r="BL55" s="804"/>
      <c r="BM55" s="807"/>
    </row>
    <row r="56" spans="1:66" ht="34.5" thickBot="1">
      <c r="A56" s="860"/>
      <c r="B56" s="320" t="s">
        <v>1448</v>
      </c>
      <c r="C56" s="862"/>
      <c r="D56" s="830"/>
      <c r="E56" s="830"/>
      <c r="F56" s="830"/>
      <c r="G56" s="864"/>
      <c r="H56" s="629"/>
      <c r="I56" s="313" t="s">
        <v>82</v>
      </c>
      <c r="J56" s="313" t="s">
        <v>1379</v>
      </c>
      <c r="K56" s="313" t="s">
        <v>1380</v>
      </c>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6" t="s">
        <v>1552</v>
      </c>
      <c r="BJ56" s="317" t="s">
        <v>1551</v>
      </c>
      <c r="BK56" s="804"/>
      <c r="BL56" s="804"/>
      <c r="BM56" s="806" t="s">
        <v>1861</v>
      </c>
    </row>
    <row r="57" spans="1:66" ht="34.5" thickBot="1">
      <c r="A57" s="860"/>
      <c r="B57" s="320" t="s">
        <v>1449</v>
      </c>
      <c r="C57" s="862"/>
      <c r="D57" s="830"/>
      <c r="E57" s="830"/>
      <c r="F57" s="830"/>
      <c r="G57" s="864"/>
      <c r="H57" s="629"/>
      <c r="I57" s="313" t="s">
        <v>82</v>
      </c>
      <c r="J57" s="313" t="s">
        <v>1379</v>
      </c>
      <c r="K57" s="313" t="s">
        <v>1380</v>
      </c>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6" t="s">
        <v>1552</v>
      </c>
      <c r="BJ57" s="317" t="s">
        <v>1551</v>
      </c>
      <c r="BK57" s="804"/>
      <c r="BL57" s="804"/>
      <c r="BM57" s="807"/>
    </row>
    <row r="58" spans="1:66" ht="38.25">
      <c r="A58" s="860"/>
      <c r="B58" s="330" t="s">
        <v>1450</v>
      </c>
      <c r="C58" s="863"/>
      <c r="D58" s="830"/>
      <c r="E58" s="830"/>
      <c r="F58" s="830"/>
      <c r="G58" s="865"/>
      <c r="H58" s="630"/>
      <c r="I58" s="313" t="s">
        <v>82</v>
      </c>
      <c r="J58" s="313" t="s">
        <v>1379</v>
      </c>
      <c r="K58" s="313" t="s">
        <v>1380</v>
      </c>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6" t="s">
        <v>1552</v>
      </c>
      <c r="BJ58" s="317" t="s">
        <v>1551</v>
      </c>
      <c r="BK58" s="805"/>
      <c r="BL58" s="805"/>
      <c r="BM58" s="806" t="s">
        <v>1861</v>
      </c>
    </row>
    <row r="59" spans="1:66" ht="163.5" customHeight="1">
      <c r="A59" s="331" t="s">
        <v>1451</v>
      </c>
      <c r="B59" s="332"/>
      <c r="C59" s="475" t="s">
        <v>1452</v>
      </c>
      <c r="D59" s="333">
        <v>5</v>
      </c>
      <c r="E59" s="333">
        <v>5</v>
      </c>
      <c r="F59" s="333">
        <v>5</v>
      </c>
      <c r="G59" s="334">
        <f t="shared" si="0"/>
        <v>125</v>
      </c>
      <c r="H59" s="67" t="s">
        <v>1453</v>
      </c>
      <c r="I59" s="313" t="s">
        <v>82</v>
      </c>
      <c r="J59" s="313" t="s">
        <v>1379</v>
      </c>
      <c r="K59" s="313" t="s">
        <v>1380</v>
      </c>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6" t="s">
        <v>1552</v>
      </c>
      <c r="BJ59" s="317" t="s">
        <v>1551</v>
      </c>
      <c r="BK59" s="424" t="s">
        <v>1476</v>
      </c>
      <c r="BL59" s="476" t="s">
        <v>39</v>
      </c>
      <c r="BM59" s="807"/>
    </row>
    <row r="60" spans="1:66">
      <c r="A60" s="312"/>
      <c r="C60" s="335" t="s">
        <v>30</v>
      </c>
      <c r="D60" s="336"/>
      <c r="E60" s="336"/>
      <c r="F60" s="336"/>
      <c r="G60" s="337"/>
      <c r="H60" s="338">
        <v>26</v>
      </c>
    </row>
    <row r="61" spans="1:66">
      <c r="A61" s="312"/>
      <c r="C61" s="294">
        <f>+COUNTA(C13:C59)</f>
        <v>9</v>
      </c>
      <c r="F61" s="307"/>
      <c r="G61" s="292"/>
      <c r="H61" s="339"/>
    </row>
    <row r="62" spans="1:66">
      <c r="A62" s="312"/>
      <c r="F62" s="307"/>
      <c r="G62" s="292"/>
      <c r="H62" s="339"/>
    </row>
    <row r="63" spans="1:66">
      <c r="A63" s="312"/>
      <c r="F63" s="307"/>
      <c r="G63" s="292"/>
      <c r="H63" s="339"/>
    </row>
    <row r="64" spans="1:66">
      <c r="A64" s="312" t="s">
        <v>1476</v>
      </c>
      <c r="F64" s="307"/>
      <c r="G64" s="292"/>
      <c r="H64" s="339"/>
      <c r="BJ64" s="799" t="s">
        <v>1862</v>
      </c>
      <c r="BK64" s="800"/>
      <c r="BM64" s="799" t="s">
        <v>1863</v>
      </c>
      <c r="BN64" s="800"/>
    </row>
    <row r="65" spans="1:66">
      <c r="A65" s="312" t="s">
        <v>39</v>
      </c>
      <c r="F65" s="307"/>
      <c r="G65" s="292"/>
      <c r="H65" s="339"/>
      <c r="BJ65" s="801"/>
      <c r="BK65" s="802"/>
      <c r="BM65" s="801"/>
      <c r="BN65" s="802"/>
    </row>
    <row r="66" spans="1:66" ht="12.75" customHeight="1">
      <c r="A66" s="312" t="s">
        <v>1469</v>
      </c>
      <c r="G66" s="292"/>
      <c r="H66" s="339"/>
      <c r="BJ66" s="796" t="s">
        <v>55</v>
      </c>
      <c r="BK66" s="796"/>
      <c r="BL66" s="389"/>
      <c r="BM66" s="796" t="s">
        <v>55</v>
      </c>
      <c r="BN66" s="796"/>
    </row>
    <row r="67" spans="1:66">
      <c r="A67" s="312" t="s">
        <v>1834</v>
      </c>
      <c r="G67" s="292"/>
      <c r="H67" s="339"/>
      <c r="BJ67" s="796"/>
      <c r="BK67" s="796"/>
      <c r="BL67" s="389"/>
      <c r="BM67" s="796"/>
      <c r="BN67" s="796"/>
    </row>
    <row r="68" spans="1:66" ht="18.75" customHeight="1">
      <c r="A68" s="312"/>
      <c r="G68" s="292"/>
      <c r="H68" s="339"/>
      <c r="BJ68" s="425" t="s">
        <v>38</v>
      </c>
      <c r="BK68" s="429">
        <v>13</v>
      </c>
      <c r="BL68" s="390"/>
      <c r="BM68" s="340" t="s">
        <v>38</v>
      </c>
      <c r="BN68" s="9">
        <v>24</v>
      </c>
    </row>
    <row r="69" spans="1:66">
      <c r="A69" s="312"/>
      <c r="G69" s="292"/>
      <c r="H69" s="339"/>
      <c r="BJ69" s="426" t="s">
        <v>39</v>
      </c>
      <c r="BK69" s="9">
        <v>2</v>
      </c>
      <c r="BL69" s="383"/>
      <c r="BM69" s="341" t="s">
        <v>39</v>
      </c>
      <c r="BN69" s="9">
        <v>2</v>
      </c>
    </row>
    <row r="70" spans="1:66">
      <c r="A70" s="312"/>
      <c r="G70" s="292"/>
      <c r="H70" s="342"/>
      <c r="BJ70" s="426" t="s">
        <v>41</v>
      </c>
      <c r="BK70" s="9">
        <v>11</v>
      </c>
      <c r="BL70" s="383"/>
      <c r="BM70" s="341" t="s">
        <v>41</v>
      </c>
      <c r="BN70" s="9">
        <v>0</v>
      </c>
    </row>
    <row r="71" spans="1:66">
      <c r="A71" s="312"/>
      <c r="G71" s="292"/>
      <c r="H71" s="342"/>
      <c r="BJ71" s="426" t="s">
        <v>43</v>
      </c>
      <c r="BK71" s="9">
        <v>0</v>
      </c>
      <c r="BL71" s="383"/>
      <c r="BM71" s="341" t="s">
        <v>43</v>
      </c>
      <c r="BN71" s="9">
        <v>0</v>
      </c>
    </row>
    <row r="72" spans="1:66" ht="12.75" customHeight="1">
      <c r="A72" s="312"/>
      <c r="G72" s="292"/>
      <c r="H72" s="342"/>
      <c r="BJ72" s="808" t="s">
        <v>45</v>
      </c>
      <c r="BK72" s="809"/>
      <c r="BL72" s="391"/>
      <c r="BM72" s="797" t="s">
        <v>45</v>
      </c>
      <c r="BN72" s="798"/>
    </row>
    <row r="73" spans="1:66" ht="25.5">
      <c r="A73" s="312"/>
      <c r="G73" s="292"/>
      <c r="H73" s="342"/>
      <c r="BJ73" s="425" t="s">
        <v>38</v>
      </c>
      <c r="BK73" s="427">
        <v>50</v>
      </c>
      <c r="BL73" s="392"/>
      <c r="BM73" s="340" t="s">
        <v>38</v>
      </c>
      <c r="BN73" s="357">
        <v>92</v>
      </c>
    </row>
    <row r="74" spans="1:66" ht="38.25">
      <c r="A74" s="312"/>
      <c r="G74" s="292"/>
      <c r="H74" s="342"/>
      <c r="BJ74" s="425" t="s">
        <v>39</v>
      </c>
      <c r="BK74" s="428">
        <v>8</v>
      </c>
      <c r="BL74" s="393"/>
      <c r="BM74" s="340" t="s">
        <v>39</v>
      </c>
      <c r="BN74" s="343">
        <v>8</v>
      </c>
    </row>
    <row r="75" spans="1:66" ht="25.5">
      <c r="A75" s="312"/>
      <c r="G75" s="292"/>
      <c r="H75" s="342"/>
      <c r="BJ75" s="425" t="s">
        <v>41</v>
      </c>
      <c r="BK75" s="428">
        <v>42</v>
      </c>
      <c r="BL75" s="393"/>
      <c r="BM75" s="340" t="s">
        <v>41</v>
      </c>
      <c r="BN75" s="343">
        <v>0</v>
      </c>
    </row>
    <row r="76" spans="1:66" ht="25.5">
      <c r="A76" s="312"/>
      <c r="G76" s="292"/>
      <c r="H76" s="342"/>
      <c r="BJ76" s="425" t="s">
        <v>43</v>
      </c>
      <c r="BK76" s="428">
        <v>0</v>
      </c>
      <c r="BL76" s="393"/>
      <c r="BM76" s="340" t="s">
        <v>43</v>
      </c>
      <c r="BN76" s="343">
        <v>0</v>
      </c>
    </row>
    <row r="77" spans="1:66">
      <c r="A77" s="312"/>
      <c r="G77" s="292"/>
      <c r="H77" s="342"/>
    </row>
    <row r="78" spans="1:66">
      <c r="A78" s="312"/>
      <c r="G78" s="292"/>
      <c r="H78" s="342"/>
    </row>
    <row r="79" spans="1:66">
      <c r="A79" s="312"/>
      <c r="G79" s="292"/>
      <c r="H79" s="342"/>
    </row>
    <row r="80" spans="1:66">
      <c r="A80" s="312"/>
      <c r="G80" s="292"/>
      <c r="H80" s="342"/>
    </row>
    <row r="81" spans="1:8">
      <c r="A81" s="312"/>
      <c r="G81" s="292"/>
      <c r="H81" s="342"/>
    </row>
    <row r="82" spans="1:8">
      <c r="A82" s="312"/>
      <c r="G82" s="292"/>
      <c r="H82" s="342"/>
    </row>
    <row r="83" spans="1:8">
      <c r="A83" s="312"/>
      <c r="G83" s="292"/>
      <c r="H83" s="342"/>
    </row>
    <row r="84" spans="1:8">
      <c r="A84" s="312"/>
      <c r="G84" s="292"/>
      <c r="H84" s="342"/>
    </row>
    <row r="85" spans="1:8">
      <c r="A85" s="312"/>
      <c r="G85" s="292"/>
      <c r="H85" s="342"/>
    </row>
    <row r="86" spans="1:8">
      <c r="A86" s="312"/>
      <c r="G86" s="292"/>
      <c r="H86" s="342"/>
    </row>
    <row r="87" spans="1:8">
      <c r="A87" s="312"/>
      <c r="G87" s="292"/>
      <c r="H87" s="342"/>
    </row>
    <row r="88" spans="1:8">
      <c r="A88" s="312"/>
      <c r="G88" s="292"/>
      <c r="H88" s="342"/>
    </row>
    <row r="89" spans="1:8">
      <c r="A89" s="312"/>
      <c r="G89" s="292"/>
      <c r="H89" s="342"/>
    </row>
    <row r="90" spans="1:8">
      <c r="A90" s="312"/>
      <c r="G90" s="292"/>
      <c r="H90" s="342"/>
    </row>
    <row r="91" spans="1:8">
      <c r="A91" s="312"/>
      <c r="G91" s="292"/>
      <c r="H91" s="342"/>
    </row>
    <row r="92" spans="1:8">
      <c r="A92" s="312"/>
      <c r="G92" s="292"/>
      <c r="H92" s="342"/>
    </row>
    <row r="93" spans="1:8">
      <c r="A93" s="312"/>
      <c r="G93" s="292"/>
      <c r="H93" s="342"/>
    </row>
    <row r="94" spans="1:8">
      <c r="A94" s="312"/>
      <c r="G94" s="292"/>
      <c r="H94" s="342"/>
    </row>
    <row r="95" spans="1:8">
      <c r="A95" s="312"/>
      <c r="G95" s="292"/>
      <c r="H95" s="342"/>
    </row>
    <row r="96" spans="1:8">
      <c r="A96" s="312"/>
      <c r="G96" s="292"/>
      <c r="H96" s="342"/>
    </row>
    <row r="97" spans="1:8">
      <c r="A97" s="312"/>
      <c r="G97" s="292"/>
      <c r="H97" s="342"/>
    </row>
    <row r="98" spans="1:8">
      <c r="A98" s="312"/>
      <c r="G98" s="292"/>
      <c r="H98" s="342"/>
    </row>
    <row r="99" spans="1:8">
      <c r="A99" s="312"/>
      <c r="G99" s="292"/>
      <c r="H99" s="342"/>
    </row>
    <row r="100" spans="1:8">
      <c r="A100" s="312"/>
      <c r="G100" s="292"/>
      <c r="H100" s="342"/>
    </row>
    <row r="101" spans="1:8">
      <c r="A101" s="312"/>
      <c r="G101" s="292"/>
      <c r="H101" s="342"/>
    </row>
    <row r="102" spans="1:8">
      <c r="A102" s="312"/>
      <c r="G102" s="292"/>
      <c r="H102" s="342"/>
    </row>
    <row r="103" spans="1:8">
      <c r="A103" s="312"/>
      <c r="G103" s="292"/>
      <c r="H103" s="342"/>
    </row>
    <row r="104" spans="1:8">
      <c r="A104" s="312"/>
      <c r="G104" s="292"/>
      <c r="H104" s="342"/>
    </row>
    <row r="105" spans="1:8">
      <c r="A105" s="312"/>
      <c r="G105" s="292"/>
      <c r="H105" s="342"/>
    </row>
    <row r="106" spans="1:8">
      <c r="A106" s="312"/>
      <c r="G106" s="292"/>
      <c r="H106" s="342"/>
    </row>
    <row r="107" spans="1:8">
      <c r="A107" s="312"/>
      <c r="G107" s="292"/>
      <c r="H107" s="342"/>
    </row>
    <row r="108" spans="1:8">
      <c r="A108" s="312"/>
      <c r="G108" s="292"/>
      <c r="H108" s="342"/>
    </row>
    <row r="109" spans="1:8">
      <c r="A109" s="312"/>
      <c r="G109" s="292"/>
      <c r="H109" s="342"/>
    </row>
    <row r="110" spans="1:8">
      <c r="A110" s="312"/>
      <c r="G110" s="292"/>
      <c r="H110" s="342"/>
    </row>
    <row r="111" spans="1:8">
      <c r="A111" s="312"/>
      <c r="G111" s="292"/>
      <c r="H111" s="342"/>
    </row>
    <row r="112" spans="1:8">
      <c r="A112" s="312"/>
      <c r="G112" s="292"/>
      <c r="H112" s="342"/>
    </row>
    <row r="113" spans="1:62">
      <c r="A113" s="312"/>
      <c r="G113" s="292"/>
      <c r="H113" s="342"/>
    </row>
    <row r="114" spans="1:62">
      <c r="A114" s="312"/>
      <c r="G114" s="292"/>
      <c r="H114" s="342"/>
    </row>
    <row r="115" spans="1:62">
      <c r="A115" s="312"/>
      <c r="G115" s="292"/>
      <c r="H115" s="342"/>
    </row>
    <row r="116" spans="1:62">
      <c r="A116" s="312"/>
      <c r="G116" s="292"/>
      <c r="H116" s="342"/>
    </row>
    <row r="117" spans="1:62">
      <c r="A117" s="312"/>
      <c r="G117" s="292"/>
      <c r="H117" s="342"/>
    </row>
    <row r="118" spans="1:62">
      <c r="A118" s="312"/>
      <c r="G118" s="292"/>
      <c r="H118" s="342"/>
    </row>
    <row r="119" spans="1:62">
      <c r="A119" s="312"/>
      <c r="G119" s="292"/>
      <c r="H119" s="342"/>
    </row>
    <row r="120" spans="1:62">
      <c r="A120" s="312"/>
      <c r="G120" s="292"/>
      <c r="H120" s="342"/>
    </row>
    <row r="121" spans="1:62">
      <c r="A121" s="312"/>
      <c r="G121" s="292"/>
      <c r="H121" s="342"/>
    </row>
    <row r="122" spans="1:62">
      <c r="A122" s="312"/>
      <c r="G122" s="292"/>
      <c r="H122" s="342"/>
    </row>
    <row r="123" spans="1:62">
      <c r="A123" s="312"/>
      <c r="G123" s="292"/>
      <c r="H123" s="342"/>
    </row>
    <row r="124" spans="1:62" ht="13.5" thickBot="1">
      <c r="A124" s="312"/>
      <c r="G124" s="292"/>
      <c r="BI124" s="846"/>
      <c r="BJ124" s="846"/>
    </row>
    <row r="125" spans="1:62">
      <c r="A125" s="312"/>
      <c r="C125" s="847" t="s">
        <v>31</v>
      </c>
      <c r="D125" s="848"/>
      <c r="E125" s="848"/>
      <c r="F125" s="848"/>
      <c r="G125" s="848"/>
      <c r="H125" s="848"/>
      <c r="I125" s="344"/>
      <c r="J125" s="345"/>
      <c r="AN125" s="849" t="s">
        <v>32</v>
      </c>
      <c r="AO125" s="850"/>
      <c r="AP125" s="851"/>
      <c r="AQ125" s="849" t="s">
        <v>33</v>
      </c>
      <c r="AR125" s="850"/>
      <c r="AS125" s="850"/>
      <c r="AT125" s="850"/>
      <c r="AU125" s="850"/>
      <c r="AV125" s="851"/>
      <c r="AW125" s="849" t="s">
        <v>34</v>
      </c>
      <c r="AX125" s="850"/>
      <c r="AY125" s="851"/>
      <c r="AZ125" s="849" t="s">
        <v>35</v>
      </c>
      <c r="BA125" s="850"/>
      <c r="BB125" s="851"/>
      <c r="BC125" s="855" t="s">
        <v>36</v>
      </c>
      <c r="BD125" s="856"/>
      <c r="BE125" s="855" t="s">
        <v>37</v>
      </c>
      <c r="BF125" s="856"/>
      <c r="BI125" s="859" t="s">
        <v>55</v>
      </c>
      <c r="BJ125" s="859"/>
    </row>
    <row r="126" spans="1:62">
      <c r="A126" s="312"/>
      <c r="C126" s="346"/>
      <c r="D126" s="312"/>
      <c r="E126" s="312"/>
      <c r="F126" s="312"/>
      <c r="G126" s="347"/>
      <c r="H126" s="348"/>
      <c r="I126" s="312"/>
      <c r="J126" s="349"/>
      <c r="AN126" s="852"/>
      <c r="AO126" s="853"/>
      <c r="AP126" s="854"/>
      <c r="AQ126" s="852"/>
      <c r="AR126" s="853"/>
      <c r="AS126" s="853"/>
      <c r="AT126" s="853"/>
      <c r="AU126" s="853"/>
      <c r="AV126" s="854"/>
      <c r="AW126" s="852"/>
      <c r="AX126" s="853"/>
      <c r="AY126" s="854"/>
      <c r="AZ126" s="852"/>
      <c r="BA126" s="853"/>
      <c r="BB126" s="854"/>
      <c r="BC126" s="857"/>
      <c r="BD126" s="858"/>
      <c r="BE126" s="857"/>
      <c r="BF126" s="858"/>
      <c r="BI126" s="859"/>
      <c r="BJ126" s="859"/>
    </row>
    <row r="127" spans="1:62">
      <c r="A127" s="312"/>
      <c r="C127" s="838" t="s">
        <v>56</v>
      </c>
      <c r="D127" s="839"/>
      <c r="E127" s="839"/>
      <c r="F127" s="839"/>
      <c r="G127" s="839"/>
      <c r="H127" s="839"/>
      <c r="I127" s="839"/>
      <c r="J127" s="840"/>
      <c r="AN127" s="841"/>
      <c r="AO127" s="842"/>
      <c r="AP127" s="843"/>
      <c r="AQ127" s="837"/>
      <c r="AR127" s="837"/>
      <c r="AS127" s="837"/>
      <c r="AT127" s="837"/>
      <c r="AU127" s="837"/>
      <c r="AV127" s="837"/>
      <c r="AW127" s="837"/>
      <c r="AX127" s="837"/>
      <c r="AY127" s="837"/>
      <c r="AZ127" s="837"/>
      <c r="BA127" s="837"/>
      <c r="BB127" s="837"/>
      <c r="BC127" s="837"/>
      <c r="BD127" s="837"/>
      <c r="BE127" s="837"/>
      <c r="BF127" s="837"/>
      <c r="BI127" s="340" t="s">
        <v>38</v>
      </c>
      <c r="BJ127" s="9" t="e">
        <f>COUNTIF(#REF!,A144)</f>
        <v>#REF!</v>
      </c>
    </row>
    <row r="128" spans="1:62">
      <c r="A128" s="312"/>
      <c r="C128" s="346"/>
      <c r="D128" s="312"/>
      <c r="E128" s="312"/>
      <c r="F128" s="312"/>
      <c r="G128" s="347"/>
      <c r="H128" s="348"/>
      <c r="I128" s="312"/>
      <c r="J128" s="349"/>
      <c r="AN128" s="841"/>
      <c r="AO128" s="842"/>
      <c r="AP128" s="843"/>
      <c r="AQ128" s="837"/>
      <c r="AR128" s="837"/>
      <c r="AS128" s="837"/>
      <c r="AT128" s="837"/>
      <c r="AU128" s="837"/>
      <c r="AV128" s="837"/>
      <c r="AW128" s="837"/>
      <c r="AX128" s="837"/>
      <c r="AY128" s="837"/>
      <c r="AZ128" s="837"/>
      <c r="BA128" s="837"/>
      <c r="BB128" s="837"/>
      <c r="BC128" s="837"/>
      <c r="BD128" s="837"/>
      <c r="BE128" s="837"/>
      <c r="BF128" s="837"/>
      <c r="BI128" s="341" t="s">
        <v>39</v>
      </c>
      <c r="BJ128" s="9" t="e">
        <f>COUNTIF(#REF!,A145)</f>
        <v>#REF!</v>
      </c>
    </row>
    <row r="129" spans="1:62">
      <c r="A129" s="312"/>
      <c r="C129" s="838"/>
      <c r="D129" s="844"/>
      <c r="E129" s="844"/>
      <c r="F129" s="844"/>
      <c r="G129" s="844"/>
      <c r="H129" s="844"/>
      <c r="I129" s="844"/>
      <c r="J129" s="845"/>
      <c r="AN129" s="841"/>
      <c r="AO129" s="842"/>
      <c r="AP129" s="843"/>
      <c r="AQ129" s="837"/>
      <c r="AR129" s="837"/>
      <c r="AS129" s="837"/>
      <c r="AT129" s="837"/>
      <c r="AU129" s="837"/>
      <c r="AV129" s="837"/>
      <c r="AW129" s="837"/>
      <c r="AX129" s="837"/>
      <c r="AY129" s="837"/>
      <c r="AZ129" s="837"/>
      <c r="BA129" s="837"/>
      <c r="BB129" s="837"/>
      <c r="BC129" s="837"/>
      <c r="BD129" s="837"/>
      <c r="BE129" s="837"/>
      <c r="BF129" s="837"/>
      <c r="BI129" s="341" t="s">
        <v>41</v>
      </c>
      <c r="BJ129" s="9" t="e">
        <f>COUNTIF(#REF!,A146)</f>
        <v>#REF!</v>
      </c>
    </row>
    <row r="130" spans="1:62">
      <c r="A130" s="312"/>
      <c r="C130" s="346"/>
      <c r="D130" s="312"/>
      <c r="E130" s="312"/>
      <c r="F130" s="312"/>
      <c r="G130" s="347"/>
      <c r="H130" s="348"/>
      <c r="I130" s="312"/>
      <c r="J130" s="349"/>
      <c r="AN130" s="841"/>
      <c r="AO130" s="842"/>
      <c r="AP130" s="843"/>
      <c r="AQ130" s="837"/>
      <c r="AR130" s="837"/>
      <c r="AS130" s="837"/>
      <c r="AT130" s="837"/>
      <c r="AU130" s="837"/>
      <c r="AV130" s="837"/>
      <c r="AW130" s="837"/>
      <c r="AX130" s="837"/>
      <c r="AY130" s="837"/>
      <c r="AZ130" s="837"/>
      <c r="BA130" s="837"/>
      <c r="BB130" s="837"/>
      <c r="BC130" s="837"/>
      <c r="BD130" s="837"/>
      <c r="BE130" s="837"/>
      <c r="BF130" s="837"/>
      <c r="BI130" s="341" t="s">
        <v>43</v>
      </c>
      <c r="BJ130" s="9" t="e">
        <f>COUNTIF(#REF!,A147)</f>
        <v>#REF!</v>
      </c>
    </row>
    <row r="131" spans="1:62">
      <c r="A131" s="312"/>
      <c r="C131" s="838" t="s">
        <v>57</v>
      </c>
      <c r="D131" s="839"/>
      <c r="E131" s="839"/>
      <c r="F131" s="839"/>
      <c r="G131" s="839"/>
      <c r="H131" s="839"/>
      <c r="I131" s="839"/>
      <c r="J131" s="840"/>
      <c r="AN131" s="841"/>
      <c r="AO131" s="842"/>
      <c r="AP131" s="843"/>
      <c r="AQ131" s="837"/>
      <c r="AR131" s="837"/>
      <c r="AS131" s="837"/>
      <c r="AT131" s="837"/>
      <c r="AU131" s="837"/>
      <c r="AV131" s="837"/>
      <c r="AW131" s="837"/>
      <c r="AX131" s="837"/>
      <c r="AY131" s="837"/>
      <c r="AZ131" s="837"/>
      <c r="BA131" s="837"/>
      <c r="BB131" s="837"/>
      <c r="BC131" s="837"/>
      <c r="BD131" s="837"/>
      <c r="BE131" s="837"/>
      <c r="BF131" s="837"/>
      <c r="BI131" s="340" t="s">
        <v>45</v>
      </c>
      <c r="BJ131" s="340"/>
    </row>
    <row r="132" spans="1:62" ht="13.5" thickBot="1">
      <c r="A132" s="312"/>
      <c r="C132" s="350"/>
      <c r="D132" s="351"/>
      <c r="E132" s="351"/>
      <c r="F132" s="351"/>
      <c r="G132" s="352"/>
      <c r="H132" s="353"/>
      <c r="I132" s="351"/>
      <c r="J132" s="354"/>
      <c r="BI132" s="340" t="s">
        <v>38</v>
      </c>
      <c r="BJ132" s="343" t="e">
        <f>+BJ127/$H$60</f>
        <v>#REF!</v>
      </c>
    </row>
    <row r="133" spans="1:62">
      <c r="A133" s="312"/>
      <c r="BI133" s="340" t="s">
        <v>39</v>
      </c>
      <c r="BJ133" s="343" t="e">
        <f>+BJ128/$H$60</f>
        <v>#REF!</v>
      </c>
    </row>
    <row r="134" spans="1:62">
      <c r="A134" s="312"/>
      <c r="BI134" s="340" t="s">
        <v>41</v>
      </c>
      <c r="BJ134" s="343" t="e">
        <f>+BJ129/$H$60</f>
        <v>#REF!</v>
      </c>
    </row>
    <row r="135" spans="1:62">
      <c r="A135" s="312"/>
      <c r="BI135" s="340" t="s">
        <v>43</v>
      </c>
      <c r="BJ135" s="343" t="e">
        <f>+BJ130/$H$60</f>
        <v>#REF!</v>
      </c>
    </row>
    <row r="136" spans="1:62">
      <c r="A136" s="312"/>
    </row>
    <row r="137" spans="1:62">
      <c r="A137" s="312"/>
      <c r="C137" s="355"/>
    </row>
    <row r="138" spans="1:62">
      <c r="A138" s="312"/>
    </row>
    <row r="139" spans="1:62">
      <c r="A139" s="312"/>
    </row>
    <row r="140" spans="1:62">
      <c r="A140" s="312"/>
    </row>
    <row r="141" spans="1:62">
      <c r="A141" s="312"/>
    </row>
    <row r="142" spans="1:62">
      <c r="A142" s="312"/>
      <c r="C142" s="294" t="s">
        <v>40</v>
      </c>
    </row>
    <row r="143" spans="1:62">
      <c r="A143" s="312"/>
      <c r="C143" s="294" t="s">
        <v>44</v>
      </c>
    </row>
    <row r="144" spans="1:62">
      <c r="A144" s="312" t="s">
        <v>27</v>
      </c>
      <c r="C144" s="294" t="s">
        <v>47</v>
      </c>
      <c r="D144" s="294">
        <v>1</v>
      </c>
    </row>
    <row r="145" spans="1:4">
      <c r="A145" s="312" t="s">
        <v>28</v>
      </c>
      <c r="C145" s="294" t="s">
        <v>48</v>
      </c>
      <c r="D145" s="294">
        <v>2</v>
      </c>
    </row>
    <row r="146" spans="1:4">
      <c r="A146" s="312" t="s">
        <v>29</v>
      </c>
      <c r="C146" s="294" t="s">
        <v>46</v>
      </c>
      <c r="D146" s="294">
        <v>3</v>
      </c>
    </row>
    <row r="147" spans="1:4">
      <c r="A147" s="312" t="s">
        <v>49</v>
      </c>
      <c r="C147" s="294" t="s">
        <v>50</v>
      </c>
      <c r="D147" s="294">
        <v>4</v>
      </c>
    </row>
    <row r="148" spans="1:4">
      <c r="A148" s="312"/>
      <c r="C148" s="294" t="s">
        <v>42</v>
      </c>
      <c r="D148" s="294">
        <v>5</v>
      </c>
    </row>
    <row r="149" spans="1:4">
      <c r="A149" s="312"/>
      <c r="C149" s="294" t="s">
        <v>51</v>
      </c>
    </row>
    <row r="150" spans="1:4">
      <c r="A150" s="312"/>
      <c r="C150" s="294" t="s">
        <v>52</v>
      </c>
    </row>
    <row r="151" spans="1:4">
      <c r="A151" s="312"/>
      <c r="C151" s="294" t="s">
        <v>53</v>
      </c>
    </row>
    <row r="152" spans="1:4">
      <c r="A152" s="312"/>
    </row>
    <row r="153" spans="1:4">
      <c r="A153" s="312"/>
    </row>
    <row r="154" spans="1:4">
      <c r="A154" s="312"/>
    </row>
    <row r="155" spans="1:4">
      <c r="A155" s="312"/>
    </row>
    <row r="156" spans="1:4">
      <c r="A156" s="312"/>
    </row>
    <row r="157" spans="1:4">
      <c r="A157" s="312"/>
    </row>
    <row r="158" spans="1:4">
      <c r="A158" s="312"/>
    </row>
    <row r="159" spans="1:4">
      <c r="A159" s="312"/>
    </row>
    <row r="160" spans="1:4">
      <c r="A160" s="312"/>
    </row>
    <row r="161" spans="1:1">
      <c r="A161" s="312"/>
    </row>
    <row r="162" spans="1:1">
      <c r="A162" s="312"/>
    </row>
    <row r="163" spans="1:1">
      <c r="A163" s="312"/>
    </row>
    <row r="164" spans="1:1">
      <c r="A164" s="312"/>
    </row>
    <row r="165" spans="1:1">
      <c r="A165" s="312"/>
    </row>
    <row r="166" spans="1:1">
      <c r="A166" s="312"/>
    </row>
    <row r="167" spans="1:1">
      <c r="A167" s="312"/>
    </row>
    <row r="168" spans="1:1">
      <c r="A168" s="312"/>
    </row>
    <row r="169" spans="1:1">
      <c r="A169" s="312"/>
    </row>
    <row r="170" spans="1:1">
      <c r="A170" s="312"/>
    </row>
    <row r="171" spans="1:1">
      <c r="A171" s="312"/>
    </row>
    <row r="172" spans="1:1">
      <c r="A172" s="312"/>
    </row>
    <row r="173" spans="1:1">
      <c r="A173" s="312"/>
    </row>
    <row r="174" spans="1:1">
      <c r="A174" s="312"/>
    </row>
    <row r="175" spans="1:1">
      <c r="A175" s="312"/>
    </row>
    <row r="176" spans="1:1">
      <c r="A176" s="312"/>
    </row>
    <row r="177" spans="1:1">
      <c r="A177" s="312"/>
    </row>
    <row r="178" spans="1:1">
      <c r="A178" s="312"/>
    </row>
    <row r="179" spans="1:1">
      <c r="A179" s="312"/>
    </row>
    <row r="180" spans="1:1">
      <c r="A180" s="312"/>
    </row>
    <row r="181" spans="1:1">
      <c r="A181" s="312"/>
    </row>
    <row r="182" spans="1:1">
      <c r="A182" s="312"/>
    </row>
    <row r="183" spans="1:1">
      <c r="A183" s="312"/>
    </row>
    <row r="184" spans="1:1">
      <c r="A184" s="312"/>
    </row>
    <row r="185" spans="1:1">
      <c r="A185" s="312"/>
    </row>
    <row r="186" spans="1:1">
      <c r="A186" s="312"/>
    </row>
    <row r="187" spans="1:1">
      <c r="A187" s="312"/>
    </row>
    <row r="188" spans="1:1">
      <c r="A188" s="312"/>
    </row>
    <row r="189" spans="1:1">
      <c r="A189" s="312"/>
    </row>
    <row r="190" spans="1:1">
      <c r="A190" s="312"/>
    </row>
    <row r="191" spans="1:1">
      <c r="A191" s="312"/>
    </row>
    <row r="192" spans="1:1">
      <c r="A192" s="312"/>
    </row>
    <row r="193" spans="1:1">
      <c r="A193" s="312"/>
    </row>
    <row r="194" spans="1:1">
      <c r="A194" s="312"/>
    </row>
    <row r="195" spans="1:1">
      <c r="A195" s="312"/>
    </row>
    <row r="196" spans="1:1">
      <c r="A196" s="312"/>
    </row>
    <row r="197" spans="1:1">
      <c r="A197" s="312"/>
    </row>
    <row r="198" spans="1:1">
      <c r="A198" s="312"/>
    </row>
    <row r="199" spans="1:1">
      <c r="A199" s="312"/>
    </row>
    <row r="200" spans="1:1">
      <c r="A200" s="312"/>
    </row>
    <row r="201" spans="1:1">
      <c r="A201" s="312"/>
    </row>
    <row r="202" spans="1:1">
      <c r="A202" s="312"/>
    </row>
    <row r="203" spans="1:1">
      <c r="A203" s="312"/>
    </row>
    <row r="204" spans="1:1">
      <c r="A204" s="312"/>
    </row>
    <row r="205" spans="1:1">
      <c r="A205" s="312"/>
    </row>
    <row r="206" spans="1:1">
      <c r="A206" s="312"/>
    </row>
    <row r="207" spans="1:1">
      <c r="A207" s="312"/>
    </row>
    <row r="208" spans="1:1">
      <c r="A208" s="312"/>
    </row>
    <row r="209" spans="1:1">
      <c r="A209" s="312"/>
    </row>
    <row r="210" spans="1:1">
      <c r="A210" s="312"/>
    </row>
    <row r="211" spans="1:1">
      <c r="A211" s="312"/>
    </row>
    <row r="212" spans="1:1">
      <c r="A212" s="312"/>
    </row>
    <row r="213" spans="1:1">
      <c r="A213" s="312"/>
    </row>
    <row r="214" spans="1:1">
      <c r="A214" s="312"/>
    </row>
    <row r="215" spans="1:1">
      <c r="A215" s="312"/>
    </row>
    <row r="216" spans="1:1">
      <c r="A216" s="312"/>
    </row>
    <row r="217" spans="1:1">
      <c r="A217" s="312"/>
    </row>
    <row r="218" spans="1:1">
      <c r="A218" s="312"/>
    </row>
    <row r="219" spans="1:1">
      <c r="A219" s="312"/>
    </row>
    <row r="220" spans="1:1">
      <c r="A220" s="312"/>
    </row>
    <row r="221" spans="1:1">
      <c r="A221" s="312"/>
    </row>
    <row r="222" spans="1:1">
      <c r="A222" s="312"/>
    </row>
    <row r="223" spans="1:1">
      <c r="A223" s="312"/>
    </row>
    <row r="224" spans="1:1">
      <c r="A224" s="312"/>
    </row>
    <row r="225" spans="1:1">
      <c r="A225" s="312"/>
    </row>
    <row r="226" spans="1:1">
      <c r="A226" s="312"/>
    </row>
    <row r="227" spans="1:1">
      <c r="A227" s="312"/>
    </row>
    <row r="228" spans="1:1">
      <c r="A228" s="312"/>
    </row>
    <row r="229" spans="1:1">
      <c r="A229" s="312"/>
    </row>
    <row r="230" spans="1:1">
      <c r="A230" s="312"/>
    </row>
    <row r="231" spans="1:1">
      <c r="A231" s="312"/>
    </row>
    <row r="232" spans="1:1">
      <c r="A232" s="312"/>
    </row>
    <row r="233" spans="1:1">
      <c r="A233" s="312"/>
    </row>
    <row r="234" spans="1:1">
      <c r="A234" s="312"/>
    </row>
    <row r="235" spans="1:1">
      <c r="A235" s="312"/>
    </row>
    <row r="236" spans="1:1">
      <c r="A236" s="312"/>
    </row>
    <row r="237" spans="1:1">
      <c r="A237" s="312"/>
    </row>
    <row r="238" spans="1:1">
      <c r="A238" s="312"/>
    </row>
    <row r="239" spans="1:1">
      <c r="A239" s="312"/>
    </row>
    <row r="240" spans="1:1">
      <c r="A240" s="312"/>
    </row>
    <row r="241" spans="1:1">
      <c r="A241" s="312"/>
    </row>
    <row r="242" spans="1:1">
      <c r="A242" s="312"/>
    </row>
    <row r="243" spans="1:1">
      <c r="A243" s="312"/>
    </row>
    <row r="244" spans="1:1">
      <c r="A244" s="312"/>
    </row>
    <row r="245" spans="1:1">
      <c r="A245" s="312"/>
    </row>
    <row r="246" spans="1:1">
      <c r="A246" s="312"/>
    </row>
    <row r="247" spans="1:1">
      <c r="A247" s="312"/>
    </row>
    <row r="248" spans="1:1">
      <c r="A248" s="312"/>
    </row>
    <row r="249" spans="1:1">
      <c r="A249" s="312"/>
    </row>
    <row r="250" spans="1:1">
      <c r="A250" s="312"/>
    </row>
    <row r="251" spans="1:1">
      <c r="A251" s="312"/>
    </row>
    <row r="252" spans="1:1">
      <c r="A252" s="312"/>
    </row>
    <row r="253" spans="1:1">
      <c r="A253" s="312"/>
    </row>
    <row r="254" spans="1:1">
      <c r="A254" s="312"/>
    </row>
    <row r="255" spans="1:1">
      <c r="A255" s="312"/>
    </row>
    <row r="256" spans="1:1">
      <c r="A256" s="312"/>
    </row>
    <row r="257" spans="1:1">
      <c r="A257" s="312"/>
    </row>
    <row r="258" spans="1:1">
      <c r="A258" s="312"/>
    </row>
    <row r="259" spans="1:1">
      <c r="A259" s="312"/>
    </row>
    <row r="260" spans="1:1">
      <c r="A260" s="312"/>
    </row>
    <row r="261" spans="1:1">
      <c r="A261" s="312"/>
    </row>
    <row r="262" spans="1:1">
      <c r="A262" s="312"/>
    </row>
    <row r="263" spans="1:1">
      <c r="A263" s="312"/>
    </row>
    <row r="264" spans="1:1">
      <c r="A264" s="312"/>
    </row>
    <row r="265" spans="1:1">
      <c r="A265" s="312"/>
    </row>
    <row r="266" spans="1:1">
      <c r="A266" s="312"/>
    </row>
    <row r="267" spans="1:1">
      <c r="A267" s="312"/>
    </row>
    <row r="268" spans="1:1">
      <c r="A268" s="312"/>
    </row>
    <row r="269" spans="1:1">
      <c r="A269" s="312"/>
    </row>
    <row r="270" spans="1:1">
      <c r="A270" s="312"/>
    </row>
    <row r="271" spans="1:1">
      <c r="A271" s="312"/>
    </row>
    <row r="272" spans="1:1">
      <c r="A272" s="312"/>
    </row>
    <row r="273" spans="1:1">
      <c r="A273" s="312"/>
    </row>
    <row r="274" spans="1:1">
      <c r="A274" s="312"/>
    </row>
    <row r="275" spans="1:1">
      <c r="A275" s="312"/>
    </row>
    <row r="276" spans="1:1">
      <c r="A276" s="312"/>
    </row>
    <row r="277" spans="1:1">
      <c r="A277" s="312"/>
    </row>
    <row r="278" spans="1:1">
      <c r="A278" s="312"/>
    </row>
    <row r="279" spans="1:1">
      <c r="A279" s="312"/>
    </row>
    <row r="280" spans="1:1">
      <c r="A280" s="312"/>
    </row>
    <row r="281" spans="1:1">
      <c r="A281" s="312"/>
    </row>
    <row r="282" spans="1:1">
      <c r="A282" s="312"/>
    </row>
    <row r="283" spans="1:1">
      <c r="A283" s="312"/>
    </row>
    <row r="284" spans="1:1">
      <c r="A284" s="312"/>
    </row>
    <row r="285" spans="1:1">
      <c r="A285" s="312"/>
    </row>
    <row r="286" spans="1:1">
      <c r="A286" s="312"/>
    </row>
    <row r="287" spans="1:1">
      <c r="A287" s="312"/>
    </row>
    <row r="288" spans="1:1">
      <c r="A288" s="312"/>
    </row>
    <row r="289" spans="1:1">
      <c r="A289" s="312"/>
    </row>
    <row r="290" spans="1:1">
      <c r="A290" s="312"/>
    </row>
    <row r="291" spans="1:1">
      <c r="A291" s="312"/>
    </row>
    <row r="292" spans="1:1">
      <c r="A292" s="312"/>
    </row>
    <row r="293" spans="1:1">
      <c r="A293" s="312"/>
    </row>
    <row r="294" spans="1:1">
      <c r="A294" s="312"/>
    </row>
    <row r="295" spans="1:1">
      <c r="A295" s="312"/>
    </row>
    <row r="296" spans="1:1">
      <c r="A296" s="312"/>
    </row>
    <row r="297" spans="1:1">
      <c r="A297" s="312"/>
    </row>
    <row r="298" spans="1:1">
      <c r="A298" s="312"/>
    </row>
    <row r="299" spans="1:1">
      <c r="A299" s="312"/>
    </row>
    <row r="300" spans="1:1">
      <c r="A300" s="312"/>
    </row>
    <row r="301" spans="1:1">
      <c r="A301" s="312"/>
    </row>
    <row r="302" spans="1:1">
      <c r="A302" s="312"/>
    </row>
    <row r="303" spans="1:1">
      <c r="A303" s="312"/>
    </row>
    <row r="304" spans="1:1">
      <c r="A304" s="312"/>
    </row>
    <row r="305" spans="1:1">
      <c r="A305" s="312"/>
    </row>
    <row r="306" spans="1:1">
      <c r="A306" s="312"/>
    </row>
    <row r="307" spans="1:1">
      <c r="A307" s="312"/>
    </row>
    <row r="308" spans="1:1">
      <c r="A308" s="312"/>
    </row>
    <row r="309" spans="1:1">
      <c r="A309" s="312"/>
    </row>
    <row r="310" spans="1:1">
      <c r="A310" s="312"/>
    </row>
    <row r="311" spans="1:1">
      <c r="A311" s="312"/>
    </row>
    <row r="312" spans="1:1">
      <c r="A312" s="312"/>
    </row>
    <row r="313" spans="1:1">
      <c r="A313" s="312"/>
    </row>
    <row r="314" spans="1:1">
      <c r="A314" s="312"/>
    </row>
    <row r="315" spans="1:1">
      <c r="A315" s="312"/>
    </row>
    <row r="316" spans="1:1">
      <c r="A316" s="312"/>
    </row>
    <row r="317" spans="1:1">
      <c r="A317" s="312"/>
    </row>
    <row r="318" spans="1:1">
      <c r="A318" s="312"/>
    </row>
    <row r="319" spans="1:1">
      <c r="A319" s="312"/>
    </row>
    <row r="320" spans="1:1">
      <c r="A320" s="312"/>
    </row>
    <row r="321" spans="1:1">
      <c r="A321" s="312"/>
    </row>
    <row r="322" spans="1:1">
      <c r="A322" s="312"/>
    </row>
    <row r="323" spans="1:1">
      <c r="A323" s="312"/>
    </row>
    <row r="324" spans="1:1">
      <c r="A324" s="312"/>
    </row>
    <row r="325" spans="1:1">
      <c r="A325" s="312"/>
    </row>
    <row r="326" spans="1:1">
      <c r="A326" s="312"/>
    </row>
    <row r="327" spans="1:1">
      <c r="A327" s="312"/>
    </row>
    <row r="328" spans="1:1">
      <c r="A328" s="312"/>
    </row>
    <row r="329" spans="1:1">
      <c r="A329" s="312"/>
    </row>
    <row r="330" spans="1:1">
      <c r="A330" s="312"/>
    </row>
    <row r="331" spans="1:1">
      <c r="A331" s="312"/>
    </row>
    <row r="332" spans="1:1">
      <c r="A332" s="312"/>
    </row>
    <row r="333" spans="1:1">
      <c r="A333" s="312"/>
    </row>
    <row r="334" spans="1:1">
      <c r="A334" s="312"/>
    </row>
    <row r="335" spans="1:1">
      <c r="A335" s="312"/>
    </row>
    <row r="336" spans="1:1">
      <c r="A336" s="312"/>
    </row>
    <row r="337" spans="1:1">
      <c r="A337" s="312"/>
    </row>
    <row r="338" spans="1:1">
      <c r="A338" s="312"/>
    </row>
    <row r="339" spans="1:1">
      <c r="A339" s="312"/>
    </row>
    <row r="340" spans="1:1">
      <c r="A340" s="312"/>
    </row>
    <row r="341" spans="1:1">
      <c r="A341" s="312"/>
    </row>
    <row r="342" spans="1:1">
      <c r="A342" s="312"/>
    </row>
    <row r="343" spans="1:1">
      <c r="A343" s="312"/>
    </row>
    <row r="344" spans="1:1">
      <c r="A344" s="312"/>
    </row>
    <row r="345" spans="1:1">
      <c r="A345" s="312"/>
    </row>
    <row r="346" spans="1:1">
      <c r="A346" s="312"/>
    </row>
    <row r="347" spans="1:1">
      <c r="A347" s="312"/>
    </row>
    <row r="348" spans="1:1">
      <c r="A348" s="312"/>
    </row>
    <row r="349" spans="1:1">
      <c r="A349" s="312"/>
    </row>
    <row r="350" spans="1:1">
      <c r="A350" s="312"/>
    </row>
    <row r="351" spans="1:1">
      <c r="A351" s="312"/>
    </row>
    <row r="352" spans="1:1">
      <c r="A352" s="312"/>
    </row>
    <row r="353" spans="1:1">
      <c r="A353" s="312"/>
    </row>
    <row r="354" spans="1:1">
      <c r="A354" s="312"/>
    </row>
    <row r="355" spans="1:1">
      <c r="A355" s="312"/>
    </row>
    <row r="356" spans="1:1">
      <c r="A356" s="312"/>
    </row>
    <row r="357" spans="1:1">
      <c r="A357" s="312"/>
    </row>
    <row r="358" spans="1:1">
      <c r="A358" s="312"/>
    </row>
    <row r="359" spans="1:1">
      <c r="A359" s="312"/>
    </row>
    <row r="360" spans="1:1">
      <c r="A360" s="312"/>
    </row>
    <row r="361" spans="1:1">
      <c r="A361" s="312"/>
    </row>
    <row r="362" spans="1:1">
      <c r="A362" s="312"/>
    </row>
    <row r="363" spans="1:1">
      <c r="A363" s="312"/>
    </row>
    <row r="364" spans="1:1">
      <c r="A364" s="312"/>
    </row>
    <row r="365" spans="1:1">
      <c r="A365" s="312"/>
    </row>
    <row r="366" spans="1:1">
      <c r="A366" s="312"/>
    </row>
    <row r="367" spans="1:1">
      <c r="A367" s="312"/>
    </row>
    <row r="368" spans="1:1">
      <c r="A368" s="312"/>
    </row>
    <row r="369" spans="1:1">
      <c r="A369" s="312"/>
    </row>
    <row r="370" spans="1:1">
      <c r="A370" s="312"/>
    </row>
    <row r="371" spans="1:1">
      <c r="A371" s="312"/>
    </row>
    <row r="372" spans="1:1">
      <c r="A372" s="312"/>
    </row>
    <row r="373" spans="1:1">
      <c r="A373" s="312"/>
    </row>
    <row r="374" spans="1:1">
      <c r="A374" s="312"/>
    </row>
    <row r="375" spans="1:1">
      <c r="A375" s="312"/>
    </row>
    <row r="376" spans="1:1">
      <c r="A376" s="312"/>
    </row>
    <row r="377" spans="1:1">
      <c r="A377" s="312"/>
    </row>
    <row r="378" spans="1:1">
      <c r="A378" s="312"/>
    </row>
    <row r="379" spans="1:1">
      <c r="A379" s="312"/>
    </row>
    <row r="380" spans="1:1">
      <c r="A380" s="312"/>
    </row>
    <row r="381" spans="1:1">
      <c r="A381" s="312"/>
    </row>
    <row r="382" spans="1:1">
      <c r="A382" s="312"/>
    </row>
    <row r="383" spans="1:1">
      <c r="A383" s="312"/>
    </row>
    <row r="384" spans="1:1">
      <c r="A384" s="312"/>
    </row>
    <row r="385" spans="1:1">
      <c r="A385" s="312"/>
    </row>
    <row r="386" spans="1:1">
      <c r="A386" s="312"/>
    </row>
    <row r="387" spans="1:1">
      <c r="A387" s="312"/>
    </row>
    <row r="388" spans="1:1">
      <c r="A388" s="312"/>
    </row>
    <row r="389" spans="1:1">
      <c r="A389" s="312"/>
    </row>
    <row r="390" spans="1:1">
      <c r="A390" s="312"/>
    </row>
    <row r="391" spans="1:1">
      <c r="A391" s="312"/>
    </row>
    <row r="392" spans="1:1">
      <c r="A392" s="312"/>
    </row>
    <row r="393" spans="1:1">
      <c r="A393" s="312"/>
    </row>
    <row r="394" spans="1:1">
      <c r="A394" s="312"/>
    </row>
    <row r="395" spans="1:1">
      <c r="A395" s="312"/>
    </row>
    <row r="396" spans="1:1">
      <c r="A396" s="312"/>
    </row>
    <row r="397" spans="1:1">
      <c r="A397" s="312"/>
    </row>
    <row r="398" spans="1:1">
      <c r="A398" s="312"/>
    </row>
    <row r="399" spans="1:1">
      <c r="A399" s="312"/>
    </row>
    <row r="400" spans="1:1">
      <c r="A400" s="312"/>
    </row>
    <row r="401" spans="1:1">
      <c r="A401" s="312"/>
    </row>
    <row r="402" spans="1:1">
      <c r="A402" s="312"/>
    </row>
    <row r="403" spans="1:1">
      <c r="A403" s="312"/>
    </row>
    <row r="404" spans="1:1">
      <c r="A404" s="312"/>
    </row>
    <row r="405" spans="1:1">
      <c r="A405" s="312"/>
    </row>
    <row r="406" spans="1:1">
      <c r="A406" s="312"/>
    </row>
    <row r="407" spans="1:1">
      <c r="A407" s="312"/>
    </row>
    <row r="408" spans="1:1">
      <c r="A408" s="312"/>
    </row>
    <row r="409" spans="1:1">
      <c r="A409" s="312"/>
    </row>
    <row r="410" spans="1:1">
      <c r="A410" s="312"/>
    </row>
    <row r="411" spans="1:1">
      <c r="A411" s="312"/>
    </row>
    <row r="412" spans="1:1">
      <c r="A412" s="312"/>
    </row>
    <row r="413" spans="1:1">
      <c r="A413" s="312"/>
    </row>
    <row r="414" spans="1:1">
      <c r="A414" s="312"/>
    </row>
    <row r="415" spans="1:1">
      <c r="A415" s="312"/>
    </row>
    <row r="416" spans="1:1">
      <c r="A416" s="312"/>
    </row>
    <row r="417" spans="1:1">
      <c r="A417" s="312"/>
    </row>
    <row r="418" spans="1:1">
      <c r="A418" s="312"/>
    </row>
    <row r="419" spans="1:1">
      <c r="A419" s="312"/>
    </row>
    <row r="420" spans="1:1">
      <c r="A420" s="312"/>
    </row>
    <row r="421" spans="1:1">
      <c r="A421" s="312"/>
    </row>
    <row r="422" spans="1:1">
      <c r="A422" s="312"/>
    </row>
    <row r="423" spans="1:1">
      <c r="A423" s="312"/>
    </row>
    <row r="424" spans="1:1">
      <c r="A424" s="312"/>
    </row>
    <row r="425" spans="1:1">
      <c r="A425" s="312"/>
    </row>
    <row r="426" spans="1:1">
      <c r="A426" s="312"/>
    </row>
    <row r="427" spans="1:1">
      <c r="A427" s="312"/>
    </row>
    <row r="428" spans="1:1">
      <c r="A428" s="312"/>
    </row>
    <row r="429" spans="1:1">
      <c r="A429" s="312"/>
    </row>
    <row r="430" spans="1:1">
      <c r="A430" s="312"/>
    </row>
    <row r="431" spans="1:1">
      <c r="A431" s="312"/>
    </row>
    <row r="432" spans="1:1">
      <c r="A432" s="312"/>
    </row>
    <row r="433" spans="1:1">
      <c r="A433" s="312"/>
    </row>
    <row r="434" spans="1:1">
      <c r="A434" s="312"/>
    </row>
    <row r="435" spans="1:1">
      <c r="A435" s="312"/>
    </row>
    <row r="436" spans="1:1">
      <c r="A436" s="312"/>
    </row>
    <row r="437" spans="1:1">
      <c r="A437" s="312"/>
    </row>
    <row r="438" spans="1:1">
      <c r="A438" s="312"/>
    </row>
    <row r="439" spans="1:1">
      <c r="A439" s="312"/>
    </row>
    <row r="440" spans="1:1">
      <c r="A440" s="312"/>
    </row>
    <row r="441" spans="1:1">
      <c r="A441" s="312"/>
    </row>
    <row r="442" spans="1:1">
      <c r="A442" s="312"/>
    </row>
    <row r="443" spans="1:1">
      <c r="A443" s="312"/>
    </row>
    <row r="444" spans="1:1">
      <c r="A444" s="312"/>
    </row>
    <row r="445" spans="1:1">
      <c r="A445" s="312"/>
    </row>
    <row r="446" spans="1:1">
      <c r="A446" s="312"/>
    </row>
    <row r="447" spans="1:1">
      <c r="A447" s="312"/>
    </row>
    <row r="448" spans="1:1">
      <c r="A448" s="312"/>
    </row>
    <row r="449" spans="1:1">
      <c r="A449" s="312"/>
    </row>
    <row r="450" spans="1:1">
      <c r="A450" s="312"/>
    </row>
    <row r="451" spans="1:1">
      <c r="A451" s="312"/>
    </row>
    <row r="452" spans="1:1">
      <c r="A452" s="312"/>
    </row>
    <row r="453" spans="1:1">
      <c r="A453" s="312"/>
    </row>
    <row r="454" spans="1:1">
      <c r="A454" s="312"/>
    </row>
    <row r="455" spans="1:1">
      <c r="A455" s="312"/>
    </row>
    <row r="456" spans="1:1">
      <c r="A456" s="312"/>
    </row>
    <row r="457" spans="1:1">
      <c r="A457" s="312"/>
    </row>
    <row r="458" spans="1:1">
      <c r="A458" s="312"/>
    </row>
    <row r="459" spans="1:1">
      <c r="A459" s="312"/>
    </row>
    <row r="460" spans="1:1">
      <c r="A460" s="312"/>
    </row>
    <row r="461" spans="1:1">
      <c r="A461" s="312"/>
    </row>
    <row r="462" spans="1:1">
      <c r="A462" s="312"/>
    </row>
    <row r="463" spans="1:1">
      <c r="A463" s="312"/>
    </row>
    <row r="464" spans="1:1">
      <c r="A464" s="312"/>
    </row>
    <row r="465" spans="1:1">
      <c r="A465" s="312"/>
    </row>
    <row r="466" spans="1:1">
      <c r="A466" s="312"/>
    </row>
    <row r="467" spans="1:1">
      <c r="A467" s="312"/>
    </row>
    <row r="468" spans="1:1">
      <c r="A468" s="312"/>
    </row>
    <row r="469" spans="1:1">
      <c r="A469" s="312"/>
    </row>
    <row r="470" spans="1:1">
      <c r="A470" s="312"/>
    </row>
    <row r="471" spans="1:1">
      <c r="A471" s="312"/>
    </row>
    <row r="472" spans="1:1">
      <c r="A472" s="312"/>
    </row>
    <row r="473" spans="1:1">
      <c r="A473" s="312"/>
    </row>
    <row r="474" spans="1:1">
      <c r="A474" s="312"/>
    </row>
    <row r="475" spans="1:1">
      <c r="A475" s="312"/>
    </row>
    <row r="476" spans="1:1">
      <c r="A476" s="312"/>
    </row>
    <row r="477" spans="1:1">
      <c r="A477" s="312"/>
    </row>
    <row r="478" spans="1:1">
      <c r="A478" s="312"/>
    </row>
    <row r="479" spans="1:1">
      <c r="A479" s="312"/>
    </row>
    <row r="480" spans="1:1">
      <c r="A480" s="312"/>
    </row>
    <row r="481" spans="1:1">
      <c r="A481" s="312"/>
    </row>
    <row r="482" spans="1:1">
      <c r="A482" s="312"/>
    </row>
    <row r="483" spans="1:1">
      <c r="A483" s="312"/>
    </row>
    <row r="484" spans="1:1">
      <c r="A484" s="312"/>
    </row>
    <row r="485" spans="1:1">
      <c r="A485" s="312"/>
    </row>
    <row r="486" spans="1:1">
      <c r="A486" s="312"/>
    </row>
    <row r="487" spans="1:1">
      <c r="A487" s="312"/>
    </row>
    <row r="488" spans="1:1">
      <c r="A488" s="312"/>
    </row>
    <row r="489" spans="1:1">
      <c r="A489" s="312"/>
    </row>
    <row r="490" spans="1:1">
      <c r="A490" s="312"/>
    </row>
    <row r="491" spans="1:1">
      <c r="A491" s="312"/>
    </row>
    <row r="492" spans="1:1">
      <c r="A492" s="312"/>
    </row>
    <row r="493" spans="1:1">
      <c r="A493" s="312"/>
    </row>
    <row r="494" spans="1:1">
      <c r="A494" s="312"/>
    </row>
    <row r="495" spans="1:1">
      <c r="A495" s="312"/>
    </row>
    <row r="496" spans="1:1">
      <c r="A496" s="312"/>
    </row>
    <row r="497" spans="1:1">
      <c r="A497" s="312"/>
    </row>
    <row r="498" spans="1:1">
      <c r="A498" s="312"/>
    </row>
    <row r="499" spans="1:1">
      <c r="A499" s="312"/>
    </row>
    <row r="500" spans="1:1">
      <c r="A500" s="312"/>
    </row>
    <row r="501" spans="1:1">
      <c r="A501" s="312"/>
    </row>
    <row r="502" spans="1:1">
      <c r="A502" s="312"/>
    </row>
    <row r="503" spans="1:1">
      <c r="A503" s="312"/>
    </row>
    <row r="504" spans="1:1">
      <c r="A504" s="312"/>
    </row>
    <row r="505" spans="1:1">
      <c r="A505" s="312"/>
    </row>
    <row r="506" spans="1:1">
      <c r="A506" s="312"/>
    </row>
    <row r="507" spans="1:1">
      <c r="A507" s="312"/>
    </row>
    <row r="508" spans="1:1">
      <c r="A508" s="312"/>
    </row>
    <row r="509" spans="1:1">
      <c r="A509" s="312"/>
    </row>
    <row r="510" spans="1:1">
      <c r="A510" s="312"/>
    </row>
    <row r="511" spans="1:1">
      <c r="A511" s="312"/>
    </row>
    <row r="512" spans="1:1">
      <c r="A512" s="312"/>
    </row>
    <row r="513" spans="1:1">
      <c r="A513" s="312"/>
    </row>
    <row r="514" spans="1:1">
      <c r="A514" s="312"/>
    </row>
    <row r="515" spans="1:1">
      <c r="A515" s="312"/>
    </row>
    <row r="516" spans="1:1">
      <c r="A516" s="312"/>
    </row>
    <row r="517" spans="1:1">
      <c r="A517" s="312"/>
    </row>
    <row r="518" spans="1:1">
      <c r="A518" s="312"/>
    </row>
    <row r="519" spans="1:1">
      <c r="A519" s="312"/>
    </row>
    <row r="520" spans="1:1">
      <c r="A520" s="312"/>
    </row>
    <row r="521" spans="1:1">
      <c r="A521" s="312"/>
    </row>
    <row r="522" spans="1:1">
      <c r="A522" s="312"/>
    </row>
    <row r="523" spans="1:1">
      <c r="A523" s="312"/>
    </row>
    <row r="524" spans="1:1">
      <c r="A524" s="312"/>
    </row>
    <row r="525" spans="1:1">
      <c r="A525" s="312"/>
    </row>
    <row r="526" spans="1:1">
      <c r="A526" s="312"/>
    </row>
    <row r="527" spans="1:1">
      <c r="A527" s="312"/>
    </row>
    <row r="528" spans="1:1">
      <c r="A528" s="312"/>
    </row>
    <row r="529" spans="1:1">
      <c r="A529" s="312"/>
    </row>
    <row r="530" spans="1:1">
      <c r="A530" s="312"/>
    </row>
    <row r="531" spans="1:1">
      <c r="A531" s="312"/>
    </row>
    <row r="532" spans="1:1">
      <c r="A532" s="312"/>
    </row>
    <row r="533" spans="1:1">
      <c r="A533" s="312"/>
    </row>
    <row r="534" spans="1:1">
      <c r="A534" s="312"/>
    </row>
    <row r="535" spans="1:1">
      <c r="A535" s="312"/>
    </row>
    <row r="536" spans="1:1">
      <c r="A536" s="312"/>
    </row>
    <row r="537" spans="1:1">
      <c r="A537" s="312"/>
    </row>
    <row r="538" spans="1:1">
      <c r="A538" s="312"/>
    </row>
    <row r="539" spans="1:1">
      <c r="A539" s="312"/>
    </row>
    <row r="540" spans="1:1">
      <c r="A540" s="312"/>
    </row>
    <row r="541" spans="1:1">
      <c r="A541" s="312"/>
    </row>
    <row r="542" spans="1:1">
      <c r="A542" s="312"/>
    </row>
    <row r="543" spans="1:1">
      <c r="A543" s="312"/>
    </row>
    <row r="544" spans="1:1">
      <c r="A544" s="312"/>
    </row>
    <row r="545" spans="1:1">
      <c r="A545" s="312"/>
    </row>
    <row r="546" spans="1:1">
      <c r="A546" s="312"/>
    </row>
    <row r="547" spans="1:1">
      <c r="A547" s="312"/>
    </row>
    <row r="548" spans="1:1">
      <c r="A548" s="312"/>
    </row>
    <row r="549" spans="1:1">
      <c r="A549" s="312"/>
    </row>
    <row r="550" spans="1:1">
      <c r="A550" s="312"/>
    </row>
    <row r="551" spans="1:1">
      <c r="A551" s="312"/>
    </row>
    <row r="552" spans="1:1">
      <c r="A552" s="312"/>
    </row>
    <row r="553" spans="1:1">
      <c r="A553" s="312"/>
    </row>
    <row r="554" spans="1:1">
      <c r="A554" s="312"/>
    </row>
    <row r="555" spans="1:1">
      <c r="A555" s="312"/>
    </row>
    <row r="556" spans="1:1">
      <c r="A556" s="312"/>
    </row>
    <row r="557" spans="1:1">
      <c r="A557" s="312"/>
    </row>
    <row r="558" spans="1:1">
      <c r="A558" s="312"/>
    </row>
    <row r="559" spans="1:1">
      <c r="A559" s="356"/>
    </row>
  </sheetData>
  <mergeCells count="147">
    <mergeCell ref="BL35:BL39"/>
    <mergeCell ref="BL40:BL41"/>
    <mergeCell ref="BM28:BM34"/>
    <mergeCell ref="BM35:BM39"/>
    <mergeCell ref="BM40:BM41"/>
    <mergeCell ref="BL7:BL10"/>
    <mergeCell ref="BL11:BL12"/>
    <mergeCell ref="BM11:BM12"/>
    <mergeCell ref="BM7:BM10"/>
    <mergeCell ref="BM15:BM18"/>
    <mergeCell ref="BM19:BM27"/>
    <mergeCell ref="BL28:BL34"/>
    <mergeCell ref="A11:A12"/>
    <mergeCell ref="B11:B12"/>
    <mergeCell ref="C11:C12"/>
    <mergeCell ref="D11:G11"/>
    <mergeCell ref="H11:H12"/>
    <mergeCell ref="I11:I12"/>
    <mergeCell ref="X11:AA11"/>
    <mergeCell ref="H35:H37"/>
    <mergeCell ref="H38:H39"/>
    <mergeCell ref="J11:J12"/>
    <mergeCell ref="K11:K12"/>
    <mergeCell ref="L11:O11"/>
    <mergeCell ref="P11:S11"/>
    <mergeCell ref="T11:W11"/>
    <mergeCell ref="A40:A43"/>
    <mergeCell ref="D40:D43"/>
    <mergeCell ref="E40:E43"/>
    <mergeCell ref="F40:F43"/>
    <mergeCell ref="G40:G43"/>
    <mergeCell ref="H40:H41"/>
    <mergeCell ref="G13:G27"/>
    <mergeCell ref="C28:C39"/>
    <mergeCell ref="D28:D39"/>
    <mergeCell ref="E28:E39"/>
    <mergeCell ref="F28:F39"/>
    <mergeCell ref="G28:G39"/>
    <mergeCell ref="H28:H34"/>
    <mergeCell ref="A13:A27"/>
    <mergeCell ref="C13:C27"/>
    <mergeCell ref="D13:D27"/>
    <mergeCell ref="E13:E27"/>
    <mergeCell ref="F13:F27"/>
    <mergeCell ref="H13:H15"/>
    <mergeCell ref="H21:H22"/>
    <mergeCell ref="A28:A39"/>
    <mergeCell ref="A53:A58"/>
    <mergeCell ref="C53:C58"/>
    <mergeCell ref="D53:D58"/>
    <mergeCell ref="E53:E58"/>
    <mergeCell ref="F53:F58"/>
    <mergeCell ref="G53:G58"/>
    <mergeCell ref="H53:H58"/>
    <mergeCell ref="A44:A52"/>
    <mergeCell ref="C44:C52"/>
    <mergeCell ref="D44:D52"/>
    <mergeCell ref="E44:E52"/>
    <mergeCell ref="F44:F52"/>
    <mergeCell ref="G44:G52"/>
    <mergeCell ref="H44:H52"/>
    <mergeCell ref="BI124:BJ124"/>
    <mergeCell ref="C125:H125"/>
    <mergeCell ref="AN125:AP126"/>
    <mergeCell ref="AQ125:AV126"/>
    <mergeCell ref="AW125:AY126"/>
    <mergeCell ref="AZ125:BB126"/>
    <mergeCell ref="BC125:BD126"/>
    <mergeCell ref="BE125:BF126"/>
    <mergeCell ref="BI125:BJ126"/>
    <mergeCell ref="BE127:BF127"/>
    <mergeCell ref="AN128:AP128"/>
    <mergeCell ref="AQ128:AV128"/>
    <mergeCell ref="AW128:AY128"/>
    <mergeCell ref="AZ128:BB128"/>
    <mergeCell ref="BC128:BD128"/>
    <mergeCell ref="BE128:BF128"/>
    <mergeCell ref="C127:J127"/>
    <mergeCell ref="AN127:AP127"/>
    <mergeCell ref="AQ127:AV127"/>
    <mergeCell ref="AW127:AY127"/>
    <mergeCell ref="AZ127:BB127"/>
    <mergeCell ref="BC127:BD127"/>
    <mergeCell ref="BE131:BF131"/>
    <mergeCell ref="C131:J131"/>
    <mergeCell ref="AN131:AP131"/>
    <mergeCell ref="AQ131:AV131"/>
    <mergeCell ref="AW131:AY131"/>
    <mergeCell ref="AZ131:BB131"/>
    <mergeCell ref="BC131:BD131"/>
    <mergeCell ref="BE129:BF129"/>
    <mergeCell ref="AN130:AP130"/>
    <mergeCell ref="AQ130:AV130"/>
    <mergeCell ref="AW130:AY130"/>
    <mergeCell ref="AZ130:BB130"/>
    <mergeCell ref="BC130:BD130"/>
    <mergeCell ref="BE130:BF130"/>
    <mergeCell ref="C129:J129"/>
    <mergeCell ref="AN129:AP129"/>
    <mergeCell ref="AQ129:AV129"/>
    <mergeCell ref="AW129:AY129"/>
    <mergeCell ref="AZ129:BB129"/>
    <mergeCell ref="BC129:BD129"/>
    <mergeCell ref="BK40:BK41"/>
    <mergeCell ref="BK44:BK52"/>
    <mergeCell ref="BK53:BK58"/>
    <mergeCell ref="BK7:BK10"/>
    <mergeCell ref="BK11:BK12"/>
    <mergeCell ref="AZ11:BC11"/>
    <mergeCell ref="BD11:BG11"/>
    <mergeCell ref="BH11:BH12"/>
    <mergeCell ref="BI11:BI12"/>
    <mergeCell ref="BJ11:BJ12"/>
    <mergeCell ref="BK21:BK22"/>
    <mergeCell ref="BK28:BK34"/>
    <mergeCell ref="AR11:AU11"/>
    <mergeCell ref="AV11:AY11"/>
    <mergeCell ref="AB11:AE11"/>
    <mergeCell ref="AF11:AI11"/>
    <mergeCell ref="AJ11:AM11"/>
    <mergeCell ref="AN11:AQ11"/>
    <mergeCell ref="G1:I1"/>
    <mergeCell ref="F2:AZ2"/>
    <mergeCell ref="D4:G4"/>
    <mergeCell ref="J4:K4"/>
    <mergeCell ref="L4:M4"/>
    <mergeCell ref="D6:G6"/>
    <mergeCell ref="H6:I7"/>
    <mergeCell ref="J6:K6"/>
    <mergeCell ref="L6:N7"/>
    <mergeCell ref="BM66:BN67"/>
    <mergeCell ref="BM72:BN72"/>
    <mergeCell ref="BJ64:BK65"/>
    <mergeCell ref="BM64:BN65"/>
    <mergeCell ref="BL44:BL52"/>
    <mergeCell ref="BL53:BL58"/>
    <mergeCell ref="BM42:BM43"/>
    <mergeCell ref="BM44:BM45"/>
    <mergeCell ref="BM46:BM47"/>
    <mergeCell ref="BM48:BM49"/>
    <mergeCell ref="BM50:BM51"/>
    <mergeCell ref="BM52:BM53"/>
    <mergeCell ref="BM54:BM55"/>
    <mergeCell ref="BM56:BM57"/>
    <mergeCell ref="BM58:BM59"/>
    <mergeCell ref="BJ66:BK67"/>
    <mergeCell ref="BJ72:BK72"/>
  </mergeCells>
  <conditionalFormatting sqref="G125:G1048576 G11:G60">
    <cfRule type="cellIs" dxfId="8" priority="1" operator="greaterThan">
      <formula>100</formula>
    </cfRule>
    <cfRule type="cellIs" dxfId="7" priority="2" operator="between">
      <formula>27</formula>
      <formula>100</formula>
    </cfRule>
    <cfRule type="cellIs" dxfId="6" priority="3" operator="lessThan">
      <formula>27</formula>
    </cfRule>
  </conditionalFormatting>
  <dataValidations count="5">
    <dataValidation type="list" allowBlank="1" showInputMessage="1" showErrorMessage="1" sqref="AN127:AP127 KE127:KG127 UA127:UC127 ADW127:ADY127 ANS127:ANU127 AXO127:AXQ127 BHK127:BHM127 BRG127:BRI127 CBC127:CBE127 CKY127:CLA127 CUU127:CUW127 DEQ127:DES127 DOM127:DOO127 DYI127:DYK127 EIE127:EIG127 ESA127:ESC127 FBW127:FBY127 FLS127:FLU127 FVO127:FVQ127 GFK127:GFM127 GPG127:GPI127 GZC127:GZE127 HIY127:HJA127 HSU127:HSW127 ICQ127:ICS127 IMM127:IMO127 IWI127:IWK127 JGE127:JGG127 JQA127:JQC127 JZW127:JZY127 KJS127:KJU127 KTO127:KTQ127 LDK127:LDM127 LNG127:LNI127 LXC127:LXE127 MGY127:MHA127 MQU127:MQW127 NAQ127:NAS127 NKM127:NKO127 NUI127:NUK127 OEE127:OEG127 OOA127:OOC127 OXW127:OXY127 PHS127:PHU127 PRO127:PRQ127 QBK127:QBM127 QLG127:QLI127 QVC127:QVE127 REY127:RFA127 ROU127:ROW127 RYQ127:RYS127 SIM127:SIO127 SSI127:SSK127 TCE127:TCG127 TMA127:TMC127 TVW127:TVY127 UFS127:UFU127 UPO127:UPQ127 UZK127:UZM127 VJG127:VJI127 VTC127:VTE127 WCY127:WDA127 WMU127:WMW127 WWQ127:WWS127 AN65663:AP65663 KE65663:KG65663 UA65663:UC65663 ADW65663:ADY65663 ANS65663:ANU65663 AXO65663:AXQ65663 BHK65663:BHM65663 BRG65663:BRI65663 CBC65663:CBE65663 CKY65663:CLA65663 CUU65663:CUW65663 DEQ65663:DES65663 DOM65663:DOO65663 DYI65663:DYK65663 EIE65663:EIG65663 ESA65663:ESC65663 FBW65663:FBY65663 FLS65663:FLU65663 FVO65663:FVQ65663 GFK65663:GFM65663 GPG65663:GPI65663 GZC65663:GZE65663 HIY65663:HJA65663 HSU65663:HSW65663 ICQ65663:ICS65663 IMM65663:IMO65663 IWI65663:IWK65663 JGE65663:JGG65663 JQA65663:JQC65663 JZW65663:JZY65663 KJS65663:KJU65663 KTO65663:KTQ65663 LDK65663:LDM65663 LNG65663:LNI65663 LXC65663:LXE65663 MGY65663:MHA65663 MQU65663:MQW65663 NAQ65663:NAS65663 NKM65663:NKO65663 NUI65663:NUK65663 OEE65663:OEG65663 OOA65663:OOC65663 OXW65663:OXY65663 PHS65663:PHU65663 PRO65663:PRQ65663 QBK65663:QBM65663 QLG65663:QLI65663 QVC65663:QVE65663 REY65663:RFA65663 ROU65663:ROW65663 RYQ65663:RYS65663 SIM65663:SIO65663 SSI65663:SSK65663 TCE65663:TCG65663 TMA65663:TMC65663 TVW65663:TVY65663 UFS65663:UFU65663 UPO65663:UPQ65663 UZK65663:UZM65663 VJG65663:VJI65663 VTC65663:VTE65663 WCY65663:WDA65663 WMU65663:WMW65663 WWQ65663:WWS65663 AN131199:AP131199 KE131199:KG131199 UA131199:UC131199 ADW131199:ADY131199 ANS131199:ANU131199 AXO131199:AXQ131199 BHK131199:BHM131199 BRG131199:BRI131199 CBC131199:CBE131199 CKY131199:CLA131199 CUU131199:CUW131199 DEQ131199:DES131199 DOM131199:DOO131199 DYI131199:DYK131199 EIE131199:EIG131199 ESA131199:ESC131199 FBW131199:FBY131199 FLS131199:FLU131199 FVO131199:FVQ131199 GFK131199:GFM131199 GPG131199:GPI131199 GZC131199:GZE131199 HIY131199:HJA131199 HSU131199:HSW131199 ICQ131199:ICS131199 IMM131199:IMO131199 IWI131199:IWK131199 JGE131199:JGG131199 JQA131199:JQC131199 JZW131199:JZY131199 KJS131199:KJU131199 KTO131199:KTQ131199 LDK131199:LDM131199 LNG131199:LNI131199 LXC131199:LXE131199 MGY131199:MHA131199 MQU131199:MQW131199 NAQ131199:NAS131199 NKM131199:NKO131199 NUI131199:NUK131199 OEE131199:OEG131199 OOA131199:OOC131199 OXW131199:OXY131199 PHS131199:PHU131199 PRO131199:PRQ131199 QBK131199:QBM131199 QLG131199:QLI131199 QVC131199:QVE131199 REY131199:RFA131199 ROU131199:ROW131199 RYQ131199:RYS131199 SIM131199:SIO131199 SSI131199:SSK131199 TCE131199:TCG131199 TMA131199:TMC131199 TVW131199:TVY131199 UFS131199:UFU131199 UPO131199:UPQ131199 UZK131199:UZM131199 VJG131199:VJI131199 VTC131199:VTE131199 WCY131199:WDA131199 WMU131199:WMW131199 WWQ131199:WWS131199 AN196735:AP196735 KE196735:KG196735 UA196735:UC196735 ADW196735:ADY196735 ANS196735:ANU196735 AXO196735:AXQ196735 BHK196735:BHM196735 BRG196735:BRI196735 CBC196735:CBE196735 CKY196735:CLA196735 CUU196735:CUW196735 DEQ196735:DES196735 DOM196735:DOO196735 DYI196735:DYK196735 EIE196735:EIG196735 ESA196735:ESC196735 FBW196735:FBY196735 FLS196735:FLU196735 FVO196735:FVQ196735 GFK196735:GFM196735 GPG196735:GPI196735 GZC196735:GZE196735 HIY196735:HJA196735 HSU196735:HSW196735 ICQ196735:ICS196735 IMM196735:IMO196735 IWI196735:IWK196735 JGE196735:JGG196735 JQA196735:JQC196735 JZW196735:JZY196735 KJS196735:KJU196735 KTO196735:KTQ196735 LDK196735:LDM196735 LNG196735:LNI196735 LXC196735:LXE196735 MGY196735:MHA196735 MQU196735:MQW196735 NAQ196735:NAS196735 NKM196735:NKO196735 NUI196735:NUK196735 OEE196735:OEG196735 OOA196735:OOC196735 OXW196735:OXY196735 PHS196735:PHU196735 PRO196735:PRQ196735 QBK196735:QBM196735 QLG196735:QLI196735 QVC196735:QVE196735 REY196735:RFA196735 ROU196735:ROW196735 RYQ196735:RYS196735 SIM196735:SIO196735 SSI196735:SSK196735 TCE196735:TCG196735 TMA196735:TMC196735 TVW196735:TVY196735 UFS196735:UFU196735 UPO196735:UPQ196735 UZK196735:UZM196735 VJG196735:VJI196735 VTC196735:VTE196735 WCY196735:WDA196735 WMU196735:WMW196735 WWQ196735:WWS196735 AN262271:AP262271 KE262271:KG262271 UA262271:UC262271 ADW262271:ADY262271 ANS262271:ANU262271 AXO262271:AXQ262271 BHK262271:BHM262271 BRG262271:BRI262271 CBC262271:CBE262271 CKY262271:CLA262271 CUU262271:CUW262271 DEQ262271:DES262271 DOM262271:DOO262271 DYI262271:DYK262271 EIE262271:EIG262271 ESA262271:ESC262271 FBW262271:FBY262271 FLS262271:FLU262271 FVO262271:FVQ262271 GFK262271:GFM262271 GPG262271:GPI262271 GZC262271:GZE262271 HIY262271:HJA262271 HSU262271:HSW262271 ICQ262271:ICS262271 IMM262271:IMO262271 IWI262271:IWK262271 JGE262271:JGG262271 JQA262271:JQC262271 JZW262271:JZY262271 KJS262271:KJU262271 KTO262271:KTQ262271 LDK262271:LDM262271 LNG262271:LNI262271 LXC262271:LXE262271 MGY262271:MHA262271 MQU262271:MQW262271 NAQ262271:NAS262271 NKM262271:NKO262271 NUI262271:NUK262271 OEE262271:OEG262271 OOA262271:OOC262271 OXW262271:OXY262271 PHS262271:PHU262271 PRO262271:PRQ262271 QBK262271:QBM262271 QLG262271:QLI262271 QVC262271:QVE262271 REY262271:RFA262271 ROU262271:ROW262271 RYQ262271:RYS262271 SIM262271:SIO262271 SSI262271:SSK262271 TCE262271:TCG262271 TMA262271:TMC262271 TVW262271:TVY262271 UFS262271:UFU262271 UPO262271:UPQ262271 UZK262271:UZM262271 VJG262271:VJI262271 VTC262271:VTE262271 WCY262271:WDA262271 WMU262271:WMW262271 WWQ262271:WWS262271 AN327807:AP327807 KE327807:KG327807 UA327807:UC327807 ADW327807:ADY327807 ANS327807:ANU327807 AXO327807:AXQ327807 BHK327807:BHM327807 BRG327807:BRI327807 CBC327807:CBE327807 CKY327807:CLA327807 CUU327807:CUW327807 DEQ327807:DES327807 DOM327807:DOO327807 DYI327807:DYK327807 EIE327807:EIG327807 ESA327807:ESC327807 FBW327807:FBY327807 FLS327807:FLU327807 FVO327807:FVQ327807 GFK327807:GFM327807 GPG327807:GPI327807 GZC327807:GZE327807 HIY327807:HJA327807 HSU327807:HSW327807 ICQ327807:ICS327807 IMM327807:IMO327807 IWI327807:IWK327807 JGE327807:JGG327807 JQA327807:JQC327807 JZW327807:JZY327807 KJS327807:KJU327807 KTO327807:KTQ327807 LDK327807:LDM327807 LNG327807:LNI327807 LXC327807:LXE327807 MGY327807:MHA327807 MQU327807:MQW327807 NAQ327807:NAS327807 NKM327807:NKO327807 NUI327807:NUK327807 OEE327807:OEG327807 OOA327807:OOC327807 OXW327807:OXY327807 PHS327807:PHU327807 PRO327807:PRQ327807 QBK327807:QBM327807 QLG327807:QLI327807 QVC327807:QVE327807 REY327807:RFA327807 ROU327807:ROW327807 RYQ327807:RYS327807 SIM327807:SIO327807 SSI327807:SSK327807 TCE327807:TCG327807 TMA327807:TMC327807 TVW327807:TVY327807 UFS327807:UFU327807 UPO327807:UPQ327807 UZK327807:UZM327807 VJG327807:VJI327807 VTC327807:VTE327807 WCY327807:WDA327807 WMU327807:WMW327807 WWQ327807:WWS327807 AN393343:AP393343 KE393343:KG393343 UA393343:UC393343 ADW393343:ADY393343 ANS393343:ANU393343 AXO393343:AXQ393343 BHK393343:BHM393343 BRG393343:BRI393343 CBC393343:CBE393343 CKY393343:CLA393343 CUU393343:CUW393343 DEQ393343:DES393343 DOM393343:DOO393343 DYI393343:DYK393343 EIE393343:EIG393343 ESA393343:ESC393343 FBW393343:FBY393343 FLS393343:FLU393343 FVO393343:FVQ393343 GFK393343:GFM393343 GPG393343:GPI393343 GZC393343:GZE393343 HIY393343:HJA393343 HSU393343:HSW393343 ICQ393343:ICS393343 IMM393343:IMO393343 IWI393343:IWK393343 JGE393343:JGG393343 JQA393343:JQC393343 JZW393343:JZY393343 KJS393343:KJU393343 KTO393343:KTQ393343 LDK393343:LDM393343 LNG393343:LNI393343 LXC393343:LXE393343 MGY393343:MHA393343 MQU393343:MQW393343 NAQ393343:NAS393343 NKM393343:NKO393343 NUI393343:NUK393343 OEE393343:OEG393343 OOA393343:OOC393343 OXW393343:OXY393343 PHS393343:PHU393343 PRO393343:PRQ393343 QBK393343:QBM393343 QLG393343:QLI393343 QVC393343:QVE393343 REY393343:RFA393343 ROU393343:ROW393343 RYQ393343:RYS393343 SIM393343:SIO393343 SSI393343:SSK393343 TCE393343:TCG393343 TMA393343:TMC393343 TVW393343:TVY393343 UFS393343:UFU393343 UPO393343:UPQ393343 UZK393343:UZM393343 VJG393343:VJI393343 VTC393343:VTE393343 WCY393343:WDA393343 WMU393343:WMW393343 WWQ393343:WWS393343 AN458879:AP458879 KE458879:KG458879 UA458879:UC458879 ADW458879:ADY458879 ANS458879:ANU458879 AXO458879:AXQ458879 BHK458879:BHM458879 BRG458879:BRI458879 CBC458879:CBE458879 CKY458879:CLA458879 CUU458879:CUW458879 DEQ458879:DES458879 DOM458879:DOO458879 DYI458879:DYK458879 EIE458879:EIG458879 ESA458879:ESC458879 FBW458879:FBY458879 FLS458879:FLU458879 FVO458879:FVQ458879 GFK458879:GFM458879 GPG458879:GPI458879 GZC458879:GZE458879 HIY458879:HJA458879 HSU458879:HSW458879 ICQ458879:ICS458879 IMM458879:IMO458879 IWI458879:IWK458879 JGE458879:JGG458879 JQA458879:JQC458879 JZW458879:JZY458879 KJS458879:KJU458879 KTO458879:KTQ458879 LDK458879:LDM458879 LNG458879:LNI458879 LXC458879:LXE458879 MGY458879:MHA458879 MQU458879:MQW458879 NAQ458879:NAS458879 NKM458879:NKO458879 NUI458879:NUK458879 OEE458879:OEG458879 OOA458879:OOC458879 OXW458879:OXY458879 PHS458879:PHU458879 PRO458879:PRQ458879 QBK458879:QBM458879 QLG458879:QLI458879 QVC458879:QVE458879 REY458879:RFA458879 ROU458879:ROW458879 RYQ458879:RYS458879 SIM458879:SIO458879 SSI458879:SSK458879 TCE458879:TCG458879 TMA458879:TMC458879 TVW458879:TVY458879 UFS458879:UFU458879 UPO458879:UPQ458879 UZK458879:UZM458879 VJG458879:VJI458879 VTC458879:VTE458879 WCY458879:WDA458879 WMU458879:WMW458879 WWQ458879:WWS458879 AN524415:AP524415 KE524415:KG524415 UA524415:UC524415 ADW524415:ADY524415 ANS524415:ANU524415 AXO524415:AXQ524415 BHK524415:BHM524415 BRG524415:BRI524415 CBC524415:CBE524415 CKY524415:CLA524415 CUU524415:CUW524415 DEQ524415:DES524415 DOM524415:DOO524415 DYI524415:DYK524415 EIE524415:EIG524415 ESA524415:ESC524415 FBW524415:FBY524415 FLS524415:FLU524415 FVO524415:FVQ524415 GFK524415:GFM524415 GPG524415:GPI524415 GZC524415:GZE524415 HIY524415:HJA524415 HSU524415:HSW524415 ICQ524415:ICS524415 IMM524415:IMO524415 IWI524415:IWK524415 JGE524415:JGG524415 JQA524415:JQC524415 JZW524415:JZY524415 KJS524415:KJU524415 KTO524415:KTQ524415 LDK524415:LDM524415 LNG524415:LNI524415 LXC524415:LXE524415 MGY524415:MHA524415 MQU524415:MQW524415 NAQ524415:NAS524415 NKM524415:NKO524415 NUI524415:NUK524415 OEE524415:OEG524415 OOA524415:OOC524415 OXW524415:OXY524415 PHS524415:PHU524415 PRO524415:PRQ524415 QBK524415:QBM524415 QLG524415:QLI524415 QVC524415:QVE524415 REY524415:RFA524415 ROU524415:ROW524415 RYQ524415:RYS524415 SIM524415:SIO524415 SSI524415:SSK524415 TCE524415:TCG524415 TMA524415:TMC524415 TVW524415:TVY524415 UFS524415:UFU524415 UPO524415:UPQ524415 UZK524415:UZM524415 VJG524415:VJI524415 VTC524415:VTE524415 WCY524415:WDA524415 WMU524415:WMW524415 WWQ524415:WWS524415 AN589951:AP589951 KE589951:KG589951 UA589951:UC589951 ADW589951:ADY589951 ANS589951:ANU589951 AXO589951:AXQ589951 BHK589951:BHM589951 BRG589951:BRI589951 CBC589951:CBE589951 CKY589951:CLA589951 CUU589951:CUW589951 DEQ589951:DES589951 DOM589951:DOO589951 DYI589951:DYK589951 EIE589951:EIG589951 ESA589951:ESC589951 FBW589951:FBY589951 FLS589951:FLU589951 FVO589951:FVQ589951 GFK589951:GFM589951 GPG589951:GPI589951 GZC589951:GZE589951 HIY589951:HJA589951 HSU589951:HSW589951 ICQ589951:ICS589951 IMM589951:IMO589951 IWI589951:IWK589951 JGE589951:JGG589951 JQA589951:JQC589951 JZW589951:JZY589951 KJS589951:KJU589951 KTO589951:KTQ589951 LDK589951:LDM589951 LNG589951:LNI589951 LXC589951:LXE589951 MGY589951:MHA589951 MQU589951:MQW589951 NAQ589951:NAS589951 NKM589951:NKO589951 NUI589951:NUK589951 OEE589951:OEG589951 OOA589951:OOC589951 OXW589951:OXY589951 PHS589951:PHU589951 PRO589951:PRQ589951 QBK589951:QBM589951 QLG589951:QLI589951 QVC589951:QVE589951 REY589951:RFA589951 ROU589951:ROW589951 RYQ589951:RYS589951 SIM589951:SIO589951 SSI589951:SSK589951 TCE589951:TCG589951 TMA589951:TMC589951 TVW589951:TVY589951 UFS589951:UFU589951 UPO589951:UPQ589951 UZK589951:UZM589951 VJG589951:VJI589951 VTC589951:VTE589951 WCY589951:WDA589951 WMU589951:WMW589951 WWQ589951:WWS589951 AN655487:AP655487 KE655487:KG655487 UA655487:UC655487 ADW655487:ADY655487 ANS655487:ANU655487 AXO655487:AXQ655487 BHK655487:BHM655487 BRG655487:BRI655487 CBC655487:CBE655487 CKY655487:CLA655487 CUU655487:CUW655487 DEQ655487:DES655487 DOM655487:DOO655487 DYI655487:DYK655487 EIE655487:EIG655487 ESA655487:ESC655487 FBW655487:FBY655487 FLS655487:FLU655487 FVO655487:FVQ655487 GFK655487:GFM655487 GPG655487:GPI655487 GZC655487:GZE655487 HIY655487:HJA655487 HSU655487:HSW655487 ICQ655487:ICS655487 IMM655487:IMO655487 IWI655487:IWK655487 JGE655487:JGG655487 JQA655487:JQC655487 JZW655487:JZY655487 KJS655487:KJU655487 KTO655487:KTQ655487 LDK655487:LDM655487 LNG655487:LNI655487 LXC655487:LXE655487 MGY655487:MHA655487 MQU655487:MQW655487 NAQ655487:NAS655487 NKM655487:NKO655487 NUI655487:NUK655487 OEE655487:OEG655487 OOA655487:OOC655487 OXW655487:OXY655487 PHS655487:PHU655487 PRO655487:PRQ655487 QBK655487:QBM655487 QLG655487:QLI655487 QVC655487:QVE655487 REY655487:RFA655487 ROU655487:ROW655487 RYQ655487:RYS655487 SIM655487:SIO655487 SSI655487:SSK655487 TCE655487:TCG655487 TMA655487:TMC655487 TVW655487:TVY655487 UFS655487:UFU655487 UPO655487:UPQ655487 UZK655487:UZM655487 VJG655487:VJI655487 VTC655487:VTE655487 WCY655487:WDA655487 WMU655487:WMW655487 WWQ655487:WWS655487 AN721023:AP721023 KE721023:KG721023 UA721023:UC721023 ADW721023:ADY721023 ANS721023:ANU721023 AXO721023:AXQ721023 BHK721023:BHM721023 BRG721023:BRI721023 CBC721023:CBE721023 CKY721023:CLA721023 CUU721023:CUW721023 DEQ721023:DES721023 DOM721023:DOO721023 DYI721023:DYK721023 EIE721023:EIG721023 ESA721023:ESC721023 FBW721023:FBY721023 FLS721023:FLU721023 FVO721023:FVQ721023 GFK721023:GFM721023 GPG721023:GPI721023 GZC721023:GZE721023 HIY721023:HJA721023 HSU721023:HSW721023 ICQ721023:ICS721023 IMM721023:IMO721023 IWI721023:IWK721023 JGE721023:JGG721023 JQA721023:JQC721023 JZW721023:JZY721023 KJS721023:KJU721023 KTO721023:KTQ721023 LDK721023:LDM721023 LNG721023:LNI721023 LXC721023:LXE721023 MGY721023:MHA721023 MQU721023:MQW721023 NAQ721023:NAS721023 NKM721023:NKO721023 NUI721023:NUK721023 OEE721023:OEG721023 OOA721023:OOC721023 OXW721023:OXY721023 PHS721023:PHU721023 PRO721023:PRQ721023 QBK721023:QBM721023 QLG721023:QLI721023 QVC721023:QVE721023 REY721023:RFA721023 ROU721023:ROW721023 RYQ721023:RYS721023 SIM721023:SIO721023 SSI721023:SSK721023 TCE721023:TCG721023 TMA721023:TMC721023 TVW721023:TVY721023 UFS721023:UFU721023 UPO721023:UPQ721023 UZK721023:UZM721023 VJG721023:VJI721023 VTC721023:VTE721023 WCY721023:WDA721023 WMU721023:WMW721023 WWQ721023:WWS721023 AN786559:AP786559 KE786559:KG786559 UA786559:UC786559 ADW786559:ADY786559 ANS786559:ANU786559 AXO786559:AXQ786559 BHK786559:BHM786559 BRG786559:BRI786559 CBC786559:CBE786559 CKY786559:CLA786559 CUU786559:CUW786559 DEQ786559:DES786559 DOM786559:DOO786559 DYI786559:DYK786559 EIE786559:EIG786559 ESA786559:ESC786559 FBW786559:FBY786559 FLS786559:FLU786559 FVO786559:FVQ786559 GFK786559:GFM786559 GPG786559:GPI786559 GZC786559:GZE786559 HIY786559:HJA786559 HSU786559:HSW786559 ICQ786559:ICS786559 IMM786559:IMO786559 IWI786559:IWK786559 JGE786559:JGG786559 JQA786559:JQC786559 JZW786559:JZY786559 KJS786559:KJU786559 KTO786559:KTQ786559 LDK786559:LDM786559 LNG786559:LNI786559 LXC786559:LXE786559 MGY786559:MHA786559 MQU786559:MQW786559 NAQ786559:NAS786559 NKM786559:NKO786559 NUI786559:NUK786559 OEE786559:OEG786559 OOA786559:OOC786559 OXW786559:OXY786559 PHS786559:PHU786559 PRO786559:PRQ786559 QBK786559:QBM786559 QLG786559:QLI786559 QVC786559:QVE786559 REY786559:RFA786559 ROU786559:ROW786559 RYQ786559:RYS786559 SIM786559:SIO786559 SSI786559:SSK786559 TCE786559:TCG786559 TMA786559:TMC786559 TVW786559:TVY786559 UFS786559:UFU786559 UPO786559:UPQ786559 UZK786559:UZM786559 VJG786559:VJI786559 VTC786559:VTE786559 WCY786559:WDA786559 WMU786559:WMW786559 WWQ786559:WWS786559 AN852095:AP852095 KE852095:KG852095 UA852095:UC852095 ADW852095:ADY852095 ANS852095:ANU852095 AXO852095:AXQ852095 BHK852095:BHM852095 BRG852095:BRI852095 CBC852095:CBE852095 CKY852095:CLA852095 CUU852095:CUW852095 DEQ852095:DES852095 DOM852095:DOO852095 DYI852095:DYK852095 EIE852095:EIG852095 ESA852095:ESC852095 FBW852095:FBY852095 FLS852095:FLU852095 FVO852095:FVQ852095 GFK852095:GFM852095 GPG852095:GPI852095 GZC852095:GZE852095 HIY852095:HJA852095 HSU852095:HSW852095 ICQ852095:ICS852095 IMM852095:IMO852095 IWI852095:IWK852095 JGE852095:JGG852095 JQA852095:JQC852095 JZW852095:JZY852095 KJS852095:KJU852095 KTO852095:KTQ852095 LDK852095:LDM852095 LNG852095:LNI852095 LXC852095:LXE852095 MGY852095:MHA852095 MQU852095:MQW852095 NAQ852095:NAS852095 NKM852095:NKO852095 NUI852095:NUK852095 OEE852095:OEG852095 OOA852095:OOC852095 OXW852095:OXY852095 PHS852095:PHU852095 PRO852095:PRQ852095 QBK852095:QBM852095 QLG852095:QLI852095 QVC852095:QVE852095 REY852095:RFA852095 ROU852095:ROW852095 RYQ852095:RYS852095 SIM852095:SIO852095 SSI852095:SSK852095 TCE852095:TCG852095 TMA852095:TMC852095 TVW852095:TVY852095 UFS852095:UFU852095 UPO852095:UPQ852095 UZK852095:UZM852095 VJG852095:VJI852095 VTC852095:VTE852095 WCY852095:WDA852095 WMU852095:WMW852095 WWQ852095:WWS852095 AN917631:AP917631 KE917631:KG917631 UA917631:UC917631 ADW917631:ADY917631 ANS917631:ANU917631 AXO917631:AXQ917631 BHK917631:BHM917631 BRG917631:BRI917631 CBC917631:CBE917631 CKY917631:CLA917631 CUU917631:CUW917631 DEQ917631:DES917631 DOM917631:DOO917631 DYI917631:DYK917631 EIE917631:EIG917631 ESA917631:ESC917631 FBW917631:FBY917631 FLS917631:FLU917631 FVO917631:FVQ917631 GFK917631:GFM917631 GPG917631:GPI917631 GZC917631:GZE917631 HIY917631:HJA917631 HSU917631:HSW917631 ICQ917631:ICS917631 IMM917631:IMO917631 IWI917631:IWK917631 JGE917631:JGG917631 JQA917631:JQC917631 JZW917631:JZY917631 KJS917631:KJU917631 KTO917631:KTQ917631 LDK917631:LDM917631 LNG917631:LNI917631 LXC917631:LXE917631 MGY917631:MHA917631 MQU917631:MQW917631 NAQ917631:NAS917631 NKM917631:NKO917631 NUI917631:NUK917631 OEE917631:OEG917631 OOA917631:OOC917631 OXW917631:OXY917631 PHS917631:PHU917631 PRO917631:PRQ917631 QBK917631:QBM917631 QLG917631:QLI917631 QVC917631:QVE917631 REY917631:RFA917631 ROU917631:ROW917631 RYQ917631:RYS917631 SIM917631:SIO917631 SSI917631:SSK917631 TCE917631:TCG917631 TMA917631:TMC917631 TVW917631:TVY917631 UFS917631:UFU917631 UPO917631:UPQ917631 UZK917631:UZM917631 VJG917631:VJI917631 VTC917631:VTE917631 WCY917631:WDA917631 WMU917631:WMW917631 WWQ917631:WWS917631 AN983167:AP983167 KE983167:KG983167 UA983167:UC983167 ADW983167:ADY983167 ANS983167:ANU983167 AXO983167:AXQ983167 BHK983167:BHM983167 BRG983167:BRI983167 CBC983167:CBE983167 CKY983167:CLA983167 CUU983167:CUW983167 DEQ983167:DES983167 DOM983167:DOO983167 DYI983167:DYK983167 EIE983167:EIG983167 ESA983167:ESC983167 FBW983167:FBY983167 FLS983167:FLU983167 FVO983167:FVQ983167 GFK983167:GFM983167 GPG983167:GPI983167 GZC983167:GZE983167 HIY983167:HJA983167 HSU983167:HSW983167 ICQ983167:ICS983167 IMM983167:IMO983167 IWI983167:IWK983167 JGE983167:JGG983167 JQA983167:JQC983167 JZW983167:JZY983167 KJS983167:KJU983167 KTO983167:KTQ983167 LDK983167:LDM983167 LNG983167:LNI983167 LXC983167:LXE983167 MGY983167:MHA983167 MQU983167:MQW983167 NAQ983167:NAS983167 NKM983167:NKO983167 NUI983167:NUK983167 OEE983167:OEG983167 OOA983167:OOC983167 OXW983167:OXY983167 PHS983167:PHU983167 PRO983167:PRQ983167 QBK983167:QBM983167 QLG983167:QLI983167 QVC983167:QVE983167 REY983167:RFA983167 ROU983167:ROW983167 RYQ983167:RYS983167 SIM983167:SIO983167 SSI983167:SSK983167 TCE983167:TCG983167 TMA983167:TMC983167 TVW983167:TVY983167 UFS983167:UFU983167 UPO983167:UPQ983167 UZK983167:UZM983167 VJG983167:VJI983167 VTC983167:VTE983167 WCY983167:WDA983167 WMU983167:WMW983167 WWQ983167:WWS983167">
      <formula1>$AQ$136</formula1>
    </dataValidation>
    <dataValidation type="list" allowBlank="1" showInputMessage="1" showErrorMessage="1" sqref="BO65645:BO65656 LE65645:LH65656 VA65645:VD65656 AEW65645:AEZ65656 AOS65645:AOV65656 AYO65645:AYR65656 BIK65645:BIN65656 BSG65645:BSJ65656 CCC65645:CCF65656 CLY65645:CMB65656 CVU65645:CVX65656 DFQ65645:DFT65656 DPM65645:DPP65656 DZI65645:DZL65656 EJE65645:EJH65656 ETA65645:ETD65656 FCW65645:FCZ65656 FMS65645:FMV65656 FWO65645:FWR65656 GGK65645:GGN65656 GQG65645:GQJ65656 HAC65645:HAF65656 HJY65645:HKB65656 HTU65645:HTX65656 IDQ65645:IDT65656 INM65645:INP65656 IXI65645:IXL65656 JHE65645:JHH65656 JRA65645:JRD65656 KAW65645:KAZ65656 KKS65645:KKV65656 KUO65645:KUR65656 LEK65645:LEN65656 LOG65645:LOJ65656 LYC65645:LYF65656 MHY65645:MIB65656 MRU65645:MRX65656 NBQ65645:NBT65656 NLM65645:NLP65656 NVI65645:NVL65656 OFE65645:OFH65656 OPA65645:OPD65656 OYW65645:OYZ65656 PIS65645:PIV65656 PSO65645:PSR65656 QCK65645:QCN65656 QMG65645:QMJ65656 QWC65645:QWF65656 RFY65645:RGB65656 RPU65645:RPX65656 RZQ65645:RZT65656 SJM65645:SJP65656 STI65645:STL65656 TDE65645:TDH65656 TNA65645:TND65656 TWW65645:TWZ65656 UGS65645:UGV65656 UQO65645:UQR65656 VAK65645:VAN65656 VKG65645:VKJ65656 VUC65645:VUF65656 WDY65645:WEB65656 WNU65645:WNX65656 WXQ65645:WXT65656 BO131181:BO131192 LE131181:LH131192 VA131181:VD131192 AEW131181:AEZ131192 AOS131181:AOV131192 AYO131181:AYR131192 BIK131181:BIN131192 BSG131181:BSJ131192 CCC131181:CCF131192 CLY131181:CMB131192 CVU131181:CVX131192 DFQ131181:DFT131192 DPM131181:DPP131192 DZI131181:DZL131192 EJE131181:EJH131192 ETA131181:ETD131192 FCW131181:FCZ131192 FMS131181:FMV131192 FWO131181:FWR131192 GGK131181:GGN131192 GQG131181:GQJ131192 HAC131181:HAF131192 HJY131181:HKB131192 HTU131181:HTX131192 IDQ131181:IDT131192 INM131181:INP131192 IXI131181:IXL131192 JHE131181:JHH131192 JRA131181:JRD131192 KAW131181:KAZ131192 KKS131181:KKV131192 KUO131181:KUR131192 LEK131181:LEN131192 LOG131181:LOJ131192 LYC131181:LYF131192 MHY131181:MIB131192 MRU131181:MRX131192 NBQ131181:NBT131192 NLM131181:NLP131192 NVI131181:NVL131192 OFE131181:OFH131192 OPA131181:OPD131192 OYW131181:OYZ131192 PIS131181:PIV131192 PSO131181:PSR131192 QCK131181:QCN131192 QMG131181:QMJ131192 QWC131181:QWF131192 RFY131181:RGB131192 RPU131181:RPX131192 RZQ131181:RZT131192 SJM131181:SJP131192 STI131181:STL131192 TDE131181:TDH131192 TNA131181:TND131192 TWW131181:TWZ131192 UGS131181:UGV131192 UQO131181:UQR131192 VAK131181:VAN131192 VKG131181:VKJ131192 VUC131181:VUF131192 WDY131181:WEB131192 WNU131181:WNX131192 WXQ131181:WXT131192 BO196717:BO196728 LE196717:LH196728 VA196717:VD196728 AEW196717:AEZ196728 AOS196717:AOV196728 AYO196717:AYR196728 BIK196717:BIN196728 BSG196717:BSJ196728 CCC196717:CCF196728 CLY196717:CMB196728 CVU196717:CVX196728 DFQ196717:DFT196728 DPM196717:DPP196728 DZI196717:DZL196728 EJE196717:EJH196728 ETA196717:ETD196728 FCW196717:FCZ196728 FMS196717:FMV196728 FWO196717:FWR196728 GGK196717:GGN196728 GQG196717:GQJ196728 HAC196717:HAF196728 HJY196717:HKB196728 HTU196717:HTX196728 IDQ196717:IDT196728 INM196717:INP196728 IXI196717:IXL196728 JHE196717:JHH196728 JRA196717:JRD196728 KAW196717:KAZ196728 KKS196717:KKV196728 KUO196717:KUR196728 LEK196717:LEN196728 LOG196717:LOJ196728 LYC196717:LYF196728 MHY196717:MIB196728 MRU196717:MRX196728 NBQ196717:NBT196728 NLM196717:NLP196728 NVI196717:NVL196728 OFE196717:OFH196728 OPA196717:OPD196728 OYW196717:OYZ196728 PIS196717:PIV196728 PSO196717:PSR196728 QCK196717:QCN196728 QMG196717:QMJ196728 QWC196717:QWF196728 RFY196717:RGB196728 RPU196717:RPX196728 RZQ196717:RZT196728 SJM196717:SJP196728 STI196717:STL196728 TDE196717:TDH196728 TNA196717:TND196728 TWW196717:TWZ196728 UGS196717:UGV196728 UQO196717:UQR196728 VAK196717:VAN196728 VKG196717:VKJ196728 VUC196717:VUF196728 WDY196717:WEB196728 WNU196717:WNX196728 WXQ196717:WXT196728 BO262253:BO262264 LE262253:LH262264 VA262253:VD262264 AEW262253:AEZ262264 AOS262253:AOV262264 AYO262253:AYR262264 BIK262253:BIN262264 BSG262253:BSJ262264 CCC262253:CCF262264 CLY262253:CMB262264 CVU262253:CVX262264 DFQ262253:DFT262264 DPM262253:DPP262264 DZI262253:DZL262264 EJE262253:EJH262264 ETA262253:ETD262264 FCW262253:FCZ262264 FMS262253:FMV262264 FWO262253:FWR262264 GGK262253:GGN262264 GQG262253:GQJ262264 HAC262253:HAF262264 HJY262253:HKB262264 HTU262253:HTX262264 IDQ262253:IDT262264 INM262253:INP262264 IXI262253:IXL262264 JHE262253:JHH262264 JRA262253:JRD262264 KAW262253:KAZ262264 KKS262253:KKV262264 KUO262253:KUR262264 LEK262253:LEN262264 LOG262253:LOJ262264 LYC262253:LYF262264 MHY262253:MIB262264 MRU262253:MRX262264 NBQ262253:NBT262264 NLM262253:NLP262264 NVI262253:NVL262264 OFE262253:OFH262264 OPA262253:OPD262264 OYW262253:OYZ262264 PIS262253:PIV262264 PSO262253:PSR262264 QCK262253:QCN262264 QMG262253:QMJ262264 QWC262253:QWF262264 RFY262253:RGB262264 RPU262253:RPX262264 RZQ262253:RZT262264 SJM262253:SJP262264 STI262253:STL262264 TDE262253:TDH262264 TNA262253:TND262264 TWW262253:TWZ262264 UGS262253:UGV262264 UQO262253:UQR262264 VAK262253:VAN262264 VKG262253:VKJ262264 VUC262253:VUF262264 WDY262253:WEB262264 WNU262253:WNX262264 WXQ262253:WXT262264 BO327789:BO327800 LE327789:LH327800 VA327789:VD327800 AEW327789:AEZ327800 AOS327789:AOV327800 AYO327789:AYR327800 BIK327789:BIN327800 BSG327789:BSJ327800 CCC327789:CCF327800 CLY327789:CMB327800 CVU327789:CVX327800 DFQ327789:DFT327800 DPM327789:DPP327800 DZI327789:DZL327800 EJE327789:EJH327800 ETA327789:ETD327800 FCW327789:FCZ327800 FMS327789:FMV327800 FWO327789:FWR327800 GGK327789:GGN327800 GQG327789:GQJ327800 HAC327789:HAF327800 HJY327789:HKB327800 HTU327789:HTX327800 IDQ327789:IDT327800 INM327789:INP327800 IXI327789:IXL327800 JHE327789:JHH327800 JRA327789:JRD327800 KAW327789:KAZ327800 KKS327789:KKV327800 KUO327789:KUR327800 LEK327789:LEN327800 LOG327789:LOJ327800 LYC327789:LYF327800 MHY327789:MIB327800 MRU327789:MRX327800 NBQ327789:NBT327800 NLM327789:NLP327800 NVI327789:NVL327800 OFE327789:OFH327800 OPA327789:OPD327800 OYW327789:OYZ327800 PIS327789:PIV327800 PSO327789:PSR327800 QCK327789:QCN327800 QMG327789:QMJ327800 QWC327789:QWF327800 RFY327789:RGB327800 RPU327789:RPX327800 RZQ327789:RZT327800 SJM327789:SJP327800 STI327789:STL327800 TDE327789:TDH327800 TNA327789:TND327800 TWW327789:TWZ327800 UGS327789:UGV327800 UQO327789:UQR327800 VAK327789:VAN327800 VKG327789:VKJ327800 VUC327789:VUF327800 WDY327789:WEB327800 WNU327789:WNX327800 WXQ327789:WXT327800 BO393325:BO393336 LE393325:LH393336 VA393325:VD393336 AEW393325:AEZ393336 AOS393325:AOV393336 AYO393325:AYR393336 BIK393325:BIN393336 BSG393325:BSJ393336 CCC393325:CCF393336 CLY393325:CMB393336 CVU393325:CVX393336 DFQ393325:DFT393336 DPM393325:DPP393336 DZI393325:DZL393336 EJE393325:EJH393336 ETA393325:ETD393336 FCW393325:FCZ393336 FMS393325:FMV393336 FWO393325:FWR393336 GGK393325:GGN393336 GQG393325:GQJ393336 HAC393325:HAF393336 HJY393325:HKB393336 HTU393325:HTX393336 IDQ393325:IDT393336 INM393325:INP393336 IXI393325:IXL393336 JHE393325:JHH393336 JRA393325:JRD393336 KAW393325:KAZ393336 KKS393325:KKV393336 KUO393325:KUR393336 LEK393325:LEN393336 LOG393325:LOJ393336 LYC393325:LYF393336 MHY393325:MIB393336 MRU393325:MRX393336 NBQ393325:NBT393336 NLM393325:NLP393336 NVI393325:NVL393336 OFE393325:OFH393336 OPA393325:OPD393336 OYW393325:OYZ393336 PIS393325:PIV393336 PSO393325:PSR393336 QCK393325:QCN393336 QMG393325:QMJ393336 QWC393325:QWF393336 RFY393325:RGB393336 RPU393325:RPX393336 RZQ393325:RZT393336 SJM393325:SJP393336 STI393325:STL393336 TDE393325:TDH393336 TNA393325:TND393336 TWW393325:TWZ393336 UGS393325:UGV393336 UQO393325:UQR393336 VAK393325:VAN393336 VKG393325:VKJ393336 VUC393325:VUF393336 WDY393325:WEB393336 WNU393325:WNX393336 WXQ393325:WXT393336 BO458861:BO458872 LE458861:LH458872 VA458861:VD458872 AEW458861:AEZ458872 AOS458861:AOV458872 AYO458861:AYR458872 BIK458861:BIN458872 BSG458861:BSJ458872 CCC458861:CCF458872 CLY458861:CMB458872 CVU458861:CVX458872 DFQ458861:DFT458872 DPM458861:DPP458872 DZI458861:DZL458872 EJE458861:EJH458872 ETA458861:ETD458872 FCW458861:FCZ458872 FMS458861:FMV458872 FWO458861:FWR458872 GGK458861:GGN458872 GQG458861:GQJ458872 HAC458861:HAF458872 HJY458861:HKB458872 HTU458861:HTX458872 IDQ458861:IDT458872 INM458861:INP458872 IXI458861:IXL458872 JHE458861:JHH458872 JRA458861:JRD458872 KAW458861:KAZ458872 KKS458861:KKV458872 KUO458861:KUR458872 LEK458861:LEN458872 LOG458861:LOJ458872 LYC458861:LYF458872 MHY458861:MIB458872 MRU458861:MRX458872 NBQ458861:NBT458872 NLM458861:NLP458872 NVI458861:NVL458872 OFE458861:OFH458872 OPA458861:OPD458872 OYW458861:OYZ458872 PIS458861:PIV458872 PSO458861:PSR458872 QCK458861:QCN458872 QMG458861:QMJ458872 QWC458861:QWF458872 RFY458861:RGB458872 RPU458861:RPX458872 RZQ458861:RZT458872 SJM458861:SJP458872 STI458861:STL458872 TDE458861:TDH458872 TNA458861:TND458872 TWW458861:TWZ458872 UGS458861:UGV458872 UQO458861:UQR458872 VAK458861:VAN458872 VKG458861:VKJ458872 VUC458861:VUF458872 WDY458861:WEB458872 WNU458861:WNX458872 WXQ458861:WXT458872 BO524397:BO524408 LE524397:LH524408 VA524397:VD524408 AEW524397:AEZ524408 AOS524397:AOV524408 AYO524397:AYR524408 BIK524397:BIN524408 BSG524397:BSJ524408 CCC524397:CCF524408 CLY524397:CMB524408 CVU524397:CVX524408 DFQ524397:DFT524408 DPM524397:DPP524408 DZI524397:DZL524408 EJE524397:EJH524408 ETA524397:ETD524408 FCW524397:FCZ524408 FMS524397:FMV524408 FWO524397:FWR524408 GGK524397:GGN524408 GQG524397:GQJ524408 HAC524397:HAF524408 HJY524397:HKB524408 HTU524397:HTX524408 IDQ524397:IDT524408 INM524397:INP524408 IXI524397:IXL524408 JHE524397:JHH524408 JRA524397:JRD524408 KAW524397:KAZ524408 KKS524397:KKV524408 KUO524397:KUR524408 LEK524397:LEN524408 LOG524397:LOJ524408 LYC524397:LYF524408 MHY524397:MIB524408 MRU524397:MRX524408 NBQ524397:NBT524408 NLM524397:NLP524408 NVI524397:NVL524408 OFE524397:OFH524408 OPA524397:OPD524408 OYW524397:OYZ524408 PIS524397:PIV524408 PSO524397:PSR524408 QCK524397:QCN524408 QMG524397:QMJ524408 QWC524397:QWF524408 RFY524397:RGB524408 RPU524397:RPX524408 RZQ524397:RZT524408 SJM524397:SJP524408 STI524397:STL524408 TDE524397:TDH524408 TNA524397:TND524408 TWW524397:TWZ524408 UGS524397:UGV524408 UQO524397:UQR524408 VAK524397:VAN524408 VKG524397:VKJ524408 VUC524397:VUF524408 WDY524397:WEB524408 WNU524397:WNX524408 WXQ524397:WXT524408 BO589933:BO589944 LE589933:LH589944 VA589933:VD589944 AEW589933:AEZ589944 AOS589933:AOV589944 AYO589933:AYR589944 BIK589933:BIN589944 BSG589933:BSJ589944 CCC589933:CCF589944 CLY589933:CMB589944 CVU589933:CVX589944 DFQ589933:DFT589944 DPM589933:DPP589944 DZI589933:DZL589944 EJE589933:EJH589944 ETA589933:ETD589944 FCW589933:FCZ589944 FMS589933:FMV589944 FWO589933:FWR589944 GGK589933:GGN589944 GQG589933:GQJ589944 HAC589933:HAF589944 HJY589933:HKB589944 HTU589933:HTX589944 IDQ589933:IDT589944 INM589933:INP589944 IXI589933:IXL589944 JHE589933:JHH589944 JRA589933:JRD589944 KAW589933:KAZ589944 KKS589933:KKV589944 KUO589933:KUR589944 LEK589933:LEN589944 LOG589933:LOJ589944 LYC589933:LYF589944 MHY589933:MIB589944 MRU589933:MRX589944 NBQ589933:NBT589944 NLM589933:NLP589944 NVI589933:NVL589944 OFE589933:OFH589944 OPA589933:OPD589944 OYW589933:OYZ589944 PIS589933:PIV589944 PSO589933:PSR589944 QCK589933:QCN589944 QMG589933:QMJ589944 QWC589933:QWF589944 RFY589933:RGB589944 RPU589933:RPX589944 RZQ589933:RZT589944 SJM589933:SJP589944 STI589933:STL589944 TDE589933:TDH589944 TNA589933:TND589944 TWW589933:TWZ589944 UGS589933:UGV589944 UQO589933:UQR589944 VAK589933:VAN589944 VKG589933:VKJ589944 VUC589933:VUF589944 WDY589933:WEB589944 WNU589933:WNX589944 WXQ589933:WXT589944 BO655469:BO655480 LE655469:LH655480 VA655469:VD655480 AEW655469:AEZ655480 AOS655469:AOV655480 AYO655469:AYR655480 BIK655469:BIN655480 BSG655469:BSJ655480 CCC655469:CCF655480 CLY655469:CMB655480 CVU655469:CVX655480 DFQ655469:DFT655480 DPM655469:DPP655480 DZI655469:DZL655480 EJE655469:EJH655480 ETA655469:ETD655480 FCW655469:FCZ655480 FMS655469:FMV655480 FWO655469:FWR655480 GGK655469:GGN655480 GQG655469:GQJ655480 HAC655469:HAF655480 HJY655469:HKB655480 HTU655469:HTX655480 IDQ655469:IDT655480 INM655469:INP655480 IXI655469:IXL655480 JHE655469:JHH655480 JRA655469:JRD655480 KAW655469:KAZ655480 KKS655469:KKV655480 KUO655469:KUR655480 LEK655469:LEN655480 LOG655469:LOJ655480 LYC655469:LYF655480 MHY655469:MIB655480 MRU655469:MRX655480 NBQ655469:NBT655480 NLM655469:NLP655480 NVI655469:NVL655480 OFE655469:OFH655480 OPA655469:OPD655480 OYW655469:OYZ655480 PIS655469:PIV655480 PSO655469:PSR655480 QCK655469:QCN655480 QMG655469:QMJ655480 QWC655469:QWF655480 RFY655469:RGB655480 RPU655469:RPX655480 RZQ655469:RZT655480 SJM655469:SJP655480 STI655469:STL655480 TDE655469:TDH655480 TNA655469:TND655480 TWW655469:TWZ655480 UGS655469:UGV655480 UQO655469:UQR655480 VAK655469:VAN655480 VKG655469:VKJ655480 VUC655469:VUF655480 WDY655469:WEB655480 WNU655469:WNX655480 WXQ655469:WXT655480 BO721005:BO721016 LE721005:LH721016 VA721005:VD721016 AEW721005:AEZ721016 AOS721005:AOV721016 AYO721005:AYR721016 BIK721005:BIN721016 BSG721005:BSJ721016 CCC721005:CCF721016 CLY721005:CMB721016 CVU721005:CVX721016 DFQ721005:DFT721016 DPM721005:DPP721016 DZI721005:DZL721016 EJE721005:EJH721016 ETA721005:ETD721016 FCW721005:FCZ721016 FMS721005:FMV721016 FWO721005:FWR721016 GGK721005:GGN721016 GQG721005:GQJ721016 HAC721005:HAF721016 HJY721005:HKB721016 HTU721005:HTX721016 IDQ721005:IDT721016 INM721005:INP721016 IXI721005:IXL721016 JHE721005:JHH721016 JRA721005:JRD721016 KAW721005:KAZ721016 KKS721005:KKV721016 KUO721005:KUR721016 LEK721005:LEN721016 LOG721005:LOJ721016 LYC721005:LYF721016 MHY721005:MIB721016 MRU721005:MRX721016 NBQ721005:NBT721016 NLM721005:NLP721016 NVI721005:NVL721016 OFE721005:OFH721016 OPA721005:OPD721016 OYW721005:OYZ721016 PIS721005:PIV721016 PSO721005:PSR721016 QCK721005:QCN721016 QMG721005:QMJ721016 QWC721005:QWF721016 RFY721005:RGB721016 RPU721005:RPX721016 RZQ721005:RZT721016 SJM721005:SJP721016 STI721005:STL721016 TDE721005:TDH721016 TNA721005:TND721016 TWW721005:TWZ721016 UGS721005:UGV721016 UQO721005:UQR721016 VAK721005:VAN721016 VKG721005:VKJ721016 VUC721005:VUF721016 WDY721005:WEB721016 WNU721005:WNX721016 WXQ721005:WXT721016 BO786541:BO786552 LE786541:LH786552 VA786541:VD786552 AEW786541:AEZ786552 AOS786541:AOV786552 AYO786541:AYR786552 BIK786541:BIN786552 BSG786541:BSJ786552 CCC786541:CCF786552 CLY786541:CMB786552 CVU786541:CVX786552 DFQ786541:DFT786552 DPM786541:DPP786552 DZI786541:DZL786552 EJE786541:EJH786552 ETA786541:ETD786552 FCW786541:FCZ786552 FMS786541:FMV786552 FWO786541:FWR786552 GGK786541:GGN786552 GQG786541:GQJ786552 HAC786541:HAF786552 HJY786541:HKB786552 HTU786541:HTX786552 IDQ786541:IDT786552 INM786541:INP786552 IXI786541:IXL786552 JHE786541:JHH786552 JRA786541:JRD786552 KAW786541:KAZ786552 KKS786541:KKV786552 KUO786541:KUR786552 LEK786541:LEN786552 LOG786541:LOJ786552 LYC786541:LYF786552 MHY786541:MIB786552 MRU786541:MRX786552 NBQ786541:NBT786552 NLM786541:NLP786552 NVI786541:NVL786552 OFE786541:OFH786552 OPA786541:OPD786552 OYW786541:OYZ786552 PIS786541:PIV786552 PSO786541:PSR786552 QCK786541:QCN786552 QMG786541:QMJ786552 QWC786541:QWF786552 RFY786541:RGB786552 RPU786541:RPX786552 RZQ786541:RZT786552 SJM786541:SJP786552 STI786541:STL786552 TDE786541:TDH786552 TNA786541:TND786552 TWW786541:TWZ786552 UGS786541:UGV786552 UQO786541:UQR786552 VAK786541:VAN786552 VKG786541:VKJ786552 VUC786541:VUF786552 WDY786541:WEB786552 WNU786541:WNX786552 WXQ786541:WXT786552 BO852077:BO852088 LE852077:LH852088 VA852077:VD852088 AEW852077:AEZ852088 AOS852077:AOV852088 AYO852077:AYR852088 BIK852077:BIN852088 BSG852077:BSJ852088 CCC852077:CCF852088 CLY852077:CMB852088 CVU852077:CVX852088 DFQ852077:DFT852088 DPM852077:DPP852088 DZI852077:DZL852088 EJE852077:EJH852088 ETA852077:ETD852088 FCW852077:FCZ852088 FMS852077:FMV852088 FWO852077:FWR852088 GGK852077:GGN852088 GQG852077:GQJ852088 HAC852077:HAF852088 HJY852077:HKB852088 HTU852077:HTX852088 IDQ852077:IDT852088 INM852077:INP852088 IXI852077:IXL852088 JHE852077:JHH852088 JRA852077:JRD852088 KAW852077:KAZ852088 KKS852077:KKV852088 KUO852077:KUR852088 LEK852077:LEN852088 LOG852077:LOJ852088 LYC852077:LYF852088 MHY852077:MIB852088 MRU852077:MRX852088 NBQ852077:NBT852088 NLM852077:NLP852088 NVI852077:NVL852088 OFE852077:OFH852088 OPA852077:OPD852088 OYW852077:OYZ852088 PIS852077:PIV852088 PSO852077:PSR852088 QCK852077:QCN852088 QMG852077:QMJ852088 QWC852077:QWF852088 RFY852077:RGB852088 RPU852077:RPX852088 RZQ852077:RZT852088 SJM852077:SJP852088 STI852077:STL852088 TDE852077:TDH852088 TNA852077:TND852088 TWW852077:TWZ852088 UGS852077:UGV852088 UQO852077:UQR852088 VAK852077:VAN852088 VKG852077:VKJ852088 VUC852077:VUF852088 WDY852077:WEB852088 WNU852077:WNX852088 WXQ852077:WXT852088 BO917613:BO917624 LE917613:LH917624 VA917613:VD917624 AEW917613:AEZ917624 AOS917613:AOV917624 AYO917613:AYR917624 BIK917613:BIN917624 BSG917613:BSJ917624 CCC917613:CCF917624 CLY917613:CMB917624 CVU917613:CVX917624 DFQ917613:DFT917624 DPM917613:DPP917624 DZI917613:DZL917624 EJE917613:EJH917624 ETA917613:ETD917624 FCW917613:FCZ917624 FMS917613:FMV917624 FWO917613:FWR917624 GGK917613:GGN917624 GQG917613:GQJ917624 HAC917613:HAF917624 HJY917613:HKB917624 HTU917613:HTX917624 IDQ917613:IDT917624 INM917613:INP917624 IXI917613:IXL917624 JHE917613:JHH917624 JRA917613:JRD917624 KAW917613:KAZ917624 KKS917613:KKV917624 KUO917613:KUR917624 LEK917613:LEN917624 LOG917613:LOJ917624 LYC917613:LYF917624 MHY917613:MIB917624 MRU917613:MRX917624 NBQ917613:NBT917624 NLM917613:NLP917624 NVI917613:NVL917624 OFE917613:OFH917624 OPA917613:OPD917624 OYW917613:OYZ917624 PIS917613:PIV917624 PSO917613:PSR917624 QCK917613:QCN917624 QMG917613:QMJ917624 QWC917613:QWF917624 RFY917613:RGB917624 RPU917613:RPX917624 RZQ917613:RZT917624 SJM917613:SJP917624 STI917613:STL917624 TDE917613:TDH917624 TNA917613:TND917624 TWW917613:TWZ917624 UGS917613:UGV917624 UQO917613:UQR917624 VAK917613:VAN917624 VKG917613:VKJ917624 VUC917613:VUF917624 WDY917613:WEB917624 WNU917613:WNX917624 WXQ917613:WXT917624 BO983149:BO983160 LE983149:LH983160 VA983149:VD983160 AEW983149:AEZ983160 AOS983149:AOV983160 AYO983149:AYR983160 BIK983149:BIN983160 BSG983149:BSJ983160 CCC983149:CCF983160 CLY983149:CMB983160 CVU983149:CVX983160 DFQ983149:DFT983160 DPM983149:DPP983160 DZI983149:DZL983160 EJE983149:EJH983160 ETA983149:ETD983160 FCW983149:FCZ983160 FMS983149:FMV983160 FWO983149:FWR983160 GGK983149:GGN983160 GQG983149:GQJ983160 HAC983149:HAF983160 HJY983149:HKB983160 HTU983149:HTX983160 IDQ983149:IDT983160 INM983149:INP983160 IXI983149:IXL983160 JHE983149:JHH983160 JRA983149:JRD983160 KAW983149:KAZ983160 KKS983149:KKV983160 KUO983149:KUR983160 LEK983149:LEN983160 LOG983149:LOJ983160 LYC983149:LYF983160 MHY983149:MIB983160 MRU983149:MRX983160 NBQ983149:NBT983160 NLM983149:NLP983160 NVI983149:NVL983160 OFE983149:OFH983160 OPA983149:OPD983160 OYW983149:OYZ983160 PIS983149:PIV983160 PSO983149:PSR983160 QCK983149:QCN983160 QMG983149:QMJ983160 QWC983149:QWF983160 RFY983149:RGB983160 RPU983149:RPX983160 RZQ983149:RZT983160 SJM983149:SJP983160 STI983149:STL983160 TDE983149:TDH983160 TNA983149:TND983160 TWW983149:TWZ983160 UGS983149:UGV983160 UQO983149:UQR983160 VAK983149:VAN983160 VKG983149:VKJ983160 VUC983149:VUF983160 WDY983149:WEB983160 WNU983149:WNX983160 WXQ983149:WXT983160 LI65646:LJ65656 VE65646:VF65656 AFA65646:AFB65656 AOW65646:AOX65656 AYS65646:AYT65656 BIO65646:BIP65656 BSK65646:BSL65656 CCG65646:CCH65656 CMC65646:CMD65656 CVY65646:CVZ65656 DFU65646:DFV65656 DPQ65646:DPR65656 DZM65646:DZN65656 EJI65646:EJJ65656 ETE65646:ETF65656 FDA65646:FDB65656 FMW65646:FMX65656 FWS65646:FWT65656 GGO65646:GGP65656 GQK65646:GQL65656 HAG65646:HAH65656 HKC65646:HKD65656 HTY65646:HTZ65656 IDU65646:IDV65656 INQ65646:INR65656 IXM65646:IXN65656 JHI65646:JHJ65656 JRE65646:JRF65656 KBA65646:KBB65656 KKW65646:KKX65656 KUS65646:KUT65656 LEO65646:LEP65656 LOK65646:LOL65656 LYG65646:LYH65656 MIC65646:MID65656 MRY65646:MRZ65656 NBU65646:NBV65656 NLQ65646:NLR65656 NVM65646:NVN65656 OFI65646:OFJ65656 OPE65646:OPF65656 OZA65646:OZB65656 PIW65646:PIX65656 PSS65646:PST65656 QCO65646:QCP65656 QMK65646:QML65656 QWG65646:QWH65656 RGC65646:RGD65656 RPY65646:RPZ65656 RZU65646:RZV65656 SJQ65646:SJR65656 STM65646:STN65656 TDI65646:TDJ65656 TNE65646:TNF65656 TXA65646:TXB65656 UGW65646:UGX65656 UQS65646:UQT65656 VAO65646:VAP65656 VKK65646:VKL65656 VUG65646:VUH65656 WEC65646:WED65656 WNY65646:WNZ65656 WXU65646:WXV65656 LI131182:LJ131192 VE131182:VF131192 AFA131182:AFB131192 AOW131182:AOX131192 AYS131182:AYT131192 BIO131182:BIP131192 BSK131182:BSL131192 CCG131182:CCH131192 CMC131182:CMD131192 CVY131182:CVZ131192 DFU131182:DFV131192 DPQ131182:DPR131192 DZM131182:DZN131192 EJI131182:EJJ131192 ETE131182:ETF131192 FDA131182:FDB131192 FMW131182:FMX131192 FWS131182:FWT131192 GGO131182:GGP131192 GQK131182:GQL131192 HAG131182:HAH131192 HKC131182:HKD131192 HTY131182:HTZ131192 IDU131182:IDV131192 INQ131182:INR131192 IXM131182:IXN131192 JHI131182:JHJ131192 JRE131182:JRF131192 KBA131182:KBB131192 KKW131182:KKX131192 KUS131182:KUT131192 LEO131182:LEP131192 LOK131182:LOL131192 LYG131182:LYH131192 MIC131182:MID131192 MRY131182:MRZ131192 NBU131182:NBV131192 NLQ131182:NLR131192 NVM131182:NVN131192 OFI131182:OFJ131192 OPE131182:OPF131192 OZA131182:OZB131192 PIW131182:PIX131192 PSS131182:PST131192 QCO131182:QCP131192 QMK131182:QML131192 QWG131182:QWH131192 RGC131182:RGD131192 RPY131182:RPZ131192 RZU131182:RZV131192 SJQ131182:SJR131192 STM131182:STN131192 TDI131182:TDJ131192 TNE131182:TNF131192 TXA131182:TXB131192 UGW131182:UGX131192 UQS131182:UQT131192 VAO131182:VAP131192 VKK131182:VKL131192 VUG131182:VUH131192 WEC131182:WED131192 WNY131182:WNZ131192 WXU131182:WXV131192 LI196718:LJ196728 VE196718:VF196728 AFA196718:AFB196728 AOW196718:AOX196728 AYS196718:AYT196728 BIO196718:BIP196728 BSK196718:BSL196728 CCG196718:CCH196728 CMC196718:CMD196728 CVY196718:CVZ196728 DFU196718:DFV196728 DPQ196718:DPR196728 DZM196718:DZN196728 EJI196718:EJJ196728 ETE196718:ETF196728 FDA196718:FDB196728 FMW196718:FMX196728 FWS196718:FWT196728 GGO196718:GGP196728 GQK196718:GQL196728 HAG196718:HAH196728 HKC196718:HKD196728 HTY196718:HTZ196728 IDU196718:IDV196728 INQ196718:INR196728 IXM196718:IXN196728 JHI196718:JHJ196728 JRE196718:JRF196728 KBA196718:KBB196728 KKW196718:KKX196728 KUS196718:KUT196728 LEO196718:LEP196728 LOK196718:LOL196728 LYG196718:LYH196728 MIC196718:MID196728 MRY196718:MRZ196728 NBU196718:NBV196728 NLQ196718:NLR196728 NVM196718:NVN196728 OFI196718:OFJ196728 OPE196718:OPF196728 OZA196718:OZB196728 PIW196718:PIX196728 PSS196718:PST196728 QCO196718:QCP196728 QMK196718:QML196728 QWG196718:QWH196728 RGC196718:RGD196728 RPY196718:RPZ196728 RZU196718:RZV196728 SJQ196718:SJR196728 STM196718:STN196728 TDI196718:TDJ196728 TNE196718:TNF196728 TXA196718:TXB196728 UGW196718:UGX196728 UQS196718:UQT196728 VAO196718:VAP196728 VKK196718:VKL196728 VUG196718:VUH196728 WEC196718:WED196728 WNY196718:WNZ196728 WXU196718:WXV196728 LI262254:LJ262264 VE262254:VF262264 AFA262254:AFB262264 AOW262254:AOX262264 AYS262254:AYT262264 BIO262254:BIP262264 BSK262254:BSL262264 CCG262254:CCH262264 CMC262254:CMD262264 CVY262254:CVZ262264 DFU262254:DFV262264 DPQ262254:DPR262264 DZM262254:DZN262264 EJI262254:EJJ262264 ETE262254:ETF262264 FDA262254:FDB262264 FMW262254:FMX262264 FWS262254:FWT262264 GGO262254:GGP262264 GQK262254:GQL262264 HAG262254:HAH262264 HKC262254:HKD262264 HTY262254:HTZ262264 IDU262254:IDV262264 INQ262254:INR262264 IXM262254:IXN262264 JHI262254:JHJ262264 JRE262254:JRF262264 KBA262254:KBB262264 KKW262254:KKX262264 KUS262254:KUT262264 LEO262254:LEP262264 LOK262254:LOL262264 LYG262254:LYH262264 MIC262254:MID262264 MRY262254:MRZ262264 NBU262254:NBV262264 NLQ262254:NLR262264 NVM262254:NVN262264 OFI262254:OFJ262264 OPE262254:OPF262264 OZA262254:OZB262264 PIW262254:PIX262264 PSS262254:PST262264 QCO262254:QCP262264 QMK262254:QML262264 QWG262254:QWH262264 RGC262254:RGD262264 RPY262254:RPZ262264 RZU262254:RZV262264 SJQ262254:SJR262264 STM262254:STN262264 TDI262254:TDJ262264 TNE262254:TNF262264 TXA262254:TXB262264 UGW262254:UGX262264 UQS262254:UQT262264 VAO262254:VAP262264 VKK262254:VKL262264 VUG262254:VUH262264 WEC262254:WED262264 WNY262254:WNZ262264 WXU262254:WXV262264 LI327790:LJ327800 VE327790:VF327800 AFA327790:AFB327800 AOW327790:AOX327800 AYS327790:AYT327800 BIO327790:BIP327800 BSK327790:BSL327800 CCG327790:CCH327800 CMC327790:CMD327800 CVY327790:CVZ327800 DFU327790:DFV327800 DPQ327790:DPR327800 DZM327790:DZN327800 EJI327790:EJJ327800 ETE327790:ETF327800 FDA327790:FDB327800 FMW327790:FMX327800 FWS327790:FWT327800 GGO327790:GGP327800 GQK327790:GQL327800 HAG327790:HAH327800 HKC327790:HKD327800 HTY327790:HTZ327800 IDU327790:IDV327800 INQ327790:INR327800 IXM327790:IXN327800 JHI327790:JHJ327800 JRE327790:JRF327800 KBA327790:KBB327800 KKW327790:KKX327800 KUS327790:KUT327800 LEO327790:LEP327800 LOK327790:LOL327800 LYG327790:LYH327800 MIC327790:MID327800 MRY327790:MRZ327800 NBU327790:NBV327800 NLQ327790:NLR327800 NVM327790:NVN327800 OFI327790:OFJ327800 OPE327790:OPF327800 OZA327790:OZB327800 PIW327790:PIX327800 PSS327790:PST327800 QCO327790:QCP327800 QMK327790:QML327800 QWG327790:QWH327800 RGC327790:RGD327800 RPY327790:RPZ327800 RZU327790:RZV327800 SJQ327790:SJR327800 STM327790:STN327800 TDI327790:TDJ327800 TNE327790:TNF327800 TXA327790:TXB327800 UGW327790:UGX327800 UQS327790:UQT327800 VAO327790:VAP327800 VKK327790:VKL327800 VUG327790:VUH327800 WEC327790:WED327800 WNY327790:WNZ327800 WXU327790:WXV327800 LI393326:LJ393336 VE393326:VF393336 AFA393326:AFB393336 AOW393326:AOX393336 AYS393326:AYT393336 BIO393326:BIP393336 BSK393326:BSL393336 CCG393326:CCH393336 CMC393326:CMD393336 CVY393326:CVZ393336 DFU393326:DFV393336 DPQ393326:DPR393336 DZM393326:DZN393336 EJI393326:EJJ393336 ETE393326:ETF393336 FDA393326:FDB393336 FMW393326:FMX393336 FWS393326:FWT393336 GGO393326:GGP393336 GQK393326:GQL393336 HAG393326:HAH393336 HKC393326:HKD393336 HTY393326:HTZ393336 IDU393326:IDV393336 INQ393326:INR393336 IXM393326:IXN393336 JHI393326:JHJ393336 JRE393326:JRF393336 KBA393326:KBB393336 KKW393326:KKX393336 KUS393326:KUT393336 LEO393326:LEP393336 LOK393326:LOL393336 LYG393326:LYH393336 MIC393326:MID393336 MRY393326:MRZ393336 NBU393326:NBV393336 NLQ393326:NLR393336 NVM393326:NVN393336 OFI393326:OFJ393336 OPE393326:OPF393336 OZA393326:OZB393336 PIW393326:PIX393336 PSS393326:PST393336 QCO393326:QCP393336 QMK393326:QML393336 QWG393326:QWH393336 RGC393326:RGD393336 RPY393326:RPZ393336 RZU393326:RZV393336 SJQ393326:SJR393336 STM393326:STN393336 TDI393326:TDJ393336 TNE393326:TNF393336 TXA393326:TXB393336 UGW393326:UGX393336 UQS393326:UQT393336 VAO393326:VAP393336 VKK393326:VKL393336 VUG393326:VUH393336 WEC393326:WED393336 WNY393326:WNZ393336 WXU393326:WXV393336 LI458862:LJ458872 VE458862:VF458872 AFA458862:AFB458872 AOW458862:AOX458872 AYS458862:AYT458872 BIO458862:BIP458872 BSK458862:BSL458872 CCG458862:CCH458872 CMC458862:CMD458872 CVY458862:CVZ458872 DFU458862:DFV458872 DPQ458862:DPR458872 DZM458862:DZN458872 EJI458862:EJJ458872 ETE458862:ETF458872 FDA458862:FDB458872 FMW458862:FMX458872 FWS458862:FWT458872 GGO458862:GGP458872 GQK458862:GQL458872 HAG458862:HAH458872 HKC458862:HKD458872 HTY458862:HTZ458872 IDU458862:IDV458872 INQ458862:INR458872 IXM458862:IXN458872 JHI458862:JHJ458872 JRE458862:JRF458872 KBA458862:KBB458872 KKW458862:KKX458872 KUS458862:KUT458872 LEO458862:LEP458872 LOK458862:LOL458872 LYG458862:LYH458872 MIC458862:MID458872 MRY458862:MRZ458872 NBU458862:NBV458872 NLQ458862:NLR458872 NVM458862:NVN458872 OFI458862:OFJ458872 OPE458862:OPF458872 OZA458862:OZB458872 PIW458862:PIX458872 PSS458862:PST458872 QCO458862:QCP458872 QMK458862:QML458872 QWG458862:QWH458872 RGC458862:RGD458872 RPY458862:RPZ458872 RZU458862:RZV458872 SJQ458862:SJR458872 STM458862:STN458872 TDI458862:TDJ458872 TNE458862:TNF458872 TXA458862:TXB458872 UGW458862:UGX458872 UQS458862:UQT458872 VAO458862:VAP458872 VKK458862:VKL458872 VUG458862:VUH458872 WEC458862:WED458872 WNY458862:WNZ458872 WXU458862:WXV458872 LI524398:LJ524408 VE524398:VF524408 AFA524398:AFB524408 AOW524398:AOX524408 AYS524398:AYT524408 BIO524398:BIP524408 BSK524398:BSL524408 CCG524398:CCH524408 CMC524398:CMD524408 CVY524398:CVZ524408 DFU524398:DFV524408 DPQ524398:DPR524408 DZM524398:DZN524408 EJI524398:EJJ524408 ETE524398:ETF524408 FDA524398:FDB524408 FMW524398:FMX524408 FWS524398:FWT524408 GGO524398:GGP524408 GQK524398:GQL524408 HAG524398:HAH524408 HKC524398:HKD524408 HTY524398:HTZ524408 IDU524398:IDV524408 INQ524398:INR524408 IXM524398:IXN524408 JHI524398:JHJ524408 JRE524398:JRF524408 KBA524398:KBB524408 KKW524398:KKX524408 KUS524398:KUT524408 LEO524398:LEP524408 LOK524398:LOL524408 LYG524398:LYH524408 MIC524398:MID524408 MRY524398:MRZ524408 NBU524398:NBV524408 NLQ524398:NLR524408 NVM524398:NVN524408 OFI524398:OFJ524408 OPE524398:OPF524408 OZA524398:OZB524408 PIW524398:PIX524408 PSS524398:PST524408 QCO524398:QCP524408 QMK524398:QML524408 QWG524398:QWH524408 RGC524398:RGD524408 RPY524398:RPZ524408 RZU524398:RZV524408 SJQ524398:SJR524408 STM524398:STN524408 TDI524398:TDJ524408 TNE524398:TNF524408 TXA524398:TXB524408 UGW524398:UGX524408 UQS524398:UQT524408 VAO524398:VAP524408 VKK524398:VKL524408 VUG524398:VUH524408 WEC524398:WED524408 WNY524398:WNZ524408 WXU524398:WXV524408 LI589934:LJ589944 VE589934:VF589944 AFA589934:AFB589944 AOW589934:AOX589944 AYS589934:AYT589944 BIO589934:BIP589944 BSK589934:BSL589944 CCG589934:CCH589944 CMC589934:CMD589944 CVY589934:CVZ589944 DFU589934:DFV589944 DPQ589934:DPR589944 DZM589934:DZN589944 EJI589934:EJJ589944 ETE589934:ETF589944 FDA589934:FDB589944 FMW589934:FMX589944 FWS589934:FWT589944 GGO589934:GGP589944 GQK589934:GQL589944 HAG589934:HAH589944 HKC589934:HKD589944 HTY589934:HTZ589944 IDU589934:IDV589944 INQ589934:INR589944 IXM589934:IXN589944 JHI589934:JHJ589944 JRE589934:JRF589944 KBA589934:KBB589944 KKW589934:KKX589944 KUS589934:KUT589944 LEO589934:LEP589944 LOK589934:LOL589944 LYG589934:LYH589944 MIC589934:MID589944 MRY589934:MRZ589944 NBU589934:NBV589944 NLQ589934:NLR589944 NVM589934:NVN589944 OFI589934:OFJ589944 OPE589934:OPF589944 OZA589934:OZB589944 PIW589934:PIX589944 PSS589934:PST589944 QCO589934:QCP589944 QMK589934:QML589944 QWG589934:QWH589944 RGC589934:RGD589944 RPY589934:RPZ589944 RZU589934:RZV589944 SJQ589934:SJR589944 STM589934:STN589944 TDI589934:TDJ589944 TNE589934:TNF589944 TXA589934:TXB589944 UGW589934:UGX589944 UQS589934:UQT589944 VAO589934:VAP589944 VKK589934:VKL589944 VUG589934:VUH589944 WEC589934:WED589944 WNY589934:WNZ589944 WXU589934:WXV589944 LI655470:LJ655480 VE655470:VF655480 AFA655470:AFB655480 AOW655470:AOX655480 AYS655470:AYT655480 BIO655470:BIP655480 BSK655470:BSL655480 CCG655470:CCH655480 CMC655470:CMD655480 CVY655470:CVZ655480 DFU655470:DFV655480 DPQ655470:DPR655480 DZM655470:DZN655480 EJI655470:EJJ655480 ETE655470:ETF655480 FDA655470:FDB655480 FMW655470:FMX655480 FWS655470:FWT655480 GGO655470:GGP655480 GQK655470:GQL655480 HAG655470:HAH655480 HKC655470:HKD655480 HTY655470:HTZ655480 IDU655470:IDV655480 INQ655470:INR655480 IXM655470:IXN655480 JHI655470:JHJ655480 JRE655470:JRF655480 KBA655470:KBB655480 KKW655470:KKX655480 KUS655470:KUT655480 LEO655470:LEP655480 LOK655470:LOL655480 LYG655470:LYH655480 MIC655470:MID655480 MRY655470:MRZ655480 NBU655470:NBV655480 NLQ655470:NLR655480 NVM655470:NVN655480 OFI655470:OFJ655480 OPE655470:OPF655480 OZA655470:OZB655480 PIW655470:PIX655480 PSS655470:PST655480 QCO655470:QCP655480 QMK655470:QML655480 QWG655470:QWH655480 RGC655470:RGD655480 RPY655470:RPZ655480 RZU655470:RZV655480 SJQ655470:SJR655480 STM655470:STN655480 TDI655470:TDJ655480 TNE655470:TNF655480 TXA655470:TXB655480 UGW655470:UGX655480 UQS655470:UQT655480 VAO655470:VAP655480 VKK655470:VKL655480 VUG655470:VUH655480 WEC655470:WED655480 WNY655470:WNZ655480 WXU655470:WXV655480 LI721006:LJ721016 VE721006:VF721016 AFA721006:AFB721016 AOW721006:AOX721016 AYS721006:AYT721016 BIO721006:BIP721016 BSK721006:BSL721016 CCG721006:CCH721016 CMC721006:CMD721016 CVY721006:CVZ721016 DFU721006:DFV721016 DPQ721006:DPR721016 DZM721006:DZN721016 EJI721006:EJJ721016 ETE721006:ETF721016 FDA721006:FDB721016 FMW721006:FMX721016 FWS721006:FWT721016 GGO721006:GGP721016 GQK721006:GQL721016 HAG721006:HAH721016 HKC721006:HKD721016 HTY721006:HTZ721016 IDU721006:IDV721016 INQ721006:INR721016 IXM721006:IXN721016 JHI721006:JHJ721016 JRE721006:JRF721016 KBA721006:KBB721016 KKW721006:KKX721016 KUS721006:KUT721016 LEO721006:LEP721016 LOK721006:LOL721016 LYG721006:LYH721016 MIC721006:MID721016 MRY721006:MRZ721016 NBU721006:NBV721016 NLQ721006:NLR721016 NVM721006:NVN721016 OFI721006:OFJ721016 OPE721006:OPF721016 OZA721006:OZB721016 PIW721006:PIX721016 PSS721006:PST721016 QCO721006:QCP721016 QMK721006:QML721016 QWG721006:QWH721016 RGC721006:RGD721016 RPY721006:RPZ721016 RZU721006:RZV721016 SJQ721006:SJR721016 STM721006:STN721016 TDI721006:TDJ721016 TNE721006:TNF721016 TXA721006:TXB721016 UGW721006:UGX721016 UQS721006:UQT721016 VAO721006:VAP721016 VKK721006:VKL721016 VUG721006:VUH721016 WEC721006:WED721016 WNY721006:WNZ721016 WXU721006:WXV721016 LI786542:LJ786552 VE786542:VF786552 AFA786542:AFB786552 AOW786542:AOX786552 AYS786542:AYT786552 BIO786542:BIP786552 BSK786542:BSL786552 CCG786542:CCH786552 CMC786542:CMD786552 CVY786542:CVZ786552 DFU786542:DFV786552 DPQ786542:DPR786552 DZM786542:DZN786552 EJI786542:EJJ786552 ETE786542:ETF786552 FDA786542:FDB786552 FMW786542:FMX786552 FWS786542:FWT786552 GGO786542:GGP786552 GQK786542:GQL786552 HAG786542:HAH786552 HKC786542:HKD786552 HTY786542:HTZ786552 IDU786542:IDV786552 INQ786542:INR786552 IXM786542:IXN786552 JHI786542:JHJ786552 JRE786542:JRF786552 KBA786542:KBB786552 KKW786542:KKX786552 KUS786542:KUT786552 LEO786542:LEP786552 LOK786542:LOL786552 LYG786542:LYH786552 MIC786542:MID786552 MRY786542:MRZ786552 NBU786542:NBV786552 NLQ786542:NLR786552 NVM786542:NVN786552 OFI786542:OFJ786552 OPE786542:OPF786552 OZA786542:OZB786552 PIW786542:PIX786552 PSS786542:PST786552 QCO786542:QCP786552 QMK786542:QML786552 QWG786542:QWH786552 RGC786542:RGD786552 RPY786542:RPZ786552 RZU786542:RZV786552 SJQ786542:SJR786552 STM786542:STN786552 TDI786542:TDJ786552 TNE786542:TNF786552 TXA786542:TXB786552 UGW786542:UGX786552 UQS786542:UQT786552 VAO786542:VAP786552 VKK786542:VKL786552 VUG786542:VUH786552 WEC786542:WED786552 WNY786542:WNZ786552 WXU786542:WXV786552 LI852078:LJ852088 VE852078:VF852088 AFA852078:AFB852088 AOW852078:AOX852088 AYS852078:AYT852088 BIO852078:BIP852088 BSK852078:BSL852088 CCG852078:CCH852088 CMC852078:CMD852088 CVY852078:CVZ852088 DFU852078:DFV852088 DPQ852078:DPR852088 DZM852078:DZN852088 EJI852078:EJJ852088 ETE852078:ETF852088 FDA852078:FDB852088 FMW852078:FMX852088 FWS852078:FWT852088 GGO852078:GGP852088 GQK852078:GQL852088 HAG852078:HAH852088 HKC852078:HKD852088 HTY852078:HTZ852088 IDU852078:IDV852088 INQ852078:INR852088 IXM852078:IXN852088 JHI852078:JHJ852088 JRE852078:JRF852088 KBA852078:KBB852088 KKW852078:KKX852088 KUS852078:KUT852088 LEO852078:LEP852088 LOK852078:LOL852088 LYG852078:LYH852088 MIC852078:MID852088 MRY852078:MRZ852088 NBU852078:NBV852088 NLQ852078:NLR852088 NVM852078:NVN852088 OFI852078:OFJ852088 OPE852078:OPF852088 OZA852078:OZB852088 PIW852078:PIX852088 PSS852078:PST852088 QCO852078:QCP852088 QMK852078:QML852088 QWG852078:QWH852088 RGC852078:RGD852088 RPY852078:RPZ852088 RZU852078:RZV852088 SJQ852078:SJR852088 STM852078:STN852088 TDI852078:TDJ852088 TNE852078:TNF852088 TXA852078:TXB852088 UGW852078:UGX852088 UQS852078:UQT852088 VAO852078:VAP852088 VKK852078:VKL852088 VUG852078:VUH852088 WEC852078:WED852088 WNY852078:WNZ852088 WXU852078:WXV852088 LI917614:LJ917624 VE917614:VF917624 AFA917614:AFB917624 AOW917614:AOX917624 AYS917614:AYT917624 BIO917614:BIP917624 BSK917614:BSL917624 CCG917614:CCH917624 CMC917614:CMD917624 CVY917614:CVZ917624 DFU917614:DFV917624 DPQ917614:DPR917624 DZM917614:DZN917624 EJI917614:EJJ917624 ETE917614:ETF917624 FDA917614:FDB917624 FMW917614:FMX917624 FWS917614:FWT917624 GGO917614:GGP917624 GQK917614:GQL917624 HAG917614:HAH917624 HKC917614:HKD917624 HTY917614:HTZ917624 IDU917614:IDV917624 INQ917614:INR917624 IXM917614:IXN917624 JHI917614:JHJ917624 JRE917614:JRF917624 KBA917614:KBB917624 KKW917614:KKX917624 KUS917614:KUT917624 LEO917614:LEP917624 LOK917614:LOL917624 LYG917614:LYH917624 MIC917614:MID917624 MRY917614:MRZ917624 NBU917614:NBV917624 NLQ917614:NLR917624 NVM917614:NVN917624 OFI917614:OFJ917624 OPE917614:OPF917624 OZA917614:OZB917624 PIW917614:PIX917624 PSS917614:PST917624 QCO917614:QCP917624 QMK917614:QML917624 QWG917614:QWH917624 RGC917614:RGD917624 RPY917614:RPZ917624 RZU917614:RZV917624 SJQ917614:SJR917624 STM917614:STN917624 TDI917614:TDJ917624 TNE917614:TNF917624 TXA917614:TXB917624 UGW917614:UGX917624 UQS917614:UQT917624 VAO917614:VAP917624 VKK917614:VKL917624 VUG917614:VUH917624 WEC917614:WED917624 WNY917614:WNZ917624 WXU917614:WXV917624 LI983150:LJ983160 VE983150:VF983160 AFA983150:AFB983160 AOW983150:AOX983160 AYS983150:AYT983160 BIO983150:BIP983160 BSK983150:BSL983160 CCG983150:CCH983160 CMC983150:CMD983160 CVY983150:CVZ983160 DFU983150:DFV983160 DPQ983150:DPR983160 DZM983150:DZN983160 EJI983150:EJJ983160 ETE983150:ETF983160 FDA983150:FDB983160 FMW983150:FMX983160 FWS983150:FWT983160 GGO983150:GGP983160 GQK983150:GQL983160 HAG983150:HAH983160 HKC983150:HKD983160 HTY983150:HTZ983160 IDU983150:IDV983160 INQ983150:INR983160 IXM983150:IXN983160 JHI983150:JHJ983160 JRE983150:JRF983160 KBA983150:KBB983160 KKW983150:KKX983160 KUS983150:KUT983160 LEO983150:LEP983160 LOK983150:LOL983160 LYG983150:LYH983160 MIC983150:MID983160 MRY983150:MRZ983160 NBU983150:NBV983160 NLQ983150:NLR983160 NVM983150:NVN983160 OFI983150:OFJ983160 OPE983150:OPF983160 OZA983150:OZB983160 PIW983150:PIX983160 PSS983150:PST983160 QCO983150:QCP983160 QMK983150:QML983160 QWG983150:QWH983160 RGC983150:RGD983160 RPY983150:RPZ983160 RZU983150:RZV983160 SJQ983150:SJR983160 STM983150:STN983160 TDI983150:TDJ983160 TNE983150:TNF983160 TXA983150:TXB983160 UGW983150:UGX983160 UQS983150:UQT983160 VAO983150:VAP983160 VKK983150:VKL983160 VUG983150:VUH983160 WEC983150:WED983160 WNY983150:WNZ983160 WXU983150:WXV983160">
      <formula1>$A$144:$A$147</formula1>
    </dataValidation>
    <dataValidation type="list" allowBlank="1" showInputMessage="1" showErrorMessage="1" sqref="BO137:BO173 LE137:LF173 VA137:VB173 AEW137:AEX173 AOS137:AOT173 AYO137:AYP173 BIK137:BIL173 BSG137:BSH173 CCC137:CCD173 CLY137:CLZ173 CVU137:CVV173 DFQ137:DFR173 DPM137:DPN173 DZI137:DZJ173 EJE137:EJF173 ETA137:ETB173 FCW137:FCX173 FMS137:FMT173 FWO137:FWP173 GGK137:GGL173 GQG137:GQH173 HAC137:HAD173 HJY137:HJZ173 HTU137:HTV173 IDQ137:IDR173 INM137:INN173 IXI137:IXJ173 JHE137:JHF173 JRA137:JRB173 KAW137:KAX173 KKS137:KKT173 KUO137:KUP173 LEK137:LEL173 LOG137:LOH173 LYC137:LYD173 MHY137:MHZ173 MRU137:MRV173 NBQ137:NBR173 NLM137:NLN173 NVI137:NVJ173 OFE137:OFF173 OPA137:OPB173 OYW137:OYX173 PIS137:PIT173 PSO137:PSP173 QCK137:QCL173 QMG137:QMH173 QWC137:QWD173 RFY137:RFZ173 RPU137:RPV173 RZQ137:RZR173 SJM137:SJN173 STI137:STJ173 TDE137:TDF173 TNA137:TNB173 TWW137:TWX173 UGS137:UGT173 UQO137:UQP173 VAK137:VAL173 VKG137:VKH173 VUC137:VUD173 WDY137:WDZ173 WNU137:WNV173 WXQ137:WXR173 BO65673:BO65709 LE65673:LF65709 VA65673:VB65709 AEW65673:AEX65709 AOS65673:AOT65709 AYO65673:AYP65709 BIK65673:BIL65709 BSG65673:BSH65709 CCC65673:CCD65709 CLY65673:CLZ65709 CVU65673:CVV65709 DFQ65673:DFR65709 DPM65673:DPN65709 DZI65673:DZJ65709 EJE65673:EJF65709 ETA65673:ETB65709 FCW65673:FCX65709 FMS65673:FMT65709 FWO65673:FWP65709 GGK65673:GGL65709 GQG65673:GQH65709 HAC65673:HAD65709 HJY65673:HJZ65709 HTU65673:HTV65709 IDQ65673:IDR65709 INM65673:INN65709 IXI65673:IXJ65709 JHE65673:JHF65709 JRA65673:JRB65709 KAW65673:KAX65709 KKS65673:KKT65709 KUO65673:KUP65709 LEK65673:LEL65709 LOG65673:LOH65709 LYC65673:LYD65709 MHY65673:MHZ65709 MRU65673:MRV65709 NBQ65673:NBR65709 NLM65673:NLN65709 NVI65673:NVJ65709 OFE65673:OFF65709 OPA65673:OPB65709 OYW65673:OYX65709 PIS65673:PIT65709 PSO65673:PSP65709 QCK65673:QCL65709 QMG65673:QMH65709 QWC65673:QWD65709 RFY65673:RFZ65709 RPU65673:RPV65709 RZQ65673:RZR65709 SJM65673:SJN65709 STI65673:STJ65709 TDE65673:TDF65709 TNA65673:TNB65709 TWW65673:TWX65709 UGS65673:UGT65709 UQO65673:UQP65709 VAK65673:VAL65709 VKG65673:VKH65709 VUC65673:VUD65709 WDY65673:WDZ65709 WNU65673:WNV65709 WXQ65673:WXR65709 BO131209:BO131245 LE131209:LF131245 VA131209:VB131245 AEW131209:AEX131245 AOS131209:AOT131245 AYO131209:AYP131245 BIK131209:BIL131245 BSG131209:BSH131245 CCC131209:CCD131245 CLY131209:CLZ131245 CVU131209:CVV131245 DFQ131209:DFR131245 DPM131209:DPN131245 DZI131209:DZJ131245 EJE131209:EJF131245 ETA131209:ETB131245 FCW131209:FCX131245 FMS131209:FMT131245 FWO131209:FWP131245 GGK131209:GGL131245 GQG131209:GQH131245 HAC131209:HAD131245 HJY131209:HJZ131245 HTU131209:HTV131245 IDQ131209:IDR131245 INM131209:INN131245 IXI131209:IXJ131245 JHE131209:JHF131245 JRA131209:JRB131245 KAW131209:KAX131245 KKS131209:KKT131245 KUO131209:KUP131245 LEK131209:LEL131245 LOG131209:LOH131245 LYC131209:LYD131245 MHY131209:MHZ131245 MRU131209:MRV131245 NBQ131209:NBR131245 NLM131209:NLN131245 NVI131209:NVJ131245 OFE131209:OFF131245 OPA131209:OPB131245 OYW131209:OYX131245 PIS131209:PIT131245 PSO131209:PSP131245 QCK131209:QCL131245 QMG131209:QMH131245 QWC131209:QWD131245 RFY131209:RFZ131245 RPU131209:RPV131245 RZQ131209:RZR131245 SJM131209:SJN131245 STI131209:STJ131245 TDE131209:TDF131245 TNA131209:TNB131245 TWW131209:TWX131245 UGS131209:UGT131245 UQO131209:UQP131245 VAK131209:VAL131245 VKG131209:VKH131245 VUC131209:VUD131245 WDY131209:WDZ131245 WNU131209:WNV131245 WXQ131209:WXR131245 BO196745:BO196781 LE196745:LF196781 VA196745:VB196781 AEW196745:AEX196781 AOS196745:AOT196781 AYO196745:AYP196781 BIK196745:BIL196781 BSG196745:BSH196781 CCC196745:CCD196781 CLY196745:CLZ196781 CVU196745:CVV196781 DFQ196745:DFR196781 DPM196745:DPN196781 DZI196745:DZJ196781 EJE196745:EJF196781 ETA196745:ETB196781 FCW196745:FCX196781 FMS196745:FMT196781 FWO196745:FWP196781 GGK196745:GGL196781 GQG196745:GQH196781 HAC196745:HAD196781 HJY196745:HJZ196781 HTU196745:HTV196781 IDQ196745:IDR196781 INM196745:INN196781 IXI196745:IXJ196781 JHE196745:JHF196781 JRA196745:JRB196781 KAW196745:KAX196781 KKS196745:KKT196781 KUO196745:KUP196781 LEK196745:LEL196781 LOG196745:LOH196781 LYC196745:LYD196781 MHY196745:MHZ196781 MRU196745:MRV196781 NBQ196745:NBR196781 NLM196745:NLN196781 NVI196745:NVJ196781 OFE196745:OFF196781 OPA196745:OPB196781 OYW196745:OYX196781 PIS196745:PIT196781 PSO196745:PSP196781 QCK196745:QCL196781 QMG196745:QMH196781 QWC196745:QWD196781 RFY196745:RFZ196781 RPU196745:RPV196781 RZQ196745:RZR196781 SJM196745:SJN196781 STI196745:STJ196781 TDE196745:TDF196781 TNA196745:TNB196781 TWW196745:TWX196781 UGS196745:UGT196781 UQO196745:UQP196781 VAK196745:VAL196781 VKG196745:VKH196781 VUC196745:VUD196781 WDY196745:WDZ196781 WNU196745:WNV196781 WXQ196745:WXR196781 BO262281:BO262317 LE262281:LF262317 VA262281:VB262317 AEW262281:AEX262317 AOS262281:AOT262317 AYO262281:AYP262317 BIK262281:BIL262317 BSG262281:BSH262317 CCC262281:CCD262317 CLY262281:CLZ262317 CVU262281:CVV262317 DFQ262281:DFR262317 DPM262281:DPN262317 DZI262281:DZJ262317 EJE262281:EJF262317 ETA262281:ETB262317 FCW262281:FCX262317 FMS262281:FMT262317 FWO262281:FWP262317 GGK262281:GGL262317 GQG262281:GQH262317 HAC262281:HAD262317 HJY262281:HJZ262317 HTU262281:HTV262317 IDQ262281:IDR262317 INM262281:INN262317 IXI262281:IXJ262317 JHE262281:JHF262317 JRA262281:JRB262317 KAW262281:KAX262317 KKS262281:KKT262317 KUO262281:KUP262317 LEK262281:LEL262317 LOG262281:LOH262317 LYC262281:LYD262317 MHY262281:MHZ262317 MRU262281:MRV262317 NBQ262281:NBR262317 NLM262281:NLN262317 NVI262281:NVJ262317 OFE262281:OFF262317 OPA262281:OPB262317 OYW262281:OYX262317 PIS262281:PIT262317 PSO262281:PSP262317 QCK262281:QCL262317 QMG262281:QMH262317 QWC262281:QWD262317 RFY262281:RFZ262317 RPU262281:RPV262317 RZQ262281:RZR262317 SJM262281:SJN262317 STI262281:STJ262317 TDE262281:TDF262317 TNA262281:TNB262317 TWW262281:TWX262317 UGS262281:UGT262317 UQO262281:UQP262317 VAK262281:VAL262317 VKG262281:VKH262317 VUC262281:VUD262317 WDY262281:WDZ262317 WNU262281:WNV262317 WXQ262281:WXR262317 BO327817:BO327853 LE327817:LF327853 VA327817:VB327853 AEW327817:AEX327853 AOS327817:AOT327853 AYO327817:AYP327853 BIK327817:BIL327853 BSG327817:BSH327853 CCC327817:CCD327853 CLY327817:CLZ327853 CVU327817:CVV327853 DFQ327817:DFR327853 DPM327817:DPN327853 DZI327817:DZJ327853 EJE327817:EJF327853 ETA327817:ETB327853 FCW327817:FCX327853 FMS327817:FMT327853 FWO327817:FWP327853 GGK327817:GGL327853 GQG327817:GQH327853 HAC327817:HAD327853 HJY327817:HJZ327853 HTU327817:HTV327853 IDQ327817:IDR327853 INM327817:INN327853 IXI327817:IXJ327853 JHE327817:JHF327853 JRA327817:JRB327853 KAW327817:KAX327853 KKS327817:KKT327853 KUO327817:KUP327853 LEK327817:LEL327853 LOG327817:LOH327853 LYC327817:LYD327853 MHY327817:MHZ327853 MRU327817:MRV327853 NBQ327817:NBR327853 NLM327817:NLN327853 NVI327817:NVJ327853 OFE327817:OFF327853 OPA327817:OPB327853 OYW327817:OYX327853 PIS327817:PIT327853 PSO327817:PSP327853 QCK327817:QCL327853 QMG327817:QMH327853 QWC327817:QWD327853 RFY327817:RFZ327853 RPU327817:RPV327853 RZQ327817:RZR327853 SJM327817:SJN327853 STI327817:STJ327853 TDE327817:TDF327853 TNA327817:TNB327853 TWW327817:TWX327853 UGS327817:UGT327853 UQO327817:UQP327853 VAK327817:VAL327853 VKG327817:VKH327853 VUC327817:VUD327853 WDY327817:WDZ327853 WNU327817:WNV327853 WXQ327817:WXR327853 BO393353:BO393389 LE393353:LF393389 VA393353:VB393389 AEW393353:AEX393389 AOS393353:AOT393389 AYO393353:AYP393389 BIK393353:BIL393389 BSG393353:BSH393389 CCC393353:CCD393389 CLY393353:CLZ393389 CVU393353:CVV393389 DFQ393353:DFR393389 DPM393353:DPN393389 DZI393353:DZJ393389 EJE393353:EJF393389 ETA393353:ETB393389 FCW393353:FCX393389 FMS393353:FMT393389 FWO393353:FWP393389 GGK393353:GGL393389 GQG393353:GQH393389 HAC393353:HAD393389 HJY393353:HJZ393389 HTU393353:HTV393389 IDQ393353:IDR393389 INM393353:INN393389 IXI393353:IXJ393389 JHE393353:JHF393389 JRA393353:JRB393389 KAW393353:KAX393389 KKS393353:KKT393389 KUO393353:KUP393389 LEK393353:LEL393389 LOG393353:LOH393389 LYC393353:LYD393389 MHY393353:MHZ393389 MRU393353:MRV393389 NBQ393353:NBR393389 NLM393353:NLN393389 NVI393353:NVJ393389 OFE393353:OFF393389 OPA393353:OPB393389 OYW393353:OYX393389 PIS393353:PIT393389 PSO393353:PSP393389 QCK393353:QCL393389 QMG393353:QMH393389 QWC393353:QWD393389 RFY393353:RFZ393389 RPU393353:RPV393389 RZQ393353:RZR393389 SJM393353:SJN393389 STI393353:STJ393389 TDE393353:TDF393389 TNA393353:TNB393389 TWW393353:TWX393389 UGS393353:UGT393389 UQO393353:UQP393389 VAK393353:VAL393389 VKG393353:VKH393389 VUC393353:VUD393389 WDY393353:WDZ393389 WNU393353:WNV393389 WXQ393353:WXR393389 BO458889:BO458925 LE458889:LF458925 VA458889:VB458925 AEW458889:AEX458925 AOS458889:AOT458925 AYO458889:AYP458925 BIK458889:BIL458925 BSG458889:BSH458925 CCC458889:CCD458925 CLY458889:CLZ458925 CVU458889:CVV458925 DFQ458889:DFR458925 DPM458889:DPN458925 DZI458889:DZJ458925 EJE458889:EJF458925 ETA458889:ETB458925 FCW458889:FCX458925 FMS458889:FMT458925 FWO458889:FWP458925 GGK458889:GGL458925 GQG458889:GQH458925 HAC458889:HAD458925 HJY458889:HJZ458925 HTU458889:HTV458925 IDQ458889:IDR458925 INM458889:INN458925 IXI458889:IXJ458925 JHE458889:JHF458925 JRA458889:JRB458925 KAW458889:KAX458925 KKS458889:KKT458925 KUO458889:KUP458925 LEK458889:LEL458925 LOG458889:LOH458925 LYC458889:LYD458925 MHY458889:MHZ458925 MRU458889:MRV458925 NBQ458889:NBR458925 NLM458889:NLN458925 NVI458889:NVJ458925 OFE458889:OFF458925 OPA458889:OPB458925 OYW458889:OYX458925 PIS458889:PIT458925 PSO458889:PSP458925 QCK458889:QCL458925 QMG458889:QMH458925 QWC458889:QWD458925 RFY458889:RFZ458925 RPU458889:RPV458925 RZQ458889:RZR458925 SJM458889:SJN458925 STI458889:STJ458925 TDE458889:TDF458925 TNA458889:TNB458925 TWW458889:TWX458925 UGS458889:UGT458925 UQO458889:UQP458925 VAK458889:VAL458925 VKG458889:VKH458925 VUC458889:VUD458925 WDY458889:WDZ458925 WNU458889:WNV458925 WXQ458889:WXR458925 BO524425:BO524461 LE524425:LF524461 VA524425:VB524461 AEW524425:AEX524461 AOS524425:AOT524461 AYO524425:AYP524461 BIK524425:BIL524461 BSG524425:BSH524461 CCC524425:CCD524461 CLY524425:CLZ524461 CVU524425:CVV524461 DFQ524425:DFR524461 DPM524425:DPN524461 DZI524425:DZJ524461 EJE524425:EJF524461 ETA524425:ETB524461 FCW524425:FCX524461 FMS524425:FMT524461 FWO524425:FWP524461 GGK524425:GGL524461 GQG524425:GQH524461 HAC524425:HAD524461 HJY524425:HJZ524461 HTU524425:HTV524461 IDQ524425:IDR524461 INM524425:INN524461 IXI524425:IXJ524461 JHE524425:JHF524461 JRA524425:JRB524461 KAW524425:KAX524461 KKS524425:KKT524461 KUO524425:KUP524461 LEK524425:LEL524461 LOG524425:LOH524461 LYC524425:LYD524461 MHY524425:MHZ524461 MRU524425:MRV524461 NBQ524425:NBR524461 NLM524425:NLN524461 NVI524425:NVJ524461 OFE524425:OFF524461 OPA524425:OPB524461 OYW524425:OYX524461 PIS524425:PIT524461 PSO524425:PSP524461 QCK524425:QCL524461 QMG524425:QMH524461 QWC524425:QWD524461 RFY524425:RFZ524461 RPU524425:RPV524461 RZQ524425:RZR524461 SJM524425:SJN524461 STI524425:STJ524461 TDE524425:TDF524461 TNA524425:TNB524461 TWW524425:TWX524461 UGS524425:UGT524461 UQO524425:UQP524461 VAK524425:VAL524461 VKG524425:VKH524461 VUC524425:VUD524461 WDY524425:WDZ524461 WNU524425:WNV524461 WXQ524425:WXR524461 BO589961:BO589997 LE589961:LF589997 VA589961:VB589997 AEW589961:AEX589997 AOS589961:AOT589997 AYO589961:AYP589997 BIK589961:BIL589997 BSG589961:BSH589997 CCC589961:CCD589997 CLY589961:CLZ589997 CVU589961:CVV589997 DFQ589961:DFR589997 DPM589961:DPN589997 DZI589961:DZJ589997 EJE589961:EJF589997 ETA589961:ETB589997 FCW589961:FCX589997 FMS589961:FMT589997 FWO589961:FWP589997 GGK589961:GGL589997 GQG589961:GQH589997 HAC589961:HAD589997 HJY589961:HJZ589997 HTU589961:HTV589997 IDQ589961:IDR589997 INM589961:INN589997 IXI589961:IXJ589997 JHE589961:JHF589997 JRA589961:JRB589997 KAW589961:KAX589997 KKS589961:KKT589997 KUO589961:KUP589997 LEK589961:LEL589997 LOG589961:LOH589997 LYC589961:LYD589997 MHY589961:MHZ589997 MRU589961:MRV589997 NBQ589961:NBR589997 NLM589961:NLN589997 NVI589961:NVJ589997 OFE589961:OFF589997 OPA589961:OPB589997 OYW589961:OYX589997 PIS589961:PIT589997 PSO589961:PSP589997 QCK589961:QCL589997 QMG589961:QMH589997 QWC589961:QWD589997 RFY589961:RFZ589997 RPU589961:RPV589997 RZQ589961:RZR589997 SJM589961:SJN589997 STI589961:STJ589997 TDE589961:TDF589997 TNA589961:TNB589997 TWW589961:TWX589997 UGS589961:UGT589997 UQO589961:UQP589997 VAK589961:VAL589997 VKG589961:VKH589997 VUC589961:VUD589997 WDY589961:WDZ589997 WNU589961:WNV589997 WXQ589961:WXR589997 BO655497:BO655533 LE655497:LF655533 VA655497:VB655533 AEW655497:AEX655533 AOS655497:AOT655533 AYO655497:AYP655533 BIK655497:BIL655533 BSG655497:BSH655533 CCC655497:CCD655533 CLY655497:CLZ655533 CVU655497:CVV655533 DFQ655497:DFR655533 DPM655497:DPN655533 DZI655497:DZJ655533 EJE655497:EJF655533 ETA655497:ETB655533 FCW655497:FCX655533 FMS655497:FMT655533 FWO655497:FWP655533 GGK655497:GGL655533 GQG655497:GQH655533 HAC655497:HAD655533 HJY655497:HJZ655533 HTU655497:HTV655533 IDQ655497:IDR655533 INM655497:INN655533 IXI655497:IXJ655533 JHE655497:JHF655533 JRA655497:JRB655533 KAW655497:KAX655533 KKS655497:KKT655533 KUO655497:KUP655533 LEK655497:LEL655533 LOG655497:LOH655533 LYC655497:LYD655533 MHY655497:MHZ655533 MRU655497:MRV655533 NBQ655497:NBR655533 NLM655497:NLN655533 NVI655497:NVJ655533 OFE655497:OFF655533 OPA655497:OPB655533 OYW655497:OYX655533 PIS655497:PIT655533 PSO655497:PSP655533 QCK655497:QCL655533 QMG655497:QMH655533 QWC655497:QWD655533 RFY655497:RFZ655533 RPU655497:RPV655533 RZQ655497:RZR655533 SJM655497:SJN655533 STI655497:STJ655533 TDE655497:TDF655533 TNA655497:TNB655533 TWW655497:TWX655533 UGS655497:UGT655533 UQO655497:UQP655533 VAK655497:VAL655533 VKG655497:VKH655533 VUC655497:VUD655533 WDY655497:WDZ655533 WNU655497:WNV655533 WXQ655497:WXR655533 BO721033:BO721069 LE721033:LF721069 VA721033:VB721069 AEW721033:AEX721069 AOS721033:AOT721069 AYO721033:AYP721069 BIK721033:BIL721069 BSG721033:BSH721069 CCC721033:CCD721069 CLY721033:CLZ721069 CVU721033:CVV721069 DFQ721033:DFR721069 DPM721033:DPN721069 DZI721033:DZJ721069 EJE721033:EJF721069 ETA721033:ETB721069 FCW721033:FCX721069 FMS721033:FMT721069 FWO721033:FWP721069 GGK721033:GGL721069 GQG721033:GQH721069 HAC721033:HAD721069 HJY721033:HJZ721069 HTU721033:HTV721069 IDQ721033:IDR721069 INM721033:INN721069 IXI721033:IXJ721069 JHE721033:JHF721069 JRA721033:JRB721069 KAW721033:KAX721069 KKS721033:KKT721069 KUO721033:KUP721069 LEK721033:LEL721069 LOG721033:LOH721069 LYC721033:LYD721069 MHY721033:MHZ721069 MRU721033:MRV721069 NBQ721033:NBR721069 NLM721033:NLN721069 NVI721033:NVJ721069 OFE721033:OFF721069 OPA721033:OPB721069 OYW721033:OYX721069 PIS721033:PIT721069 PSO721033:PSP721069 QCK721033:QCL721069 QMG721033:QMH721069 QWC721033:QWD721069 RFY721033:RFZ721069 RPU721033:RPV721069 RZQ721033:RZR721069 SJM721033:SJN721069 STI721033:STJ721069 TDE721033:TDF721069 TNA721033:TNB721069 TWW721033:TWX721069 UGS721033:UGT721069 UQO721033:UQP721069 VAK721033:VAL721069 VKG721033:VKH721069 VUC721033:VUD721069 WDY721033:WDZ721069 WNU721033:WNV721069 WXQ721033:WXR721069 BO786569:BO786605 LE786569:LF786605 VA786569:VB786605 AEW786569:AEX786605 AOS786569:AOT786605 AYO786569:AYP786605 BIK786569:BIL786605 BSG786569:BSH786605 CCC786569:CCD786605 CLY786569:CLZ786605 CVU786569:CVV786605 DFQ786569:DFR786605 DPM786569:DPN786605 DZI786569:DZJ786605 EJE786569:EJF786605 ETA786569:ETB786605 FCW786569:FCX786605 FMS786569:FMT786605 FWO786569:FWP786605 GGK786569:GGL786605 GQG786569:GQH786605 HAC786569:HAD786605 HJY786569:HJZ786605 HTU786569:HTV786605 IDQ786569:IDR786605 INM786569:INN786605 IXI786569:IXJ786605 JHE786569:JHF786605 JRA786569:JRB786605 KAW786569:KAX786605 KKS786569:KKT786605 KUO786569:KUP786605 LEK786569:LEL786605 LOG786569:LOH786605 LYC786569:LYD786605 MHY786569:MHZ786605 MRU786569:MRV786605 NBQ786569:NBR786605 NLM786569:NLN786605 NVI786569:NVJ786605 OFE786569:OFF786605 OPA786569:OPB786605 OYW786569:OYX786605 PIS786569:PIT786605 PSO786569:PSP786605 QCK786569:QCL786605 QMG786569:QMH786605 QWC786569:QWD786605 RFY786569:RFZ786605 RPU786569:RPV786605 RZQ786569:RZR786605 SJM786569:SJN786605 STI786569:STJ786605 TDE786569:TDF786605 TNA786569:TNB786605 TWW786569:TWX786605 UGS786569:UGT786605 UQO786569:UQP786605 VAK786569:VAL786605 VKG786569:VKH786605 VUC786569:VUD786605 WDY786569:WDZ786605 WNU786569:WNV786605 WXQ786569:WXR786605 BO852105:BO852141 LE852105:LF852141 VA852105:VB852141 AEW852105:AEX852141 AOS852105:AOT852141 AYO852105:AYP852141 BIK852105:BIL852141 BSG852105:BSH852141 CCC852105:CCD852141 CLY852105:CLZ852141 CVU852105:CVV852141 DFQ852105:DFR852141 DPM852105:DPN852141 DZI852105:DZJ852141 EJE852105:EJF852141 ETA852105:ETB852141 FCW852105:FCX852141 FMS852105:FMT852141 FWO852105:FWP852141 GGK852105:GGL852141 GQG852105:GQH852141 HAC852105:HAD852141 HJY852105:HJZ852141 HTU852105:HTV852141 IDQ852105:IDR852141 INM852105:INN852141 IXI852105:IXJ852141 JHE852105:JHF852141 JRA852105:JRB852141 KAW852105:KAX852141 KKS852105:KKT852141 KUO852105:KUP852141 LEK852105:LEL852141 LOG852105:LOH852141 LYC852105:LYD852141 MHY852105:MHZ852141 MRU852105:MRV852141 NBQ852105:NBR852141 NLM852105:NLN852141 NVI852105:NVJ852141 OFE852105:OFF852141 OPA852105:OPB852141 OYW852105:OYX852141 PIS852105:PIT852141 PSO852105:PSP852141 QCK852105:QCL852141 QMG852105:QMH852141 QWC852105:QWD852141 RFY852105:RFZ852141 RPU852105:RPV852141 RZQ852105:RZR852141 SJM852105:SJN852141 STI852105:STJ852141 TDE852105:TDF852141 TNA852105:TNB852141 TWW852105:TWX852141 UGS852105:UGT852141 UQO852105:UQP852141 VAK852105:VAL852141 VKG852105:VKH852141 VUC852105:VUD852141 WDY852105:WDZ852141 WNU852105:WNV852141 WXQ852105:WXR852141 BO917641:BO917677 LE917641:LF917677 VA917641:VB917677 AEW917641:AEX917677 AOS917641:AOT917677 AYO917641:AYP917677 BIK917641:BIL917677 BSG917641:BSH917677 CCC917641:CCD917677 CLY917641:CLZ917677 CVU917641:CVV917677 DFQ917641:DFR917677 DPM917641:DPN917677 DZI917641:DZJ917677 EJE917641:EJF917677 ETA917641:ETB917677 FCW917641:FCX917677 FMS917641:FMT917677 FWO917641:FWP917677 GGK917641:GGL917677 GQG917641:GQH917677 HAC917641:HAD917677 HJY917641:HJZ917677 HTU917641:HTV917677 IDQ917641:IDR917677 INM917641:INN917677 IXI917641:IXJ917677 JHE917641:JHF917677 JRA917641:JRB917677 KAW917641:KAX917677 KKS917641:KKT917677 KUO917641:KUP917677 LEK917641:LEL917677 LOG917641:LOH917677 LYC917641:LYD917677 MHY917641:MHZ917677 MRU917641:MRV917677 NBQ917641:NBR917677 NLM917641:NLN917677 NVI917641:NVJ917677 OFE917641:OFF917677 OPA917641:OPB917677 OYW917641:OYX917677 PIS917641:PIT917677 PSO917641:PSP917677 QCK917641:QCL917677 QMG917641:QMH917677 QWC917641:QWD917677 RFY917641:RFZ917677 RPU917641:RPV917677 RZQ917641:RZR917677 SJM917641:SJN917677 STI917641:STJ917677 TDE917641:TDF917677 TNA917641:TNB917677 TWW917641:TWX917677 UGS917641:UGT917677 UQO917641:UQP917677 VAK917641:VAL917677 VKG917641:VKH917677 VUC917641:VUD917677 WDY917641:WDZ917677 WNU917641:WNV917677 WXQ917641:WXR917677 BO983177:BO983213 LE983177:LF983213 VA983177:VB983213 AEW983177:AEX983213 AOS983177:AOT983213 AYO983177:AYP983213 BIK983177:BIL983213 BSG983177:BSH983213 CCC983177:CCD983213 CLY983177:CLZ983213 CVU983177:CVV983213 DFQ983177:DFR983213 DPM983177:DPN983213 DZI983177:DZJ983213 EJE983177:EJF983213 ETA983177:ETB983213 FCW983177:FCX983213 FMS983177:FMT983213 FWO983177:FWP983213 GGK983177:GGL983213 GQG983177:GQH983213 HAC983177:HAD983213 HJY983177:HJZ983213 HTU983177:HTV983213 IDQ983177:IDR983213 INM983177:INN983213 IXI983177:IXJ983213 JHE983177:JHF983213 JRA983177:JRB983213 KAW983177:KAX983213 KKS983177:KKT983213 KUO983177:KUP983213 LEK983177:LEL983213 LOG983177:LOH983213 LYC983177:LYD983213 MHY983177:MHZ983213 MRU983177:MRV983213 NBQ983177:NBR983213 NLM983177:NLN983213 NVI983177:NVJ983213 OFE983177:OFF983213 OPA983177:OPB983213 OYW983177:OYX983213 PIS983177:PIT983213 PSO983177:PSP983213 QCK983177:QCL983213 QMG983177:QMH983213 QWC983177:QWD983213 RFY983177:RFZ983213 RPU983177:RPV983213 RZQ983177:RZR983213 SJM983177:SJN983213 STI983177:STJ983213 TDE983177:TDF983213 TNA983177:TNB983213 TWW983177:TWX983213 UGS983177:UGT983213 UQO983177:UQP983213 VAK983177:VAL983213 VKG983177:VKH983213 VUC983177:VUD983213 WDY983177:WDZ983213 WNU983177:WNV983213 WXQ983177:WXR983213 BO60:BO122 LE60:LF122 VA60:VB122 AEW60:AEX122 AOS60:AOT122 AYO60:AYP122 BIK60:BIL122 BSG60:BSH122 CCC60:CCD122 CLY60:CLZ122 CVU60:CVV122 DFQ60:DFR122 DPM60:DPN122 DZI60:DZJ122 EJE60:EJF122 ETA60:ETB122 FCW60:FCX122 FMS60:FMT122 FWO60:FWP122 GGK60:GGL122 GQG60:GQH122 HAC60:HAD122 HJY60:HJZ122 HTU60:HTV122 IDQ60:IDR122 INM60:INN122 IXI60:IXJ122 JHE60:JHF122 JRA60:JRB122 KAW60:KAX122 KKS60:KKT122 KUO60:KUP122 LEK60:LEL122 LOG60:LOH122 LYC60:LYD122 MHY60:MHZ122 MRU60:MRV122 NBQ60:NBR122 NLM60:NLN122 NVI60:NVJ122 OFE60:OFF122 OPA60:OPB122 OYW60:OYX122 PIS60:PIT122 PSO60:PSP122 QCK60:QCL122 QMG60:QMH122 QWC60:QWD122 RFY60:RFZ122 RPU60:RPV122 RZQ60:RZR122 SJM60:SJN122 STI60:STJ122 TDE60:TDF122 TNA60:TNB122 TWW60:TWX122 UGS60:UGT122 UQO60:UQP122 VAK60:VAL122 VKG60:VKH122 VUC60:VUD122 WDY60:WDZ122 WNU60:WNV122 WXQ60:WXR122 BO65657:BO65658 LE65657:LF65658 VA65657:VB65658 AEW65657:AEX65658 AOS65657:AOT65658 AYO65657:AYP65658 BIK65657:BIL65658 BSG65657:BSH65658 CCC65657:CCD65658 CLY65657:CLZ65658 CVU65657:CVV65658 DFQ65657:DFR65658 DPM65657:DPN65658 DZI65657:DZJ65658 EJE65657:EJF65658 ETA65657:ETB65658 FCW65657:FCX65658 FMS65657:FMT65658 FWO65657:FWP65658 GGK65657:GGL65658 GQG65657:GQH65658 HAC65657:HAD65658 HJY65657:HJZ65658 HTU65657:HTV65658 IDQ65657:IDR65658 INM65657:INN65658 IXI65657:IXJ65658 JHE65657:JHF65658 JRA65657:JRB65658 KAW65657:KAX65658 KKS65657:KKT65658 KUO65657:KUP65658 LEK65657:LEL65658 LOG65657:LOH65658 LYC65657:LYD65658 MHY65657:MHZ65658 MRU65657:MRV65658 NBQ65657:NBR65658 NLM65657:NLN65658 NVI65657:NVJ65658 OFE65657:OFF65658 OPA65657:OPB65658 OYW65657:OYX65658 PIS65657:PIT65658 PSO65657:PSP65658 QCK65657:QCL65658 QMG65657:QMH65658 QWC65657:QWD65658 RFY65657:RFZ65658 RPU65657:RPV65658 RZQ65657:RZR65658 SJM65657:SJN65658 STI65657:STJ65658 TDE65657:TDF65658 TNA65657:TNB65658 TWW65657:TWX65658 UGS65657:UGT65658 UQO65657:UQP65658 VAK65657:VAL65658 VKG65657:VKH65658 VUC65657:VUD65658 WDY65657:WDZ65658 WNU65657:WNV65658 WXQ65657:WXR65658 BO131193:BO131194 LE131193:LF131194 VA131193:VB131194 AEW131193:AEX131194 AOS131193:AOT131194 AYO131193:AYP131194 BIK131193:BIL131194 BSG131193:BSH131194 CCC131193:CCD131194 CLY131193:CLZ131194 CVU131193:CVV131194 DFQ131193:DFR131194 DPM131193:DPN131194 DZI131193:DZJ131194 EJE131193:EJF131194 ETA131193:ETB131194 FCW131193:FCX131194 FMS131193:FMT131194 FWO131193:FWP131194 GGK131193:GGL131194 GQG131193:GQH131194 HAC131193:HAD131194 HJY131193:HJZ131194 HTU131193:HTV131194 IDQ131193:IDR131194 INM131193:INN131194 IXI131193:IXJ131194 JHE131193:JHF131194 JRA131193:JRB131194 KAW131193:KAX131194 KKS131193:KKT131194 KUO131193:KUP131194 LEK131193:LEL131194 LOG131193:LOH131194 LYC131193:LYD131194 MHY131193:MHZ131194 MRU131193:MRV131194 NBQ131193:NBR131194 NLM131193:NLN131194 NVI131193:NVJ131194 OFE131193:OFF131194 OPA131193:OPB131194 OYW131193:OYX131194 PIS131193:PIT131194 PSO131193:PSP131194 QCK131193:QCL131194 QMG131193:QMH131194 QWC131193:QWD131194 RFY131193:RFZ131194 RPU131193:RPV131194 RZQ131193:RZR131194 SJM131193:SJN131194 STI131193:STJ131194 TDE131193:TDF131194 TNA131193:TNB131194 TWW131193:TWX131194 UGS131193:UGT131194 UQO131193:UQP131194 VAK131193:VAL131194 VKG131193:VKH131194 VUC131193:VUD131194 WDY131193:WDZ131194 WNU131193:WNV131194 WXQ131193:WXR131194 BO196729:BO196730 LE196729:LF196730 VA196729:VB196730 AEW196729:AEX196730 AOS196729:AOT196730 AYO196729:AYP196730 BIK196729:BIL196730 BSG196729:BSH196730 CCC196729:CCD196730 CLY196729:CLZ196730 CVU196729:CVV196730 DFQ196729:DFR196730 DPM196729:DPN196730 DZI196729:DZJ196730 EJE196729:EJF196730 ETA196729:ETB196730 FCW196729:FCX196730 FMS196729:FMT196730 FWO196729:FWP196730 GGK196729:GGL196730 GQG196729:GQH196730 HAC196729:HAD196730 HJY196729:HJZ196730 HTU196729:HTV196730 IDQ196729:IDR196730 INM196729:INN196730 IXI196729:IXJ196730 JHE196729:JHF196730 JRA196729:JRB196730 KAW196729:KAX196730 KKS196729:KKT196730 KUO196729:KUP196730 LEK196729:LEL196730 LOG196729:LOH196730 LYC196729:LYD196730 MHY196729:MHZ196730 MRU196729:MRV196730 NBQ196729:NBR196730 NLM196729:NLN196730 NVI196729:NVJ196730 OFE196729:OFF196730 OPA196729:OPB196730 OYW196729:OYX196730 PIS196729:PIT196730 PSO196729:PSP196730 QCK196729:QCL196730 QMG196729:QMH196730 QWC196729:QWD196730 RFY196729:RFZ196730 RPU196729:RPV196730 RZQ196729:RZR196730 SJM196729:SJN196730 STI196729:STJ196730 TDE196729:TDF196730 TNA196729:TNB196730 TWW196729:TWX196730 UGS196729:UGT196730 UQO196729:UQP196730 VAK196729:VAL196730 VKG196729:VKH196730 VUC196729:VUD196730 WDY196729:WDZ196730 WNU196729:WNV196730 WXQ196729:WXR196730 BO262265:BO262266 LE262265:LF262266 VA262265:VB262266 AEW262265:AEX262266 AOS262265:AOT262266 AYO262265:AYP262266 BIK262265:BIL262266 BSG262265:BSH262266 CCC262265:CCD262266 CLY262265:CLZ262266 CVU262265:CVV262266 DFQ262265:DFR262266 DPM262265:DPN262266 DZI262265:DZJ262266 EJE262265:EJF262266 ETA262265:ETB262266 FCW262265:FCX262266 FMS262265:FMT262266 FWO262265:FWP262266 GGK262265:GGL262266 GQG262265:GQH262266 HAC262265:HAD262266 HJY262265:HJZ262266 HTU262265:HTV262266 IDQ262265:IDR262266 INM262265:INN262266 IXI262265:IXJ262266 JHE262265:JHF262266 JRA262265:JRB262266 KAW262265:KAX262266 KKS262265:KKT262266 KUO262265:KUP262266 LEK262265:LEL262266 LOG262265:LOH262266 LYC262265:LYD262266 MHY262265:MHZ262266 MRU262265:MRV262266 NBQ262265:NBR262266 NLM262265:NLN262266 NVI262265:NVJ262266 OFE262265:OFF262266 OPA262265:OPB262266 OYW262265:OYX262266 PIS262265:PIT262266 PSO262265:PSP262266 QCK262265:QCL262266 QMG262265:QMH262266 QWC262265:QWD262266 RFY262265:RFZ262266 RPU262265:RPV262266 RZQ262265:RZR262266 SJM262265:SJN262266 STI262265:STJ262266 TDE262265:TDF262266 TNA262265:TNB262266 TWW262265:TWX262266 UGS262265:UGT262266 UQO262265:UQP262266 VAK262265:VAL262266 VKG262265:VKH262266 VUC262265:VUD262266 WDY262265:WDZ262266 WNU262265:WNV262266 WXQ262265:WXR262266 BO327801:BO327802 LE327801:LF327802 VA327801:VB327802 AEW327801:AEX327802 AOS327801:AOT327802 AYO327801:AYP327802 BIK327801:BIL327802 BSG327801:BSH327802 CCC327801:CCD327802 CLY327801:CLZ327802 CVU327801:CVV327802 DFQ327801:DFR327802 DPM327801:DPN327802 DZI327801:DZJ327802 EJE327801:EJF327802 ETA327801:ETB327802 FCW327801:FCX327802 FMS327801:FMT327802 FWO327801:FWP327802 GGK327801:GGL327802 GQG327801:GQH327802 HAC327801:HAD327802 HJY327801:HJZ327802 HTU327801:HTV327802 IDQ327801:IDR327802 INM327801:INN327802 IXI327801:IXJ327802 JHE327801:JHF327802 JRA327801:JRB327802 KAW327801:KAX327802 KKS327801:KKT327802 KUO327801:KUP327802 LEK327801:LEL327802 LOG327801:LOH327802 LYC327801:LYD327802 MHY327801:MHZ327802 MRU327801:MRV327802 NBQ327801:NBR327802 NLM327801:NLN327802 NVI327801:NVJ327802 OFE327801:OFF327802 OPA327801:OPB327802 OYW327801:OYX327802 PIS327801:PIT327802 PSO327801:PSP327802 QCK327801:QCL327802 QMG327801:QMH327802 QWC327801:QWD327802 RFY327801:RFZ327802 RPU327801:RPV327802 RZQ327801:RZR327802 SJM327801:SJN327802 STI327801:STJ327802 TDE327801:TDF327802 TNA327801:TNB327802 TWW327801:TWX327802 UGS327801:UGT327802 UQO327801:UQP327802 VAK327801:VAL327802 VKG327801:VKH327802 VUC327801:VUD327802 WDY327801:WDZ327802 WNU327801:WNV327802 WXQ327801:WXR327802 BO393337:BO393338 LE393337:LF393338 VA393337:VB393338 AEW393337:AEX393338 AOS393337:AOT393338 AYO393337:AYP393338 BIK393337:BIL393338 BSG393337:BSH393338 CCC393337:CCD393338 CLY393337:CLZ393338 CVU393337:CVV393338 DFQ393337:DFR393338 DPM393337:DPN393338 DZI393337:DZJ393338 EJE393337:EJF393338 ETA393337:ETB393338 FCW393337:FCX393338 FMS393337:FMT393338 FWO393337:FWP393338 GGK393337:GGL393338 GQG393337:GQH393338 HAC393337:HAD393338 HJY393337:HJZ393338 HTU393337:HTV393338 IDQ393337:IDR393338 INM393337:INN393338 IXI393337:IXJ393338 JHE393337:JHF393338 JRA393337:JRB393338 KAW393337:KAX393338 KKS393337:KKT393338 KUO393337:KUP393338 LEK393337:LEL393338 LOG393337:LOH393338 LYC393337:LYD393338 MHY393337:MHZ393338 MRU393337:MRV393338 NBQ393337:NBR393338 NLM393337:NLN393338 NVI393337:NVJ393338 OFE393337:OFF393338 OPA393337:OPB393338 OYW393337:OYX393338 PIS393337:PIT393338 PSO393337:PSP393338 QCK393337:QCL393338 QMG393337:QMH393338 QWC393337:QWD393338 RFY393337:RFZ393338 RPU393337:RPV393338 RZQ393337:RZR393338 SJM393337:SJN393338 STI393337:STJ393338 TDE393337:TDF393338 TNA393337:TNB393338 TWW393337:TWX393338 UGS393337:UGT393338 UQO393337:UQP393338 VAK393337:VAL393338 VKG393337:VKH393338 VUC393337:VUD393338 WDY393337:WDZ393338 WNU393337:WNV393338 WXQ393337:WXR393338 BO458873:BO458874 LE458873:LF458874 VA458873:VB458874 AEW458873:AEX458874 AOS458873:AOT458874 AYO458873:AYP458874 BIK458873:BIL458874 BSG458873:BSH458874 CCC458873:CCD458874 CLY458873:CLZ458874 CVU458873:CVV458874 DFQ458873:DFR458874 DPM458873:DPN458874 DZI458873:DZJ458874 EJE458873:EJF458874 ETA458873:ETB458874 FCW458873:FCX458874 FMS458873:FMT458874 FWO458873:FWP458874 GGK458873:GGL458874 GQG458873:GQH458874 HAC458873:HAD458874 HJY458873:HJZ458874 HTU458873:HTV458874 IDQ458873:IDR458874 INM458873:INN458874 IXI458873:IXJ458874 JHE458873:JHF458874 JRA458873:JRB458874 KAW458873:KAX458874 KKS458873:KKT458874 KUO458873:KUP458874 LEK458873:LEL458874 LOG458873:LOH458874 LYC458873:LYD458874 MHY458873:MHZ458874 MRU458873:MRV458874 NBQ458873:NBR458874 NLM458873:NLN458874 NVI458873:NVJ458874 OFE458873:OFF458874 OPA458873:OPB458874 OYW458873:OYX458874 PIS458873:PIT458874 PSO458873:PSP458874 QCK458873:QCL458874 QMG458873:QMH458874 QWC458873:QWD458874 RFY458873:RFZ458874 RPU458873:RPV458874 RZQ458873:RZR458874 SJM458873:SJN458874 STI458873:STJ458874 TDE458873:TDF458874 TNA458873:TNB458874 TWW458873:TWX458874 UGS458873:UGT458874 UQO458873:UQP458874 VAK458873:VAL458874 VKG458873:VKH458874 VUC458873:VUD458874 WDY458873:WDZ458874 WNU458873:WNV458874 WXQ458873:WXR458874 BO524409:BO524410 LE524409:LF524410 VA524409:VB524410 AEW524409:AEX524410 AOS524409:AOT524410 AYO524409:AYP524410 BIK524409:BIL524410 BSG524409:BSH524410 CCC524409:CCD524410 CLY524409:CLZ524410 CVU524409:CVV524410 DFQ524409:DFR524410 DPM524409:DPN524410 DZI524409:DZJ524410 EJE524409:EJF524410 ETA524409:ETB524410 FCW524409:FCX524410 FMS524409:FMT524410 FWO524409:FWP524410 GGK524409:GGL524410 GQG524409:GQH524410 HAC524409:HAD524410 HJY524409:HJZ524410 HTU524409:HTV524410 IDQ524409:IDR524410 INM524409:INN524410 IXI524409:IXJ524410 JHE524409:JHF524410 JRA524409:JRB524410 KAW524409:KAX524410 KKS524409:KKT524410 KUO524409:KUP524410 LEK524409:LEL524410 LOG524409:LOH524410 LYC524409:LYD524410 MHY524409:MHZ524410 MRU524409:MRV524410 NBQ524409:NBR524410 NLM524409:NLN524410 NVI524409:NVJ524410 OFE524409:OFF524410 OPA524409:OPB524410 OYW524409:OYX524410 PIS524409:PIT524410 PSO524409:PSP524410 QCK524409:QCL524410 QMG524409:QMH524410 QWC524409:QWD524410 RFY524409:RFZ524410 RPU524409:RPV524410 RZQ524409:RZR524410 SJM524409:SJN524410 STI524409:STJ524410 TDE524409:TDF524410 TNA524409:TNB524410 TWW524409:TWX524410 UGS524409:UGT524410 UQO524409:UQP524410 VAK524409:VAL524410 VKG524409:VKH524410 VUC524409:VUD524410 WDY524409:WDZ524410 WNU524409:WNV524410 WXQ524409:WXR524410 BO589945:BO589946 LE589945:LF589946 VA589945:VB589946 AEW589945:AEX589946 AOS589945:AOT589946 AYO589945:AYP589946 BIK589945:BIL589946 BSG589945:BSH589946 CCC589945:CCD589946 CLY589945:CLZ589946 CVU589945:CVV589946 DFQ589945:DFR589946 DPM589945:DPN589946 DZI589945:DZJ589946 EJE589945:EJF589946 ETA589945:ETB589946 FCW589945:FCX589946 FMS589945:FMT589946 FWO589945:FWP589946 GGK589945:GGL589946 GQG589945:GQH589946 HAC589945:HAD589946 HJY589945:HJZ589946 HTU589945:HTV589946 IDQ589945:IDR589946 INM589945:INN589946 IXI589945:IXJ589946 JHE589945:JHF589946 JRA589945:JRB589946 KAW589945:KAX589946 KKS589945:KKT589946 KUO589945:KUP589946 LEK589945:LEL589946 LOG589945:LOH589946 LYC589945:LYD589946 MHY589945:MHZ589946 MRU589945:MRV589946 NBQ589945:NBR589946 NLM589945:NLN589946 NVI589945:NVJ589946 OFE589945:OFF589946 OPA589945:OPB589946 OYW589945:OYX589946 PIS589945:PIT589946 PSO589945:PSP589946 QCK589945:QCL589946 QMG589945:QMH589946 QWC589945:QWD589946 RFY589945:RFZ589946 RPU589945:RPV589946 RZQ589945:RZR589946 SJM589945:SJN589946 STI589945:STJ589946 TDE589945:TDF589946 TNA589945:TNB589946 TWW589945:TWX589946 UGS589945:UGT589946 UQO589945:UQP589946 VAK589945:VAL589946 VKG589945:VKH589946 VUC589945:VUD589946 WDY589945:WDZ589946 WNU589945:WNV589946 WXQ589945:WXR589946 BO655481:BO655482 LE655481:LF655482 VA655481:VB655482 AEW655481:AEX655482 AOS655481:AOT655482 AYO655481:AYP655482 BIK655481:BIL655482 BSG655481:BSH655482 CCC655481:CCD655482 CLY655481:CLZ655482 CVU655481:CVV655482 DFQ655481:DFR655482 DPM655481:DPN655482 DZI655481:DZJ655482 EJE655481:EJF655482 ETA655481:ETB655482 FCW655481:FCX655482 FMS655481:FMT655482 FWO655481:FWP655482 GGK655481:GGL655482 GQG655481:GQH655482 HAC655481:HAD655482 HJY655481:HJZ655482 HTU655481:HTV655482 IDQ655481:IDR655482 INM655481:INN655482 IXI655481:IXJ655482 JHE655481:JHF655482 JRA655481:JRB655482 KAW655481:KAX655482 KKS655481:KKT655482 KUO655481:KUP655482 LEK655481:LEL655482 LOG655481:LOH655482 LYC655481:LYD655482 MHY655481:MHZ655482 MRU655481:MRV655482 NBQ655481:NBR655482 NLM655481:NLN655482 NVI655481:NVJ655482 OFE655481:OFF655482 OPA655481:OPB655482 OYW655481:OYX655482 PIS655481:PIT655482 PSO655481:PSP655482 QCK655481:QCL655482 QMG655481:QMH655482 QWC655481:QWD655482 RFY655481:RFZ655482 RPU655481:RPV655482 RZQ655481:RZR655482 SJM655481:SJN655482 STI655481:STJ655482 TDE655481:TDF655482 TNA655481:TNB655482 TWW655481:TWX655482 UGS655481:UGT655482 UQO655481:UQP655482 VAK655481:VAL655482 VKG655481:VKH655482 VUC655481:VUD655482 WDY655481:WDZ655482 WNU655481:WNV655482 WXQ655481:WXR655482 BO721017:BO721018 LE721017:LF721018 VA721017:VB721018 AEW721017:AEX721018 AOS721017:AOT721018 AYO721017:AYP721018 BIK721017:BIL721018 BSG721017:BSH721018 CCC721017:CCD721018 CLY721017:CLZ721018 CVU721017:CVV721018 DFQ721017:DFR721018 DPM721017:DPN721018 DZI721017:DZJ721018 EJE721017:EJF721018 ETA721017:ETB721018 FCW721017:FCX721018 FMS721017:FMT721018 FWO721017:FWP721018 GGK721017:GGL721018 GQG721017:GQH721018 HAC721017:HAD721018 HJY721017:HJZ721018 HTU721017:HTV721018 IDQ721017:IDR721018 INM721017:INN721018 IXI721017:IXJ721018 JHE721017:JHF721018 JRA721017:JRB721018 KAW721017:KAX721018 KKS721017:KKT721018 KUO721017:KUP721018 LEK721017:LEL721018 LOG721017:LOH721018 LYC721017:LYD721018 MHY721017:MHZ721018 MRU721017:MRV721018 NBQ721017:NBR721018 NLM721017:NLN721018 NVI721017:NVJ721018 OFE721017:OFF721018 OPA721017:OPB721018 OYW721017:OYX721018 PIS721017:PIT721018 PSO721017:PSP721018 QCK721017:QCL721018 QMG721017:QMH721018 QWC721017:QWD721018 RFY721017:RFZ721018 RPU721017:RPV721018 RZQ721017:RZR721018 SJM721017:SJN721018 STI721017:STJ721018 TDE721017:TDF721018 TNA721017:TNB721018 TWW721017:TWX721018 UGS721017:UGT721018 UQO721017:UQP721018 VAK721017:VAL721018 VKG721017:VKH721018 VUC721017:VUD721018 WDY721017:WDZ721018 WNU721017:WNV721018 WXQ721017:WXR721018 BO786553:BO786554 LE786553:LF786554 VA786553:VB786554 AEW786553:AEX786554 AOS786553:AOT786554 AYO786553:AYP786554 BIK786553:BIL786554 BSG786553:BSH786554 CCC786553:CCD786554 CLY786553:CLZ786554 CVU786553:CVV786554 DFQ786553:DFR786554 DPM786553:DPN786554 DZI786553:DZJ786554 EJE786553:EJF786554 ETA786553:ETB786554 FCW786553:FCX786554 FMS786553:FMT786554 FWO786553:FWP786554 GGK786553:GGL786554 GQG786553:GQH786554 HAC786553:HAD786554 HJY786553:HJZ786554 HTU786553:HTV786554 IDQ786553:IDR786554 INM786553:INN786554 IXI786553:IXJ786554 JHE786553:JHF786554 JRA786553:JRB786554 KAW786553:KAX786554 KKS786553:KKT786554 KUO786553:KUP786554 LEK786553:LEL786554 LOG786553:LOH786554 LYC786553:LYD786554 MHY786553:MHZ786554 MRU786553:MRV786554 NBQ786553:NBR786554 NLM786553:NLN786554 NVI786553:NVJ786554 OFE786553:OFF786554 OPA786553:OPB786554 OYW786553:OYX786554 PIS786553:PIT786554 PSO786553:PSP786554 QCK786553:QCL786554 QMG786553:QMH786554 QWC786553:QWD786554 RFY786553:RFZ786554 RPU786553:RPV786554 RZQ786553:RZR786554 SJM786553:SJN786554 STI786553:STJ786554 TDE786553:TDF786554 TNA786553:TNB786554 TWW786553:TWX786554 UGS786553:UGT786554 UQO786553:UQP786554 VAK786553:VAL786554 VKG786553:VKH786554 VUC786553:VUD786554 WDY786553:WDZ786554 WNU786553:WNV786554 WXQ786553:WXR786554 BO852089:BO852090 LE852089:LF852090 VA852089:VB852090 AEW852089:AEX852090 AOS852089:AOT852090 AYO852089:AYP852090 BIK852089:BIL852090 BSG852089:BSH852090 CCC852089:CCD852090 CLY852089:CLZ852090 CVU852089:CVV852090 DFQ852089:DFR852090 DPM852089:DPN852090 DZI852089:DZJ852090 EJE852089:EJF852090 ETA852089:ETB852090 FCW852089:FCX852090 FMS852089:FMT852090 FWO852089:FWP852090 GGK852089:GGL852090 GQG852089:GQH852090 HAC852089:HAD852090 HJY852089:HJZ852090 HTU852089:HTV852090 IDQ852089:IDR852090 INM852089:INN852090 IXI852089:IXJ852090 JHE852089:JHF852090 JRA852089:JRB852090 KAW852089:KAX852090 KKS852089:KKT852090 KUO852089:KUP852090 LEK852089:LEL852090 LOG852089:LOH852090 LYC852089:LYD852090 MHY852089:MHZ852090 MRU852089:MRV852090 NBQ852089:NBR852090 NLM852089:NLN852090 NVI852089:NVJ852090 OFE852089:OFF852090 OPA852089:OPB852090 OYW852089:OYX852090 PIS852089:PIT852090 PSO852089:PSP852090 QCK852089:QCL852090 QMG852089:QMH852090 QWC852089:QWD852090 RFY852089:RFZ852090 RPU852089:RPV852090 RZQ852089:RZR852090 SJM852089:SJN852090 STI852089:STJ852090 TDE852089:TDF852090 TNA852089:TNB852090 TWW852089:TWX852090 UGS852089:UGT852090 UQO852089:UQP852090 VAK852089:VAL852090 VKG852089:VKH852090 VUC852089:VUD852090 WDY852089:WDZ852090 WNU852089:WNV852090 WXQ852089:WXR852090 BO917625:BO917626 LE917625:LF917626 VA917625:VB917626 AEW917625:AEX917626 AOS917625:AOT917626 AYO917625:AYP917626 BIK917625:BIL917626 BSG917625:BSH917626 CCC917625:CCD917626 CLY917625:CLZ917626 CVU917625:CVV917626 DFQ917625:DFR917626 DPM917625:DPN917626 DZI917625:DZJ917626 EJE917625:EJF917626 ETA917625:ETB917626 FCW917625:FCX917626 FMS917625:FMT917626 FWO917625:FWP917626 GGK917625:GGL917626 GQG917625:GQH917626 HAC917625:HAD917626 HJY917625:HJZ917626 HTU917625:HTV917626 IDQ917625:IDR917626 INM917625:INN917626 IXI917625:IXJ917626 JHE917625:JHF917626 JRA917625:JRB917626 KAW917625:KAX917626 KKS917625:KKT917626 KUO917625:KUP917626 LEK917625:LEL917626 LOG917625:LOH917626 LYC917625:LYD917626 MHY917625:MHZ917626 MRU917625:MRV917626 NBQ917625:NBR917626 NLM917625:NLN917626 NVI917625:NVJ917626 OFE917625:OFF917626 OPA917625:OPB917626 OYW917625:OYX917626 PIS917625:PIT917626 PSO917625:PSP917626 QCK917625:QCL917626 QMG917625:QMH917626 QWC917625:QWD917626 RFY917625:RFZ917626 RPU917625:RPV917626 RZQ917625:RZR917626 SJM917625:SJN917626 STI917625:STJ917626 TDE917625:TDF917626 TNA917625:TNB917626 TWW917625:TWX917626 UGS917625:UGT917626 UQO917625:UQP917626 VAK917625:VAL917626 VKG917625:VKH917626 VUC917625:VUD917626 WDY917625:WDZ917626 WNU917625:WNV917626 WXQ917625:WXR917626 BO983161:BO983162 LE983161:LF983162 VA983161:VB983162 AEW983161:AEX983162 AOS983161:AOT983162 AYO983161:AYP983162 BIK983161:BIL983162 BSG983161:BSH983162 CCC983161:CCD983162 CLY983161:CLZ983162 CVU983161:CVV983162 DFQ983161:DFR983162 DPM983161:DPN983162 DZI983161:DZJ983162 EJE983161:EJF983162 ETA983161:ETB983162 FCW983161:FCX983162 FMS983161:FMT983162 FWO983161:FWP983162 GGK983161:GGL983162 GQG983161:GQH983162 HAC983161:HAD983162 HJY983161:HJZ983162 HTU983161:HTV983162 IDQ983161:IDR983162 INM983161:INN983162 IXI983161:IXJ983162 JHE983161:JHF983162 JRA983161:JRB983162 KAW983161:KAX983162 KKS983161:KKT983162 KUO983161:KUP983162 LEK983161:LEL983162 LOG983161:LOH983162 LYC983161:LYD983162 MHY983161:MHZ983162 MRU983161:MRV983162 NBQ983161:NBR983162 NLM983161:NLN983162 NVI983161:NVJ983162 OFE983161:OFF983162 OPA983161:OPB983162 OYW983161:OYX983162 PIS983161:PIT983162 PSO983161:PSP983162 QCK983161:QCL983162 QMG983161:QMH983162 QWC983161:QWD983162 RFY983161:RFZ983162 RPU983161:RPV983162 RZQ983161:RZR983162 SJM983161:SJN983162 STI983161:STJ983162 TDE983161:TDF983162 TNA983161:TNB983162 TWW983161:TWX983162 UGS983161:UGT983162 UQO983161:UQP983162 VAK983161:VAL983162 VKG983161:VKH983162 VUC983161:VUD983162 WDY983161:WDZ983162 WNU983161:WNV983162 WXQ983161:WXR983162">
      <formula1>$A$144:$A$146</formula1>
    </dataValidation>
    <dataValidation type="list" allowBlank="1" showInputMessage="1" showErrorMessage="1" sqref="AN128:AP131 KE128:KG131 UA128:UC131 ADW128:ADY131 ANS128:ANU131 AXO128:AXQ131 BHK128:BHM131 BRG128:BRI131 CBC128:CBE131 CKY128:CLA131 CUU128:CUW131 DEQ128:DES131 DOM128:DOO131 DYI128:DYK131 EIE128:EIG131 ESA128:ESC131 FBW128:FBY131 FLS128:FLU131 FVO128:FVQ131 GFK128:GFM131 GPG128:GPI131 GZC128:GZE131 HIY128:HJA131 HSU128:HSW131 ICQ128:ICS131 IMM128:IMO131 IWI128:IWK131 JGE128:JGG131 JQA128:JQC131 JZW128:JZY131 KJS128:KJU131 KTO128:KTQ131 LDK128:LDM131 LNG128:LNI131 LXC128:LXE131 MGY128:MHA131 MQU128:MQW131 NAQ128:NAS131 NKM128:NKO131 NUI128:NUK131 OEE128:OEG131 OOA128:OOC131 OXW128:OXY131 PHS128:PHU131 PRO128:PRQ131 QBK128:QBM131 QLG128:QLI131 QVC128:QVE131 REY128:RFA131 ROU128:ROW131 RYQ128:RYS131 SIM128:SIO131 SSI128:SSK131 TCE128:TCG131 TMA128:TMC131 TVW128:TVY131 UFS128:UFU131 UPO128:UPQ131 UZK128:UZM131 VJG128:VJI131 VTC128:VTE131 WCY128:WDA131 WMU128:WMW131 WWQ128:WWS131 AN65664:AP65667 KE65664:KG65667 UA65664:UC65667 ADW65664:ADY65667 ANS65664:ANU65667 AXO65664:AXQ65667 BHK65664:BHM65667 BRG65664:BRI65667 CBC65664:CBE65667 CKY65664:CLA65667 CUU65664:CUW65667 DEQ65664:DES65667 DOM65664:DOO65667 DYI65664:DYK65667 EIE65664:EIG65667 ESA65664:ESC65667 FBW65664:FBY65667 FLS65664:FLU65667 FVO65664:FVQ65667 GFK65664:GFM65667 GPG65664:GPI65667 GZC65664:GZE65667 HIY65664:HJA65667 HSU65664:HSW65667 ICQ65664:ICS65667 IMM65664:IMO65667 IWI65664:IWK65667 JGE65664:JGG65667 JQA65664:JQC65667 JZW65664:JZY65667 KJS65664:KJU65667 KTO65664:KTQ65667 LDK65664:LDM65667 LNG65664:LNI65667 LXC65664:LXE65667 MGY65664:MHA65667 MQU65664:MQW65667 NAQ65664:NAS65667 NKM65664:NKO65667 NUI65664:NUK65667 OEE65664:OEG65667 OOA65664:OOC65667 OXW65664:OXY65667 PHS65664:PHU65667 PRO65664:PRQ65667 QBK65664:QBM65667 QLG65664:QLI65667 QVC65664:QVE65667 REY65664:RFA65667 ROU65664:ROW65667 RYQ65664:RYS65667 SIM65664:SIO65667 SSI65664:SSK65667 TCE65664:TCG65667 TMA65664:TMC65667 TVW65664:TVY65667 UFS65664:UFU65667 UPO65664:UPQ65667 UZK65664:UZM65667 VJG65664:VJI65667 VTC65664:VTE65667 WCY65664:WDA65667 WMU65664:WMW65667 WWQ65664:WWS65667 AN131200:AP131203 KE131200:KG131203 UA131200:UC131203 ADW131200:ADY131203 ANS131200:ANU131203 AXO131200:AXQ131203 BHK131200:BHM131203 BRG131200:BRI131203 CBC131200:CBE131203 CKY131200:CLA131203 CUU131200:CUW131203 DEQ131200:DES131203 DOM131200:DOO131203 DYI131200:DYK131203 EIE131200:EIG131203 ESA131200:ESC131203 FBW131200:FBY131203 FLS131200:FLU131203 FVO131200:FVQ131203 GFK131200:GFM131203 GPG131200:GPI131203 GZC131200:GZE131203 HIY131200:HJA131203 HSU131200:HSW131203 ICQ131200:ICS131203 IMM131200:IMO131203 IWI131200:IWK131203 JGE131200:JGG131203 JQA131200:JQC131203 JZW131200:JZY131203 KJS131200:KJU131203 KTO131200:KTQ131203 LDK131200:LDM131203 LNG131200:LNI131203 LXC131200:LXE131203 MGY131200:MHA131203 MQU131200:MQW131203 NAQ131200:NAS131203 NKM131200:NKO131203 NUI131200:NUK131203 OEE131200:OEG131203 OOA131200:OOC131203 OXW131200:OXY131203 PHS131200:PHU131203 PRO131200:PRQ131203 QBK131200:QBM131203 QLG131200:QLI131203 QVC131200:QVE131203 REY131200:RFA131203 ROU131200:ROW131203 RYQ131200:RYS131203 SIM131200:SIO131203 SSI131200:SSK131203 TCE131200:TCG131203 TMA131200:TMC131203 TVW131200:TVY131203 UFS131200:UFU131203 UPO131200:UPQ131203 UZK131200:UZM131203 VJG131200:VJI131203 VTC131200:VTE131203 WCY131200:WDA131203 WMU131200:WMW131203 WWQ131200:WWS131203 AN196736:AP196739 KE196736:KG196739 UA196736:UC196739 ADW196736:ADY196739 ANS196736:ANU196739 AXO196736:AXQ196739 BHK196736:BHM196739 BRG196736:BRI196739 CBC196736:CBE196739 CKY196736:CLA196739 CUU196736:CUW196739 DEQ196736:DES196739 DOM196736:DOO196739 DYI196736:DYK196739 EIE196736:EIG196739 ESA196736:ESC196739 FBW196736:FBY196739 FLS196736:FLU196739 FVO196736:FVQ196739 GFK196736:GFM196739 GPG196736:GPI196739 GZC196736:GZE196739 HIY196736:HJA196739 HSU196736:HSW196739 ICQ196736:ICS196739 IMM196736:IMO196739 IWI196736:IWK196739 JGE196736:JGG196739 JQA196736:JQC196739 JZW196736:JZY196739 KJS196736:KJU196739 KTO196736:KTQ196739 LDK196736:LDM196739 LNG196736:LNI196739 LXC196736:LXE196739 MGY196736:MHA196739 MQU196736:MQW196739 NAQ196736:NAS196739 NKM196736:NKO196739 NUI196736:NUK196739 OEE196736:OEG196739 OOA196736:OOC196739 OXW196736:OXY196739 PHS196736:PHU196739 PRO196736:PRQ196739 QBK196736:QBM196739 QLG196736:QLI196739 QVC196736:QVE196739 REY196736:RFA196739 ROU196736:ROW196739 RYQ196736:RYS196739 SIM196736:SIO196739 SSI196736:SSK196739 TCE196736:TCG196739 TMA196736:TMC196739 TVW196736:TVY196739 UFS196736:UFU196739 UPO196736:UPQ196739 UZK196736:UZM196739 VJG196736:VJI196739 VTC196736:VTE196739 WCY196736:WDA196739 WMU196736:WMW196739 WWQ196736:WWS196739 AN262272:AP262275 KE262272:KG262275 UA262272:UC262275 ADW262272:ADY262275 ANS262272:ANU262275 AXO262272:AXQ262275 BHK262272:BHM262275 BRG262272:BRI262275 CBC262272:CBE262275 CKY262272:CLA262275 CUU262272:CUW262275 DEQ262272:DES262275 DOM262272:DOO262275 DYI262272:DYK262275 EIE262272:EIG262275 ESA262272:ESC262275 FBW262272:FBY262275 FLS262272:FLU262275 FVO262272:FVQ262275 GFK262272:GFM262275 GPG262272:GPI262275 GZC262272:GZE262275 HIY262272:HJA262275 HSU262272:HSW262275 ICQ262272:ICS262275 IMM262272:IMO262275 IWI262272:IWK262275 JGE262272:JGG262275 JQA262272:JQC262275 JZW262272:JZY262275 KJS262272:KJU262275 KTO262272:KTQ262275 LDK262272:LDM262275 LNG262272:LNI262275 LXC262272:LXE262275 MGY262272:MHA262275 MQU262272:MQW262275 NAQ262272:NAS262275 NKM262272:NKO262275 NUI262272:NUK262275 OEE262272:OEG262275 OOA262272:OOC262275 OXW262272:OXY262275 PHS262272:PHU262275 PRO262272:PRQ262275 QBK262272:QBM262275 QLG262272:QLI262275 QVC262272:QVE262275 REY262272:RFA262275 ROU262272:ROW262275 RYQ262272:RYS262275 SIM262272:SIO262275 SSI262272:SSK262275 TCE262272:TCG262275 TMA262272:TMC262275 TVW262272:TVY262275 UFS262272:UFU262275 UPO262272:UPQ262275 UZK262272:UZM262275 VJG262272:VJI262275 VTC262272:VTE262275 WCY262272:WDA262275 WMU262272:WMW262275 WWQ262272:WWS262275 AN327808:AP327811 KE327808:KG327811 UA327808:UC327811 ADW327808:ADY327811 ANS327808:ANU327811 AXO327808:AXQ327811 BHK327808:BHM327811 BRG327808:BRI327811 CBC327808:CBE327811 CKY327808:CLA327811 CUU327808:CUW327811 DEQ327808:DES327811 DOM327808:DOO327811 DYI327808:DYK327811 EIE327808:EIG327811 ESA327808:ESC327811 FBW327808:FBY327811 FLS327808:FLU327811 FVO327808:FVQ327811 GFK327808:GFM327811 GPG327808:GPI327811 GZC327808:GZE327811 HIY327808:HJA327811 HSU327808:HSW327811 ICQ327808:ICS327811 IMM327808:IMO327811 IWI327808:IWK327811 JGE327808:JGG327811 JQA327808:JQC327811 JZW327808:JZY327811 KJS327808:KJU327811 KTO327808:KTQ327811 LDK327808:LDM327811 LNG327808:LNI327811 LXC327808:LXE327811 MGY327808:MHA327811 MQU327808:MQW327811 NAQ327808:NAS327811 NKM327808:NKO327811 NUI327808:NUK327811 OEE327808:OEG327811 OOA327808:OOC327811 OXW327808:OXY327811 PHS327808:PHU327811 PRO327808:PRQ327811 QBK327808:QBM327811 QLG327808:QLI327811 QVC327808:QVE327811 REY327808:RFA327811 ROU327808:ROW327811 RYQ327808:RYS327811 SIM327808:SIO327811 SSI327808:SSK327811 TCE327808:TCG327811 TMA327808:TMC327811 TVW327808:TVY327811 UFS327808:UFU327811 UPO327808:UPQ327811 UZK327808:UZM327811 VJG327808:VJI327811 VTC327808:VTE327811 WCY327808:WDA327811 WMU327808:WMW327811 WWQ327808:WWS327811 AN393344:AP393347 KE393344:KG393347 UA393344:UC393347 ADW393344:ADY393347 ANS393344:ANU393347 AXO393344:AXQ393347 BHK393344:BHM393347 BRG393344:BRI393347 CBC393344:CBE393347 CKY393344:CLA393347 CUU393344:CUW393347 DEQ393344:DES393347 DOM393344:DOO393347 DYI393344:DYK393347 EIE393344:EIG393347 ESA393344:ESC393347 FBW393344:FBY393347 FLS393344:FLU393347 FVO393344:FVQ393347 GFK393344:GFM393347 GPG393344:GPI393347 GZC393344:GZE393347 HIY393344:HJA393347 HSU393344:HSW393347 ICQ393344:ICS393347 IMM393344:IMO393347 IWI393344:IWK393347 JGE393344:JGG393347 JQA393344:JQC393347 JZW393344:JZY393347 KJS393344:KJU393347 KTO393344:KTQ393347 LDK393344:LDM393347 LNG393344:LNI393347 LXC393344:LXE393347 MGY393344:MHA393347 MQU393344:MQW393347 NAQ393344:NAS393347 NKM393344:NKO393347 NUI393344:NUK393347 OEE393344:OEG393347 OOA393344:OOC393347 OXW393344:OXY393347 PHS393344:PHU393347 PRO393344:PRQ393347 QBK393344:QBM393347 QLG393344:QLI393347 QVC393344:QVE393347 REY393344:RFA393347 ROU393344:ROW393347 RYQ393344:RYS393347 SIM393344:SIO393347 SSI393344:SSK393347 TCE393344:TCG393347 TMA393344:TMC393347 TVW393344:TVY393347 UFS393344:UFU393347 UPO393344:UPQ393347 UZK393344:UZM393347 VJG393344:VJI393347 VTC393344:VTE393347 WCY393344:WDA393347 WMU393344:WMW393347 WWQ393344:WWS393347 AN458880:AP458883 KE458880:KG458883 UA458880:UC458883 ADW458880:ADY458883 ANS458880:ANU458883 AXO458880:AXQ458883 BHK458880:BHM458883 BRG458880:BRI458883 CBC458880:CBE458883 CKY458880:CLA458883 CUU458880:CUW458883 DEQ458880:DES458883 DOM458880:DOO458883 DYI458880:DYK458883 EIE458880:EIG458883 ESA458880:ESC458883 FBW458880:FBY458883 FLS458880:FLU458883 FVO458880:FVQ458883 GFK458880:GFM458883 GPG458880:GPI458883 GZC458880:GZE458883 HIY458880:HJA458883 HSU458880:HSW458883 ICQ458880:ICS458883 IMM458880:IMO458883 IWI458880:IWK458883 JGE458880:JGG458883 JQA458880:JQC458883 JZW458880:JZY458883 KJS458880:KJU458883 KTO458880:KTQ458883 LDK458880:LDM458883 LNG458880:LNI458883 LXC458880:LXE458883 MGY458880:MHA458883 MQU458880:MQW458883 NAQ458880:NAS458883 NKM458880:NKO458883 NUI458880:NUK458883 OEE458880:OEG458883 OOA458880:OOC458883 OXW458880:OXY458883 PHS458880:PHU458883 PRO458880:PRQ458883 QBK458880:QBM458883 QLG458880:QLI458883 QVC458880:QVE458883 REY458880:RFA458883 ROU458880:ROW458883 RYQ458880:RYS458883 SIM458880:SIO458883 SSI458880:SSK458883 TCE458880:TCG458883 TMA458880:TMC458883 TVW458880:TVY458883 UFS458880:UFU458883 UPO458880:UPQ458883 UZK458880:UZM458883 VJG458880:VJI458883 VTC458880:VTE458883 WCY458880:WDA458883 WMU458880:WMW458883 WWQ458880:WWS458883 AN524416:AP524419 KE524416:KG524419 UA524416:UC524419 ADW524416:ADY524419 ANS524416:ANU524419 AXO524416:AXQ524419 BHK524416:BHM524419 BRG524416:BRI524419 CBC524416:CBE524419 CKY524416:CLA524419 CUU524416:CUW524419 DEQ524416:DES524419 DOM524416:DOO524419 DYI524416:DYK524419 EIE524416:EIG524419 ESA524416:ESC524419 FBW524416:FBY524419 FLS524416:FLU524419 FVO524416:FVQ524419 GFK524416:GFM524419 GPG524416:GPI524419 GZC524416:GZE524419 HIY524416:HJA524419 HSU524416:HSW524419 ICQ524416:ICS524419 IMM524416:IMO524419 IWI524416:IWK524419 JGE524416:JGG524419 JQA524416:JQC524419 JZW524416:JZY524419 KJS524416:KJU524419 KTO524416:KTQ524419 LDK524416:LDM524419 LNG524416:LNI524419 LXC524416:LXE524419 MGY524416:MHA524419 MQU524416:MQW524419 NAQ524416:NAS524419 NKM524416:NKO524419 NUI524416:NUK524419 OEE524416:OEG524419 OOA524416:OOC524419 OXW524416:OXY524419 PHS524416:PHU524419 PRO524416:PRQ524419 QBK524416:QBM524419 QLG524416:QLI524419 QVC524416:QVE524419 REY524416:RFA524419 ROU524416:ROW524419 RYQ524416:RYS524419 SIM524416:SIO524419 SSI524416:SSK524419 TCE524416:TCG524419 TMA524416:TMC524419 TVW524416:TVY524419 UFS524416:UFU524419 UPO524416:UPQ524419 UZK524416:UZM524419 VJG524416:VJI524419 VTC524416:VTE524419 WCY524416:WDA524419 WMU524416:WMW524419 WWQ524416:WWS524419 AN589952:AP589955 KE589952:KG589955 UA589952:UC589955 ADW589952:ADY589955 ANS589952:ANU589955 AXO589952:AXQ589955 BHK589952:BHM589955 BRG589952:BRI589955 CBC589952:CBE589955 CKY589952:CLA589955 CUU589952:CUW589955 DEQ589952:DES589955 DOM589952:DOO589955 DYI589952:DYK589955 EIE589952:EIG589955 ESA589952:ESC589955 FBW589952:FBY589955 FLS589952:FLU589955 FVO589952:FVQ589955 GFK589952:GFM589955 GPG589952:GPI589955 GZC589952:GZE589955 HIY589952:HJA589955 HSU589952:HSW589955 ICQ589952:ICS589955 IMM589952:IMO589955 IWI589952:IWK589955 JGE589952:JGG589955 JQA589952:JQC589955 JZW589952:JZY589955 KJS589952:KJU589955 KTO589952:KTQ589955 LDK589952:LDM589955 LNG589952:LNI589955 LXC589952:LXE589955 MGY589952:MHA589955 MQU589952:MQW589955 NAQ589952:NAS589955 NKM589952:NKO589955 NUI589952:NUK589955 OEE589952:OEG589955 OOA589952:OOC589955 OXW589952:OXY589955 PHS589952:PHU589955 PRO589952:PRQ589955 QBK589952:QBM589955 QLG589952:QLI589955 QVC589952:QVE589955 REY589952:RFA589955 ROU589952:ROW589955 RYQ589952:RYS589955 SIM589952:SIO589955 SSI589952:SSK589955 TCE589952:TCG589955 TMA589952:TMC589955 TVW589952:TVY589955 UFS589952:UFU589955 UPO589952:UPQ589955 UZK589952:UZM589955 VJG589952:VJI589955 VTC589952:VTE589955 WCY589952:WDA589955 WMU589952:WMW589955 WWQ589952:WWS589955 AN655488:AP655491 KE655488:KG655491 UA655488:UC655491 ADW655488:ADY655491 ANS655488:ANU655491 AXO655488:AXQ655491 BHK655488:BHM655491 BRG655488:BRI655491 CBC655488:CBE655491 CKY655488:CLA655491 CUU655488:CUW655491 DEQ655488:DES655491 DOM655488:DOO655491 DYI655488:DYK655491 EIE655488:EIG655491 ESA655488:ESC655491 FBW655488:FBY655491 FLS655488:FLU655491 FVO655488:FVQ655491 GFK655488:GFM655491 GPG655488:GPI655491 GZC655488:GZE655491 HIY655488:HJA655491 HSU655488:HSW655491 ICQ655488:ICS655491 IMM655488:IMO655491 IWI655488:IWK655491 JGE655488:JGG655491 JQA655488:JQC655491 JZW655488:JZY655491 KJS655488:KJU655491 KTO655488:KTQ655491 LDK655488:LDM655491 LNG655488:LNI655491 LXC655488:LXE655491 MGY655488:MHA655491 MQU655488:MQW655491 NAQ655488:NAS655491 NKM655488:NKO655491 NUI655488:NUK655491 OEE655488:OEG655491 OOA655488:OOC655491 OXW655488:OXY655491 PHS655488:PHU655491 PRO655488:PRQ655491 QBK655488:QBM655491 QLG655488:QLI655491 QVC655488:QVE655491 REY655488:RFA655491 ROU655488:ROW655491 RYQ655488:RYS655491 SIM655488:SIO655491 SSI655488:SSK655491 TCE655488:TCG655491 TMA655488:TMC655491 TVW655488:TVY655491 UFS655488:UFU655491 UPO655488:UPQ655491 UZK655488:UZM655491 VJG655488:VJI655491 VTC655488:VTE655491 WCY655488:WDA655491 WMU655488:WMW655491 WWQ655488:WWS655491 AN721024:AP721027 KE721024:KG721027 UA721024:UC721027 ADW721024:ADY721027 ANS721024:ANU721027 AXO721024:AXQ721027 BHK721024:BHM721027 BRG721024:BRI721027 CBC721024:CBE721027 CKY721024:CLA721027 CUU721024:CUW721027 DEQ721024:DES721027 DOM721024:DOO721027 DYI721024:DYK721027 EIE721024:EIG721027 ESA721024:ESC721027 FBW721024:FBY721027 FLS721024:FLU721027 FVO721024:FVQ721027 GFK721024:GFM721027 GPG721024:GPI721027 GZC721024:GZE721027 HIY721024:HJA721027 HSU721024:HSW721027 ICQ721024:ICS721027 IMM721024:IMO721027 IWI721024:IWK721027 JGE721024:JGG721027 JQA721024:JQC721027 JZW721024:JZY721027 KJS721024:KJU721027 KTO721024:KTQ721027 LDK721024:LDM721027 LNG721024:LNI721027 LXC721024:LXE721027 MGY721024:MHA721027 MQU721024:MQW721027 NAQ721024:NAS721027 NKM721024:NKO721027 NUI721024:NUK721027 OEE721024:OEG721027 OOA721024:OOC721027 OXW721024:OXY721027 PHS721024:PHU721027 PRO721024:PRQ721027 QBK721024:QBM721027 QLG721024:QLI721027 QVC721024:QVE721027 REY721024:RFA721027 ROU721024:ROW721027 RYQ721024:RYS721027 SIM721024:SIO721027 SSI721024:SSK721027 TCE721024:TCG721027 TMA721024:TMC721027 TVW721024:TVY721027 UFS721024:UFU721027 UPO721024:UPQ721027 UZK721024:UZM721027 VJG721024:VJI721027 VTC721024:VTE721027 WCY721024:WDA721027 WMU721024:WMW721027 WWQ721024:WWS721027 AN786560:AP786563 KE786560:KG786563 UA786560:UC786563 ADW786560:ADY786563 ANS786560:ANU786563 AXO786560:AXQ786563 BHK786560:BHM786563 BRG786560:BRI786563 CBC786560:CBE786563 CKY786560:CLA786563 CUU786560:CUW786563 DEQ786560:DES786563 DOM786560:DOO786563 DYI786560:DYK786563 EIE786560:EIG786563 ESA786560:ESC786563 FBW786560:FBY786563 FLS786560:FLU786563 FVO786560:FVQ786563 GFK786560:GFM786563 GPG786560:GPI786563 GZC786560:GZE786563 HIY786560:HJA786563 HSU786560:HSW786563 ICQ786560:ICS786563 IMM786560:IMO786563 IWI786560:IWK786563 JGE786560:JGG786563 JQA786560:JQC786563 JZW786560:JZY786563 KJS786560:KJU786563 KTO786560:KTQ786563 LDK786560:LDM786563 LNG786560:LNI786563 LXC786560:LXE786563 MGY786560:MHA786563 MQU786560:MQW786563 NAQ786560:NAS786563 NKM786560:NKO786563 NUI786560:NUK786563 OEE786560:OEG786563 OOA786560:OOC786563 OXW786560:OXY786563 PHS786560:PHU786563 PRO786560:PRQ786563 QBK786560:QBM786563 QLG786560:QLI786563 QVC786560:QVE786563 REY786560:RFA786563 ROU786560:ROW786563 RYQ786560:RYS786563 SIM786560:SIO786563 SSI786560:SSK786563 TCE786560:TCG786563 TMA786560:TMC786563 TVW786560:TVY786563 UFS786560:UFU786563 UPO786560:UPQ786563 UZK786560:UZM786563 VJG786560:VJI786563 VTC786560:VTE786563 WCY786560:WDA786563 WMU786560:WMW786563 WWQ786560:WWS786563 AN852096:AP852099 KE852096:KG852099 UA852096:UC852099 ADW852096:ADY852099 ANS852096:ANU852099 AXO852096:AXQ852099 BHK852096:BHM852099 BRG852096:BRI852099 CBC852096:CBE852099 CKY852096:CLA852099 CUU852096:CUW852099 DEQ852096:DES852099 DOM852096:DOO852099 DYI852096:DYK852099 EIE852096:EIG852099 ESA852096:ESC852099 FBW852096:FBY852099 FLS852096:FLU852099 FVO852096:FVQ852099 GFK852096:GFM852099 GPG852096:GPI852099 GZC852096:GZE852099 HIY852096:HJA852099 HSU852096:HSW852099 ICQ852096:ICS852099 IMM852096:IMO852099 IWI852096:IWK852099 JGE852096:JGG852099 JQA852096:JQC852099 JZW852096:JZY852099 KJS852096:KJU852099 KTO852096:KTQ852099 LDK852096:LDM852099 LNG852096:LNI852099 LXC852096:LXE852099 MGY852096:MHA852099 MQU852096:MQW852099 NAQ852096:NAS852099 NKM852096:NKO852099 NUI852096:NUK852099 OEE852096:OEG852099 OOA852096:OOC852099 OXW852096:OXY852099 PHS852096:PHU852099 PRO852096:PRQ852099 QBK852096:QBM852099 QLG852096:QLI852099 QVC852096:QVE852099 REY852096:RFA852099 ROU852096:ROW852099 RYQ852096:RYS852099 SIM852096:SIO852099 SSI852096:SSK852099 TCE852096:TCG852099 TMA852096:TMC852099 TVW852096:TVY852099 UFS852096:UFU852099 UPO852096:UPQ852099 UZK852096:UZM852099 VJG852096:VJI852099 VTC852096:VTE852099 WCY852096:WDA852099 WMU852096:WMW852099 WWQ852096:WWS852099 AN917632:AP917635 KE917632:KG917635 UA917632:UC917635 ADW917632:ADY917635 ANS917632:ANU917635 AXO917632:AXQ917635 BHK917632:BHM917635 BRG917632:BRI917635 CBC917632:CBE917635 CKY917632:CLA917635 CUU917632:CUW917635 DEQ917632:DES917635 DOM917632:DOO917635 DYI917632:DYK917635 EIE917632:EIG917635 ESA917632:ESC917635 FBW917632:FBY917635 FLS917632:FLU917635 FVO917632:FVQ917635 GFK917632:GFM917635 GPG917632:GPI917635 GZC917632:GZE917635 HIY917632:HJA917635 HSU917632:HSW917635 ICQ917632:ICS917635 IMM917632:IMO917635 IWI917632:IWK917635 JGE917632:JGG917635 JQA917632:JQC917635 JZW917632:JZY917635 KJS917632:KJU917635 KTO917632:KTQ917635 LDK917632:LDM917635 LNG917632:LNI917635 LXC917632:LXE917635 MGY917632:MHA917635 MQU917632:MQW917635 NAQ917632:NAS917635 NKM917632:NKO917635 NUI917632:NUK917635 OEE917632:OEG917635 OOA917632:OOC917635 OXW917632:OXY917635 PHS917632:PHU917635 PRO917632:PRQ917635 QBK917632:QBM917635 QLG917632:QLI917635 QVC917632:QVE917635 REY917632:RFA917635 ROU917632:ROW917635 RYQ917632:RYS917635 SIM917632:SIO917635 SSI917632:SSK917635 TCE917632:TCG917635 TMA917632:TMC917635 TVW917632:TVY917635 UFS917632:UFU917635 UPO917632:UPQ917635 UZK917632:UZM917635 VJG917632:VJI917635 VTC917632:VTE917635 WCY917632:WDA917635 WMU917632:WMW917635 WWQ917632:WWS917635 AN983168:AP983171 KE983168:KG983171 UA983168:UC983171 ADW983168:ADY983171 ANS983168:ANU983171 AXO983168:AXQ983171 BHK983168:BHM983171 BRG983168:BRI983171 CBC983168:CBE983171 CKY983168:CLA983171 CUU983168:CUW983171 DEQ983168:DES983171 DOM983168:DOO983171 DYI983168:DYK983171 EIE983168:EIG983171 ESA983168:ESC983171 FBW983168:FBY983171 FLS983168:FLU983171 FVO983168:FVQ983171 GFK983168:GFM983171 GPG983168:GPI983171 GZC983168:GZE983171 HIY983168:HJA983171 HSU983168:HSW983171 ICQ983168:ICS983171 IMM983168:IMO983171 IWI983168:IWK983171 JGE983168:JGG983171 JQA983168:JQC983171 JZW983168:JZY983171 KJS983168:KJU983171 KTO983168:KTQ983171 LDK983168:LDM983171 LNG983168:LNI983171 LXC983168:LXE983171 MGY983168:MHA983171 MQU983168:MQW983171 NAQ983168:NAS983171 NKM983168:NKO983171 NUI983168:NUK983171 OEE983168:OEG983171 OOA983168:OOC983171 OXW983168:OXY983171 PHS983168:PHU983171 PRO983168:PRQ983171 QBK983168:QBM983171 QLG983168:QLI983171 QVC983168:QVE983171 REY983168:RFA983171 ROU983168:ROW983171 RYQ983168:RYS983171 SIM983168:SIO983171 SSI983168:SSK983171 TCE983168:TCG983171 TMA983168:TMC983171 TVW983168:TVY983171 UFS983168:UFU983171 UPO983168:UPQ983171 UZK983168:UZM983171 VJG983168:VJI983171 VTC983168:VTE983171 WCY983168:WDA983171 WMU983168:WMW983171 WWQ983168:WWS983171">
      <formula1>$AR$341:$AR$348</formula1>
    </dataValidation>
    <dataValidation type="list" allowBlank="1" showInputMessage="1" showErrorMessage="1" sqref="BC127:BC131 KT127:KT131 UP127:UP131 AEL127:AEL131 AOH127:AOH131 AYD127:AYD131 BHZ127:BHZ131 BRV127:BRV131 CBR127:CBR131 CLN127:CLN131 CVJ127:CVJ131 DFF127:DFF131 DPB127:DPB131 DYX127:DYX131 EIT127:EIT131 ESP127:ESP131 FCL127:FCL131 FMH127:FMH131 FWD127:FWD131 GFZ127:GFZ131 GPV127:GPV131 GZR127:GZR131 HJN127:HJN131 HTJ127:HTJ131 IDF127:IDF131 INB127:INB131 IWX127:IWX131 JGT127:JGT131 JQP127:JQP131 KAL127:KAL131 KKH127:KKH131 KUD127:KUD131 LDZ127:LDZ131 LNV127:LNV131 LXR127:LXR131 MHN127:MHN131 MRJ127:MRJ131 NBF127:NBF131 NLB127:NLB131 NUX127:NUX131 OET127:OET131 OOP127:OOP131 OYL127:OYL131 PIH127:PIH131 PSD127:PSD131 QBZ127:QBZ131 QLV127:QLV131 QVR127:QVR131 RFN127:RFN131 RPJ127:RPJ131 RZF127:RZF131 SJB127:SJB131 SSX127:SSX131 TCT127:TCT131 TMP127:TMP131 TWL127:TWL131 UGH127:UGH131 UQD127:UQD131 UZZ127:UZZ131 VJV127:VJV131 VTR127:VTR131 WDN127:WDN131 WNJ127:WNJ131 WXF127:WXF131 BC65663:BC65667 KT65663:KT65667 UP65663:UP65667 AEL65663:AEL65667 AOH65663:AOH65667 AYD65663:AYD65667 BHZ65663:BHZ65667 BRV65663:BRV65667 CBR65663:CBR65667 CLN65663:CLN65667 CVJ65663:CVJ65667 DFF65663:DFF65667 DPB65663:DPB65667 DYX65663:DYX65667 EIT65663:EIT65667 ESP65663:ESP65667 FCL65663:FCL65667 FMH65663:FMH65667 FWD65663:FWD65667 GFZ65663:GFZ65667 GPV65663:GPV65667 GZR65663:GZR65667 HJN65663:HJN65667 HTJ65663:HTJ65667 IDF65663:IDF65667 INB65663:INB65667 IWX65663:IWX65667 JGT65663:JGT65667 JQP65663:JQP65667 KAL65663:KAL65667 KKH65663:KKH65667 KUD65663:KUD65667 LDZ65663:LDZ65667 LNV65663:LNV65667 LXR65663:LXR65667 MHN65663:MHN65667 MRJ65663:MRJ65667 NBF65663:NBF65667 NLB65663:NLB65667 NUX65663:NUX65667 OET65663:OET65667 OOP65663:OOP65667 OYL65663:OYL65667 PIH65663:PIH65667 PSD65663:PSD65667 QBZ65663:QBZ65667 QLV65663:QLV65667 QVR65663:QVR65667 RFN65663:RFN65667 RPJ65663:RPJ65667 RZF65663:RZF65667 SJB65663:SJB65667 SSX65663:SSX65667 TCT65663:TCT65667 TMP65663:TMP65667 TWL65663:TWL65667 UGH65663:UGH65667 UQD65663:UQD65667 UZZ65663:UZZ65667 VJV65663:VJV65667 VTR65663:VTR65667 WDN65663:WDN65667 WNJ65663:WNJ65667 WXF65663:WXF65667 BC131199:BC131203 KT131199:KT131203 UP131199:UP131203 AEL131199:AEL131203 AOH131199:AOH131203 AYD131199:AYD131203 BHZ131199:BHZ131203 BRV131199:BRV131203 CBR131199:CBR131203 CLN131199:CLN131203 CVJ131199:CVJ131203 DFF131199:DFF131203 DPB131199:DPB131203 DYX131199:DYX131203 EIT131199:EIT131203 ESP131199:ESP131203 FCL131199:FCL131203 FMH131199:FMH131203 FWD131199:FWD131203 GFZ131199:GFZ131203 GPV131199:GPV131203 GZR131199:GZR131203 HJN131199:HJN131203 HTJ131199:HTJ131203 IDF131199:IDF131203 INB131199:INB131203 IWX131199:IWX131203 JGT131199:JGT131203 JQP131199:JQP131203 KAL131199:KAL131203 KKH131199:KKH131203 KUD131199:KUD131203 LDZ131199:LDZ131203 LNV131199:LNV131203 LXR131199:LXR131203 MHN131199:MHN131203 MRJ131199:MRJ131203 NBF131199:NBF131203 NLB131199:NLB131203 NUX131199:NUX131203 OET131199:OET131203 OOP131199:OOP131203 OYL131199:OYL131203 PIH131199:PIH131203 PSD131199:PSD131203 QBZ131199:QBZ131203 QLV131199:QLV131203 QVR131199:QVR131203 RFN131199:RFN131203 RPJ131199:RPJ131203 RZF131199:RZF131203 SJB131199:SJB131203 SSX131199:SSX131203 TCT131199:TCT131203 TMP131199:TMP131203 TWL131199:TWL131203 UGH131199:UGH131203 UQD131199:UQD131203 UZZ131199:UZZ131203 VJV131199:VJV131203 VTR131199:VTR131203 WDN131199:WDN131203 WNJ131199:WNJ131203 WXF131199:WXF131203 BC196735:BC196739 KT196735:KT196739 UP196735:UP196739 AEL196735:AEL196739 AOH196735:AOH196739 AYD196735:AYD196739 BHZ196735:BHZ196739 BRV196735:BRV196739 CBR196735:CBR196739 CLN196735:CLN196739 CVJ196735:CVJ196739 DFF196735:DFF196739 DPB196735:DPB196739 DYX196735:DYX196739 EIT196735:EIT196739 ESP196735:ESP196739 FCL196735:FCL196739 FMH196735:FMH196739 FWD196735:FWD196739 GFZ196735:GFZ196739 GPV196735:GPV196739 GZR196735:GZR196739 HJN196735:HJN196739 HTJ196735:HTJ196739 IDF196735:IDF196739 INB196735:INB196739 IWX196735:IWX196739 JGT196735:JGT196739 JQP196735:JQP196739 KAL196735:KAL196739 KKH196735:KKH196739 KUD196735:KUD196739 LDZ196735:LDZ196739 LNV196735:LNV196739 LXR196735:LXR196739 MHN196735:MHN196739 MRJ196735:MRJ196739 NBF196735:NBF196739 NLB196735:NLB196739 NUX196735:NUX196739 OET196735:OET196739 OOP196735:OOP196739 OYL196735:OYL196739 PIH196735:PIH196739 PSD196735:PSD196739 QBZ196735:QBZ196739 QLV196735:QLV196739 QVR196735:QVR196739 RFN196735:RFN196739 RPJ196735:RPJ196739 RZF196735:RZF196739 SJB196735:SJB196739 SSX196735:SSX196739 TCT196735:TCT196739 TMP196735:TMP196739 TWL196735:TWL196739 UGH196735:UGH196739 UQD196735:UQD196739 UZZ196735:UZZ196739 VJV196735:VJV196739 VTR196735:VTR196739 WDN196735:WDN196739 WNJ196735:WNJ196739 WXF196735:WXF196739 BC262271:BC262275 KT262271:KT262275 UP262271:UP262275 AEL262271:AEL262275 AOH262271:AOH262275 AYD262271:AYD262275 BHZ262271:BHZ262275 BRV262271:BRV262275 CBR262271:CBR262275 CLN262271:CLN262275 CVJ262271:CVJ262275 DFF262271:DFF262275 DPB262271:DPB262275 DYX262271:DYX262275 EIT262271:EIT262275 ESP262271:ESP262275 FCL262271:FCL262275 FMH262271:FMH262275 FWD262271:FWD262275 GFZ262271:GFZ262275 GPV262271:GPV262275 GZR262271:GZR262275 HJN262271:HJN262275 HTJ262271:HTJ262275 IDF262271:IDF262275 INB262271:INB262275 IWX262271:IWX262275 JGT262271:JGT262275 JQP262271:JQP262275 KAL262271:KAL262275 KKH262271:KKH262275 KUD262271:KUD262275 LDZ262271:LDZ262275 LNV262271:LNV262275 LXR262271:LXR262275 MHN262271:MHN262275 MRJ262271:MRJ262275 NBF262271:NBF262275 NLB262271:NLB262275 NUX262271:NUX262275 OET262271:OET262275 OOP262271:OOP262275 OYL262271:OYL262275 PIH262271:PIH262275 PSD262271:PSD262275 QBZ262271:QBZ262275 QLV262271:QLV262275 QVR262271:QVR262275 RFN262271:RFN262275 RPJ262271:RPJ262275 RZF262271:RZF262275 SJB262271:SJB262275 SSX262271:SSX262275 TCT262271:TCT262275 TMP262271:TMP262275 TWL262271:TWL262275 UGH262271:UGH262275 UQD262271:UQD262275 UZZ262271:UZZ262275 VJV262271:VJV262275 VTR262271:VTR262275 WDN262271:WDN262275 WNJ262271:WNJ262275 WXF262271:WXF262275 BC327807:BC327811 KT327807:KT327811 UP327807:UP327811 AEL327807:AEL327811 AOH327807:AOH327811 AYD327807:AYD327811 BHZ327807:BHZ327811 BRV327807:BRV327811 CBR327807:CBR327811 CLN327807:CLN327811 CVJ327807:CVJ327811 DFF327807:DFF327811 DPB327807:DPB327811 DYX327807:DYX327811 EIT327807:EIT327811 ESP327807:ESP327811 FCL327807:FCL327811 FMH327807:FMH327811 FWD327807:FWD327811 GFZ327807:GFZ327811 GPV327807:GPV327811 GZR327807:GZR327811 HJN327807:HJN327811 HTJ327807:HTJ327811 IDF327807:IDF327811 INB327807:INB327811 IWX327807:IWX327811 JGT327807:JGT327811 JQP327807:JQP327811 KAL327807:KAL327811 KKH327807:KKH327811 KUD327807:KUD327811 LDZ327807:LDZ327811 LNV327807:LNV327811 LXR327807:LXR327811 MHN327807:MHN327811 MRJ327807:MRJ327811 NBF327807:NBF327811 NLB327807:NLB327811 NUX327807:NUX327811 OET327807:OET327811 OOP327807:OOP327811 OYL327807:OYL327811 PIH327807:PIH327811 PSD327807:PSD327811 QBZ327807:QBZ327811 QLV327807:QLV327811 QVR327807:QVR327811 RFN327807:RFN327811 RPJ327807:RPJ327811 RZF327807:RZF327811 SJB327807:SJB327811 SSX327807:SSX327811 TCT327807:TCT327811 TMP327807:TMP327811 TWL327807:TWL327811 UGH327807:UGH327811 UQD327807:UQD327811 UZZ327807:UZZ327811 VJV327807:VJV327811 VTR327807:VTR327811 WDN327807:WDN327811 WNJ327807:WNJ327811 WXF327807:WXF327811 BC393343:BC393347 KT393343:KT393347 UP393343:UP393347 AEL393343:AEL393347 AOH393343:AOH393347 AYD393343:AYD393347 BHZ393343:BHZ393347 BRV393343:BRV393347 CBR393343:CBR393347 CLN393343:CLN393347 CVJ393343:CVJ393347 DFF393343:DFF393347 DPB393343:DPB393347 DYX393343:DYX393347 EIT393343:EIT393347 ESP393343:ESP393347 FCL393343:FCL393347 FMH393343:FMH393347 FWD393343:FWD393347 GFZ393343:GFZ393347 GPV393343:GPV393347 GZR393343:GZR393347 HJN393343:HJN393347 HTJ393343:HTJ393347 IDF393343:IDF393347 INB393343:INB393347 IWX393343:IWX393347 JGT393343:JGT393347 JQP393343:JQP393347 KAL393343:KAL393347 KKH393343:KKH393347 KUD393343:KUD393347 LDZ393343:LDZ393347 LNV393343:LNV393347 LXR393343:LXR393347 MHN393343:MHN393347 MRJ393343:MRJ393347 NBF393343:NBF393347 NLB393343:NLB393347 NUX393343:NUX393347 OET393343:OET393347 OOP393343:OOP393347 OYL393343:OYL393347 PIH393343:PIH393347 PSD393343:PSD393347 QBZ393343:QBZ393347 QLV393343:QLV393347 QVR393343:QVR393347 RFN393343:RFN393347 RPJ393343:RPJ393347 RZF393343:RZF393347 SJB393343:SJB393347 SSX393343:SSX393347 TCT393343:TCT393347 TMP393343:TMP393347 TWL393343:TWL393347 UGH393343:UGH393347 UQD393343:UQD393347 UZZ393343:UZZ393347 VJV393343:VJV393347 VTR393343:VTR393347 WDN393343:WDN393347 WNJ393343:WNJ393347 WXF393343:WXF393347 BC458879:BC458883 KT458879:KT458883 UP458879:UP458883 AEL458879:AEL458883 AOH458879:AOH458883 AYD458879:AYD458883 BHZ458879:BHZ458883 BRV458879:BRV458883 CBR458879:CBR458883 CLN458879:CLN458883 CVJ458879:CVJ458883 DFF458879:DFF458883 DPB458879:DPB458883 DYX458879:DYX458883 EIT458879:EIT458883 ESP458879:ESP458883 FCL458879:FCL458883 FMH458879:FMH458883 FWD458879:FWD458883 GFZ458879:GFZ458883 GPV458879:GPV458883 GZR458879:GZR458883 HJN458879:HJN458883 HTJ458879:HTJ458883 IDF458879:IDF458883 INB458879:INB458883 IWX458879:IWX458883 JGT458879:JGT458883 JQP458879:JQP458883 KAL458879:KAL458883 KKH458879:KKH458883 KUD458879:KUD458883 LDZ458879:LDZ458883 LNV458879:LNV458883 LXR458879:LXR458883 MHN458879:MHN458883 MRJ458879:MRJ458883 NBF458879:NBF458883 NLB458879:NLB458883 NUX458879:NUX458883 OET458879:OET458883 OOP458879:OOP458883 OYL458879:OYL458883 PIH458879:PIH458883 PSD458879:PSD458883 QBZ458879:QBZ458883 QLV458879:QLV458883 QVR458879:QVR458883 RFN458879:RFN458883 RPJ458879:RPJ458883 RZF458879:RZF458883 SJB458879:SJB458883 SSX458879:SSX458883 TCT458879:TCT458883 TMP458879:TMP458883 TWL458879:TWL458883 UGH458879:UGH458883 UQD458879:UQD458883 UZZ458879:UZZ458883 VJV458879:VJV458883 VTR458879:VTR458883 WDN458879:WDN458883 WNJ458879:WNJ458883 WXF458879:WXF458883 BC524415:BC524419 KT524415:KT524419 UP524415:UP524419 AEL524415:AEL524419 AOH524415:AOH524419 AYD524415:AYD524419 BHZ524415:BHZ524419 BRV524415:BRV524419 CBR524415:CBR524419 CLN524415:CLN524419 CVJ524415:CVJ524419 DFF524415:DFF524419 DPB524415:DPB524419 DYX524415:DYX524419 EIT524415:EIT524419 ESP524415:ESP524419 FCL524415:FCL524419 FMH524415:FMH524419 FWD524415:FWD524419 GFZ524415:GFZ524419 GPV524415:GPV524419 GZR524415:GZR524419 HJN524415:HJN524419 HTJ524415:HTJ524419 IDF524415:IDF524419 INB524415:INB524419 IWX524415:IWX524419 JGT524415:JGT524419 JQP524415:JQP524419 KAL524415:KAL524419 KKH524415:KKH524419 KUD524415:KUD524419 LDZ524415:LDZ524419 LNV524415:LNV524419 LXR524415:LXR524419 MHN524415:MHN524419 MRJ524415:MRJ524419 NBF524415:NBF524419 NLB524415:NLB524419 NUX524415:NUX524419 OET524415:OET524419 OOP524415:OOP524419 OYL524415:OYL524419 PIH524415:PIH524419 PSD524415:PSD524419 QBZ524415:QBZ524419 QLV524415:QLV524419 QVR524415:QVR524419 RFN524415:RFN524419 RPJ524415:RPJ524419 RZF524415:RZF524419 SJB524415:SJB524419 SSX524415:SSX524419 TCT524415:TCT524419 TMP524415:TMP524419 TWL524415:TWL524419 UGH524415:UGH524419 UQD524415:UQD524419 UZZ524415:UZZ524419 VJV524415:VJV524419 VTR524415:VTR524419 WDN524415:WDN524419 WNJ524415:WNJ524419 WXF524415:WXF524419 BC589951:BC589955 KT589951:KT589955 UP589951:UP589955 AEL589951:AEL589955 AOH589951:AOH589955 AYD589951:AYD589955 BHZ589951:BHZ589955 BRV589951:BRV589955 CBR589951:CBR589955 CLN589951:CLN589955 CVJ589951:CVJ589955 DFF589951:DFF589955 DPB589951:DPB589955 DYX589951:DYX589955 EIT589951:EIT589955 ESP589951:ESP589955 FCL589951:FCL589955 FMH589951:FMH589955 FWD589951:FWD589955 GFZ589951:GFZ589955 GPV589951:GPV589955 GZR589951:GZR589955 HJN589951:HJN589955 HTJ589951:HTJ589955 IDF589951:IDF589955 INB589951:INB589955 IWX589951:IWX589955 JGT589951:JGT589955 JQP589951:JQP589955 KAL589951:KAL589955 KKH589951:KKH589955 KUD589951:KUD589955 LDZ589951:LDZ589955 LNV589951:LNV589955 LXR589951:LXR589955 MHN589951:MHN589955 MRJ589951:MRJ589955 NBF589951:NBF589955 NLB589951:NLB589955 NUX589951:NUX589955 OET589951:OET589955 OOP589951:OOP589955 OYL589951:OYL589955 PIH589951:PIH589955 PSD589951:PSD589955 QBZ589951:QBZ589955 QLV589951:QLV589955 QVR589951:QVR589955 RFN589951:RFN589955 RPJ589951:RPJ589955 RZF589951:RZF589955 SJB589951:SJB589955 SSX589951:SSX589955 TCT589951:TCT589955 TMP589951:TMP589955 TWL589951:TWL589955 UGH589951:UGH589955 UQD589951:UQD589955 UZZ589951:UZZ589955 VJV589951:VJV589955 VTR589951:VTR589955 WDN589951:WDN589955 WNJ589951:WNJ589955 WXF589951:WXF589955 BC655487:BC655491 KT655487:KT655491 UP655487:UP655491 AEL655487:AEL655491 AOH655487:AOH655491 AYD655487:AYD655491 BHZ655487:BHZ655491 BRV655487:BRV655491 CBR655487:CBR655491 CLN655487:CLN655491 CVJ655487:CVJ655491 DFF655487:DFF655491 DPB655487:DPB655491 DYX655487:DYX655491 EIT655487:EIT655491 ESP655487:ESP655491 FCL655487:FCL655491 FMH655487:FMH655491 FWD655487:FWD655491 GFZ655487:GFZ655491 GPV655487:GPV655491 GZR655487:GZR655491 HJN655487:HJN655491 HTJ655487:HTJ655491 IDF655487:IDF655491 INB655487:INB655491 IWX655487:IWX655491 JGT655487:JGT655491 JQP655487:JQP655491 KAL655487:KAL655491 KKH655487:KKH655491 KUD655487:KUD655491 LDZ655487:LDZ655491 LNV655487:LNV655491 LXR655487:LXR655491 MHN655487:MHN655491 MRJ655487:MRJ655491 NBF655487:NBF655491 NLB655487:NLB655491 NUX655487:NUX655491 OET655487:OET655491 OOP655487:OOP655491 OYL655487:OYL655491 PIH655487:PIH655491 PSD655487:PSD655491 QBZ655487:QBZ655491 QLV655487:QLV655491 QVR655487:QVR655491 RFN655487:RFN655491 RPJ655487:RPJ655491 RZF655487:RZF655491 SJB655487:SJB655491 SSX655487:SSX655491 TCT655487:TCT655491 TMP655487:TMP655491 TWL655487:TWL655491 UGH655487:UGH655491 UQD655487:UQD655491 UZZ655487:UZZ655491 VJV655487:VJV655491 VTR655487:VTR655491 WDN655487:WDN655491 WNJ655487:WNJ655491 WXF655487:WXF655491 BC721023:BC721027 KT721023:KT721027 UP721023:UP721027 AEL721023:AEL721027 AOH721023:AOH721027 AYD721023:AYD721027 BHZ721023:BHZ721027 BRV721023:BRV721027 CBR721023:CBR721027 CLN721023:CLN721027 CVJ721023:CVJ721027 DFF721023:DFF721027 DPB721023:DPB721027 DYX721023:DYX721027 EIT721023:EIT721027 ESP721023:ESP721027 FCL721023:FCL721027 FMH721023:FMH721027 FWD721023:FWD721027 GFZ721023:GFZ721027 GPV721023:GPV721027 GZR721023:GZR721027 HJN721023:HJN721027 HTJ721023:HTJ721027 IDF721023:IDF721027 INB721023:INB721027 IWX721023:IWX721027 JGT721023:JGT721027 JQP721023:JQP721027 KAL721023:KAL721027 KKH721023:KKH721027 KUD721023:KUD721027 LDZ721023:LDZ721027 LNV721023:LNV721027 LXR721023:LXR721027 MHN721023:MHN721027 MRJ721023:MRJ721027 NBF721023:NBF721027 NLB721023:NLB721027 NUX721023:NUX721027 OET721023:OET721027 OOP721023:OOP721027 OYL721023:OYL721027 PIH721023:PIH721027 PSD721023:PSD721027 QBZ721023:QBZ721027 QLV721023:QLV721027 QVR721023:QVR721027 RFN721023:RFN721027 RPJ721023:RPJ721027 RZF721023:RZF721027 SJB721023:SJB721027 SSX721023:SSX721027 TCT721023:TCT721027 TMP721023:TMP721027 TWL721023:TWL721027 UGH721023:UGH721027 UQD721023:UQD721027 UZZ721023:UZZ721027 VJV721023:VJV721027 VTR721023:VTR721027 WDN721023:WDN721027 WNJ721023:WNJ721027 WXF721023:WXF721027 BC786559:BC786563 KT786559:KT786563 UP786559:UP786563 AEL786559:AEL786563 AOH786559:AOH786563 AYD786559:AYD786563 BHZ786559:BHZ786563 BRV786559:BRV786563 CBR786559:CBR786563 CLN786559:CLN786563 CVJ786559:CVJ786563 DFF786559:DFF786563 DPB786559:DPB786563 DYX786559:DYX786563 EIT786559:EIT786563 ESP786559:ESP786563 FCL786559:FCL786563 FMH786559:FMH786563 FWD786559:FWD786563 GFZ786559:GFZ786563 GPV786559:GPV786563 GZR786559:GZR786563 HJN786559:HJN786563 HTJ786559:HTJ786563 IDF786559:IDF786563 INB786559:INB786563 IWX786559:IWX786563 JGT786559:JGT786563 JQP786559:JQP786563 KAL786559:KAL786563 KKH786559:KKH786563 KUD786559:KUD786563 LDZ786559:LDZ786563 LNV786559:LNV786563 LXR786559:LXR786563 MHN786559:MHN786563 MRJ786559:MRJ786563 NBF786559:NBF786563 NLB786559:NLB786563 NUX786559:NUX786563 OET786559:OET786563 OOP786559:OOP786563 OYL786559:OYL786563 PIH786559:PIH786563 PSD786559:PSD786563 QBZ786559:QBZ786563 QLV786559:QLV786563 QVR786559:QVR786563 RFN786559:RFN786563 RPJ786559:RPJ786563 RZF786559:RZF786563 SJB786559:SJB786563 SSX786559:SSX786563 TCT786559:TCT786563 TMP786559:TMP786563 TWL786559:TWL786563 UGH786559:UGH786563 UQD786559:UQD786563 UZZ786559:UZZ786563 VJV786559:VJV786563 VTR786559:VTR786563 WDN786559:WDN786563 WNJ786559:WNJ786563 WXF786559:WXF786563 BC852095:BC852099 KT852095:KT852099 UP852095:UP852099 AEL852095:AEL852099 AOH852095:AOH852099 AYD852095:AYD852099 BHZ852095:BHZ852099 BRV852095:BRV852099 CBR852095:CBR852099 CLN852095:CLN852099 CVJ852095:CVJ852099 DFF852095:DFF852099 DPB852095:DPB852099 DYX852095:DYX852099 EIT852095:EIT852099 ESP852095:ESP852099 FCL852095:FCL852099 FMH852095:FMH852099 FWD852095:FWD852099 GFZ852095:GFZ852099 GPV852095:GPV852099 GZR852095:GZR852099 HJN852095:HJN852099 HTJ852095:HTJ852099 IDF852095:IDF852099 INB852095:INB852099 IWX852095:IWX852099 JGT852095:JGT852099 JQP852095:JQP852099 KAL852095:KAL852099 KKH852095:KKH852099 KUD852095:KUD852099 LDZ852095:LDZ852099 LNV852095:LNV852099 LXR852095:LXR852099 MHN852095:MHN852099 MRJ852095:MRJ852099 NBF852095:NBF852099 NLB852095:NLB852099 NUX852095:NUX852099 OET852095:OET852099 OOP852095:OOP852099 OYL852095:OYL852099 PIH852095:PIH852099 PSD852095:PSD852099 QBZ852095:QBZ852099 QLV852095:QLV852099 QVR852095:QVR852099 RFN852095:RFN852099 RPJ852095:RPJ852099 RZF852095:RZF852099 SJB852095:SJB852099 SSX852095:SSX852099 TCT852095:TCT852099 TMP852095:TMP852099 TWL852095:TWL852099 UGH852095:UGH852099 UQD852095:UQD852099 UZZ852095:UZZ852099 VJV852095:VJV852099 VTR852095:VTR852099 WDN852095:WDN852099 WNJ852095:WNJ852099 WXF852095:WXF852099 BC917631:BC917635 KT917631:KT917635 UP917631:UP917635 AEL917631:AEL917635 AOH917631:AOH917635 AYD917631:AYD917635 BHZ917631:BHZ917635 BRV917631:BRV917635 CBR917631:CBR917635 CLN917631:CLN917635 CVJ917631:CVJ917635 DFF917631:DFF917635 DPB917631:DPB917635 DYX917631:DYX917635 EIT917631:EIT917635 ESP917631:ESP917635 FCL917631:FCL917635 FMH917631:FMH917635 FWD917631:FWD917635 GFZ917631:GFZ917635 GPV917631:GPV917635 GZR917631:GZR917635 HJN917631:HJN917635 HTJ917631:HTJ917635 IDF917631:IDF917635 INB917631:INB917635 IWX917631:IWX917635 JGT917631:JGT917635 JQP917631:JQP917635 KAL917631:KAL917635 KKH917631:KKH917635 KUD917631:KUD917635 LDZ917631:LDZ917635 LNV917631:LNV917635 LXR917631:LXR917635 MHN917631:MHN917635 MRJ917631:MRJ917635 NBF917631:NBF917635 NLB917631:NLB917635 NUX917631:NUX917635 OET917631:OET917635 OOP917631:OOP917635 OYL917631:OYL917635 PIH917631:PIH917635 PSD917631:PSD917635 QBZ917631:QBZ917635 QLV917631:QLV917635 QVR917631:QVR917635 RFN917631:RFN917635 RPJ917631:RPJ917635 RZF917631:RZF917635 SJB917631:SJB917635 SSX917631:SSX917635 TCT917631:TCT917635 TMP917631:TMP917635 TWL917631:TWL917635 UGH917631:UGH917635 UQD917631:UQD917635 UZZ917631:UZZ917635 VJV917631:VJV917635 VTR917631:VTR917635 WDN917631:WDN917635 WNJ917631:WNJ917635 WXF917631:WXF917635 BC983167:BC983171 KT983167:KT983171 UP983167:UP983171 AEL983167:AEL983171 AOH983167:AOH983171 AYD983167:AYD983171 BHZ983167:BHZ983171 BRV983167:BRV983171 CBR983167:CBR983171 CLN983167:CLN983171 CVJ983167:CVJ983171 DFF983167:DFF983171 DPB983167:DPB983171 DYX983167:DYX983171 EIT983167:EIT983171 ESP983167:ESP983171 FCL983167:FCL983171 FMH983167:FMH983171 FWD983167:FWD983171 GFZ983167:GFZ983171 GPV983167:GPV983171 GZR983167:GZR983171 HJN983167:HJN983171 HTJ983167:HTJ983171 IDF983167:IDF983171 INB983167:INB983171 IWX983167:IWX983171 JGT983167:JGT983171 JQP983167:JQP983171 KAL983167:KAL983171 KKH983167:KKH983171 KUD983167:KUD983171 LDZ983167:LDZ983171 LNV983167:LNV983171 LXR983167:LXR983171 MHN983167:MHN983171 MRJ983167:MRJ983171 NBF983167:NBF983171 NLB983167:NLB983171 NUX983167:NUX983171 OET983167:OET983171 OOP983167:OOP983171 OYL983167:OYL983171 PIH983167:PIH983171 PSD983167:PSD983171 QBZ983167:QBZ983171 QLV983167:QLV983171 QVR983167:QVR983171 RFN983167:RFN983171 RPJ983167:RPJ983171 RZF983167:RZF983171 SJB983167:SJB983171 SSX983167:SSX983171 TCT983167:TCT983171 TMP983167:TMP983171 TWL983167:TWL983171 UGH983167:UGH983171 UQD983167:UQD983171 UZZ983167:UZZ983171 VJV983167:VJV983171 VTR983167:VTR983171 WDN983167:WDN983171 WNJ983167:WNJ983171 WXF983167:WXF983171 BD130:BD131 KU130:KU131 UQ130:UQ131 AEM130:AEM131 AOI130:AOI131 AYE130:AYE131 BIA130:BIA131 BRW130:BRW131 CBS130:CBS131 CLO130:CLO131 CVK130:CVK131 DFG130:DFG131 DPC130:DPC131 DYY130:DYY131 EIU130:EIU131 ESQ130:ESQ131 FCM130:FCM131 FMI130:FMI131 FWE130:FWE131 GGA130:GGA131 GPW130:GPW131 GZS130:GZS131 HJO130:HJO131 HTK130:HTK131 IDG130:IDG131 INC130:INC131 IWY130:IWY131 JGU130:JGU131 JQQ130:JQQ131 KAM130:KAM131 KKI130:KKI131 KUE130:KUE131 LEA130:LEA131 LNW130:LNW131 LXS130:LXS131 MHO130:MHO131 MRK130:MRK131 NBG130:NBG131 NLC130:NLC131 NUY130:NUY131 OEU130:OEU131 OOQ130:OOQ131 OYM130:OYM131 PII130:PII131 PSE130:PSE131 QCA130:QCA131 QLW130:QLW131 QVS130:QVS131 RFO130:RFO131 RPK130:RPK131 RZG130:RZG131 SJC130:SJC131 SSY130:SSY131 TCU130:TCU131 TMQ130:TMQ131 TWM130:TWM131 UGI130:UGI131 UQE130:UQE131 VAA130:VAA131 VJW130:VJW131 VTS130:VTS131 WDO130:WDO131 WNK130:WNK131 WXG130:WXG131 BD65666:BD65667 KU65666:KU65667 UQ65666:UQ65667 AEM65666:AEM65667 AOI65666:AOI65667 AYE65666:AYE65667 BIA65666:BIA65667 BRW65666:BRW65667 CBS65666:CBS65667 CLO65666:CLO65667 CVK65666:CVK65667 DFG65666:DFG65667 DPC65666:DPC65667 DYY65666:DYY65667 EIU65666:EIU65667 ESQ65666:ESQ65667 FCM65666:FCM65667 FMI65666:FMI65667 FWE65666:FWE65667 GGA65666:GGA65667 GPW65666:GPW65667 GZS65666:GZS65667 HJO65666:HJO65667 HTK65666:HTK65667 IDG65666:IDG65667 INC65666:INC65667 IWY65666:IWY65667 JGU65666:JGU65667 JQQ65666:JQQ65667 KAM65666:KAM65667 KKI65666:KKI65667 KUE65666:KUE65667 LEA65666:LEA65667 LNW65666:LNW65667 LXS65666:LXS65667 MHO65666:MHO65667 MRK65666:MRK65667 NBG65666:NBG65667 NLC65666:NLC65667 NUY65666:NUY65667 OEU65666:OEU65667 OOQ65666:OOQ65667 OYM65666:OYM65667 PII65666:PII65667 PSE65666:PSE65667 QCA65666:QCA65667 QLW65666:QLW65667 QVS65666:QVS65667 RFO65666:RFO65667 RPK65666:RPK65667 RZG65666:RZG65667 SJC65666:SJC65667 SSY65666:SSY65667 TCU65666:TCU65667 TMQ65666:TMQ65667 TWM65666:TWM65667 UGI65666:UGI65667 UQE65666:UQE65667 VAA65666:VAA65667 VJW65666:VJW65667 VTS65666:VTS65667 WDO65666:WDO65667 WNK65666:WNK65667 WXG65666:WXG65667 BD131202:BD131203 KU131202:KU131203 UQ131202:UQ131203 AEM131202:AEM131203 AOI131202:AOI131203 AYE131202:AYE131203 BIA131202:BIA131203 BRW131202:BRW131203 CBS131202:CBS131203 CLO131202:CLO131203 CVK131202:CVK131203 DFG131202:DFG131203 DPC131202:DPC131203 DYY131202:DYY131203 EIU131202:EIU131203 ESQ131202:ESQ131203 FCM131202:FCM131203 FMI131202:FMI131203 FWE131202:FWE131203 GGA131202:GGA131203 GPW131202:GPW131203 GZS131202:GZS131203 HJO131202:HJO131203 HTK131202:HTK131203 IDG131202:IDG131203 INC131202:INC131203 IWY131202:IWY131203 JGU131202:JGU131203 JQQ131202:JQQ131203 KAM131202:KAM131203 KKI131202:KKI131203 KUE131202:KUE131203 LEA131202:LEA131203 LNW131202:LNW131203 LXS131202:LXS131203 MHO131202:MHO131203 MRK131202:MRK131203 NBG131202:NBG131203 NLC131202:NLC131203 NUY131202:NUY131203 OEU131202:OEU131203 OOQ131202:OOQ131203 OYM131202:OYM131203 PII131202:PII131203 PSE131202:PSE131203 QCA131202:QCA131203 QLW131202:QLW131203 QVS131202:QVS131203 RFO131202:RFO131203 RPK131202:RPK131203 RZG131202:RZG131203 SJC131202:SJC131203 SSY131202:SSY131203 TCU131202:TCU131203 TMQ131202:TMQ131203 TWM131202:TWM131203 UGI131202:UGI131203 UQE131202:UQE131203 VAA131202:VAA131203 VJW131202:VJW131203 VTS131202:VTS131203 WDO131202:WDO131203 WNK131202:WNK131203 WXG131202:WXG131203 BD196738:BD196739 KU196738:KU196739 UQ196738:UQ196739 AEM196738:AEM196739 AOI196738:AOI196739 AYE196738:AYE196739 BIA196738:BIA196739 BRW196738:BRW196739 CBS196738:CBS196739 CLO196738:CLO196739 CVK196738:CVK196739 DFG196738:DFG196739 DPC196738:DPC196739 DYY196738:DYY196739 EIU196738:EIU196739 ESQ196738:ESQ196739 FCM196738:FCM196739 FMI196738:FMI196739 FWE196738:FWE196739 GGA196738:GGA196739 GPW196738:GPW196739 GZS196738:GZS196739 HJO196738:HJO196739 HTK196738:HTK196739 IDG196738:IDG196739 INC196738:INC196739 IWY196738:IWY196739 JGU196738:JGU196739 JQQ196738:JQQ196739 KAM196738:KAM196739 KKI196738:KKI196739 KUE196738:KUE196739 LEA196738:LEA196739 LNW196738:LNW196739 LXS196738:LXS196739 MHO196738:MHO196739 MRK196738:MRK196739 NBG196738:NBG196739 NLC196738:NLC196739 NUY196738:NUY196739 OEU196738:OEU196739 OOQ196738:OOQ196739 OYM196738:OYM196739 PII196738:PII196739 PSE196738:PSE196739 QCA196738:QCA196739 QLW196738:QLW196739 QVS196738:QVS196739 RFO196738:RFO196739 RPK196738:RPK196739 RZG196738:RZG196739 SJC196738:SJC196739 SSY196738:SSY196739 TCU196738:TCU196739 TMQ196738:TMQ196739 TWM196738:TWM196739 UGI196738:UGI196739 UQE196738:UQE196739 VAA196738:VAA196739 VJW196738:VJW196739 VTS196738:VTS196739 WDO196738:WDO196739 WNK196738:WNK196739 WXG196738:WXG196739 BD262274:BD262275 KU262274:KU262275 UQ262274:UQ262275 AEM262274:AEM262275 AOI262274:AOI262275 AYE262274:AYE262275 BIA262274:BIA262275 BRW262274:BRW262275 CBS262274:CBS262275 CLO262274:CLO262275 CVK262274:CVK262275 DFG262274:DFG262275 DPC262274:DPC262275 DYY262274:DYY262275 EIU262274:EIU262275 ESQ262274:ESQ262275 FCM262274:FCM262275 FMI262274:FMI262275 FWE262274:FWE262275 GGA262274:GGA262275 GPW262274:GPW262275 GZS262274:GZS262275 HJO262274:HJO262275 HTK262274:HTK262275 IDG262274:IDG262275 INC262274:INC262275 IWY262274:IWY262275 JGU262274:JGU262275 JQQ262274:JQQ262275 KAM262274:KAM262275 KKI262274:KKI262275 KUE262274:KUE262275 LEA262274:LEA262275 LNW262274:LNW262275 LXS262274:LXS262275 MHO262274:MHO262275 MRK262274:MRK262275 NBG262274:NBG262275 NLC262274:NLC262275 NUY262274:NUY262275 OEU262274:OEU262275 OOQ262274:OOQ262275 OYM262274:OYM262275 PII262274:PII262275 PSE262274:PSE262275 QCA262274:QCA262275 QLW262274:QLW262275 QVS262274:QVS262275 RFO262274:RFO262275 RPK262274:RPK262275 RZG262274:RZG262275 SJC262274:SJC262275 SSY262274:SSY262275 TCU262274:TCU262275 TMQ262274:TMQ262275 TWM262274:TWM262275 UGI262274:UGI262275 UQE262274:UQE262275 VAA262274:VAA262275 VJW262274:VJW262275 VTS262274:VTS262275 WDO262274:WDO262275 WNK262274:WNK262275 WXG262274:WXG262275 BD327810:BD327811 KU327810:KU327811 UQ327810:UQ327811 AEM327810:AEM327811 AOI327810:AOI327811 AYE327810:AYE327811 BIA327810:BIA327811 BRW327810:BRW327811 CBS327810:CBS327811 CLO327810:CLO327811 CVK327810:CVK327811 DFG327810:DFG327811 DPC327810:DPC327811 DYY327810:DYY327811 EIU327810:EIU327811 ESQ327810:ESQ327811 FCM327810:FCM327811 FMI327810:FMI327811 FWE327810:FWE327811 GGA327810:GGA327811 GPW327810:GPW327811 GZS327810:GZS327811 HJO327810:HJO327811 HTK327810:HTK327811 IDG327810:IDG327811 INC327810:INC327811 IWY327810:IWY327811 JGU327810:JGU327811 JQQ327810:JQQ327811 KAM327810:KAM327811 KKI327810:KKI327811 KUE327810:KUE327811 LEA327810:LEA327811 LNW327810:LNW327811 LXS327810:LXS327811 MHO327810:MHO327811 MRK327810:MRK327811 NBG327810:NBG327811 NLC327810:NLC327811 NUY327810:NUY327811 OEU327810:OEU327811 OOQ327810:OOQ327811 OYM327810:OYM327811 PII327810:PII327811 PSE327810:PSE327811 QCA327810:QCA327811 QLW327810:QLW327811 QVS327810:QVS327811 RFO327810:RFO327811 RPK327810:RPK327811 RZG327810:RZG327811 SJC327810:SJC327811 SSY327810:SSY327811 TCU327810:TCU327811 TMQ327810:TMQ327811 TWM327810:TWM327811 UGI327810:UGI327811 UQE327810:UQE327811 VAA327810:VAA327811 VJW327810:VJW327811 VTS327810:VTS327811 WDO327810:WDO327811 WNK327810:WNK327811 WXG327810:WXG327811 BD393346:BD393347 KU393346:KU393347 UQ393346:UQ393347 AEM393346:AEM393347 AOI393346:AOI393347 AYE393346:AYE393347 BIA393346:BIA393347 BRW393346:BRW393347 CBS393346:CBS393347 CLO393346:CLO393347 CVK393346:CVK393347 DFG393346:DFG393347 DPC393346:DPC393347 DYY393346:DYY393347 EIU393346:EIU393347 ESQ393346:ESQ393347 FCM393346:FCM393347 FMI393346:FMI393347 FWE393346:FWE393347 GGA393346:GGA393347 GPW393346:GPW393347 GZS393346:GZS393347 HJO393346:HJO393347 HTK393346:HTK393347 IDG393346:IDG393347 INC393346:INC393347 IWY393346:IWY393347 JGU393346:JGU393347 JQQ393346:JQQ393347 KAM393346:KAM393347 KKI393346:KKI393347 KUE393346:KUE393347 LEA393346:LEA393347 LNW393346:LNW393347 LXS393346:LXS393347 MHO393346:MHO393347 MRK393346:MRK393347 NBG393346:NBG393347 NLC393346:NLC393347 NUY393346:NUY393347 OEU393346:OEU393347 OOQ393346:OOQ393347 OYM393346:OYM393347 PII393346:PII393347 PSE393346:PSE393347 QCA393346:QCA393347 QLW393346:QLW393347 QVS393346:QVS393347 RFO393346:RFO393347 RPK393346:RPK393347 RZG393346:RZG393347 SJC393346:SJC393347 SSY393346:SSY393347 TCU393346:TCU393347 TMQ393346:TMQ393347 TWM393346:TWM393347 UGI393346:UGI393347 UQE393346:UQE393347 VAA393346:VAA393347 VJW393346:VJW393347 VTS393346:VTS393347 WDO393346:WDO393347 WNK393346:WNK393347 WXG393346:WXG393347 BD458882:BD458883 KU458882:KU458883 UQ458882:UQ458883 AEM458882:AEM458883 AOI458882:AOI458883 AYE458882:AYE458883 BIA458882:BIA458883 BRW458882:BRW458883 CBS458882:CBS458883 CLO458882:CLO458883 CVK458882:CVK458883 DFG458882:DFG458883 DPC458882:DPC458883 DYY458882:DYY458883 EIU458882:EIU458883 ESQ458882:ESQ458883 FCM458882:FCM458883 FMI458882:FMI458883 FWE458882:FWE458883 GGA458882:GGA458883 GPW458882:GPW458883 GZS458882:GZS458883 HJO458882:HJO458883 HTK458882:HTK458883 IDG458882:IDG458883 INC458882:INC458883 IWY458882:IWY458883 JGU458882:JGU458883 JQQ458882:JQQ458883 KAM458882:KAM458883 KKI458882:KKI458883 KUE458882:KUE458883 LEA458882:LEA458883 LNW458882:LNW458883 LXS458882:LXS458883 MHO458882:MHO458883 MRK458882:MRK458883 NBG458882:NBG458883 NLC458882:NLC458883 NUY458882:NUY458883 OEU458882:OEU458883 OOQ458882:OOQ458883 OYM458882:OYM458883 PII458882:PII458883 PSE458882:PSE458883 QCA458882:QCA458883 QLW458882:QLW458883 QVS458882:QVS458883 RFO458882:RFO458883 RPK458882:RPK458883 RZG458882:RZG458883 SJC458882:SJC458883 SSY458882:SSY458883 TCU458882:TCU458883 TMQ458882:TMQ458883 TWM458882:TWM458883 UGI458882:UGI458883 UQE458882:UQE458883 VAA458882:VAA458883 VJW458882:VJW458883 VTS458882:VTS458883 WDO458882:WDO458883 WNK458882:WNK458883 WXG458882:WXG458883 BD524418:BD524419 KU524418:KU524419 UQ524418:UQ524419 AEM524418:AEM524419 AOI524418:AOI524419 AYE524418:AYE524419 BIA524418:BIA524419 BRW524418:BRW524419 CBS524418:CBS524419 CLO524418:CLO524419 CVK524418:CVK524419 DFG524418:DFG524419 DPC524418:DPC524419 DYY524418:DYY524419 EIU524418:EIU524419 ESQ524418:ESQ524419 FCM524418:FCM524419 FMI524418:FMI524419 FWE524418:FWE524419 GGA524418:GGA524419 GPW524418:GPW524419 GZS524418:GZS524419 HJO524418:HJO524419 HTK524418:HTK524419 IDG524418:IDG524419 INC524418:INC524419 IWY524418:IWY524419 JGU524418:JGU524419 JQQ524418:JQQ524419 KAM524418:KAM524419 KKI524418:KKI524419 KUE524418:KUE524419 LEA524418:LEA524419 LNW524418:LNW524419 LXS524418:LXS524419 MHO524418:MHO524419 MRK524418:MRK524419 NBG524418:NBG524419 NLC524418:NLC524419 NUY524418:NUY524419 OEU524418:OEU524419 OOQ524418:OOQ524419 OYM524418:OYM524419 PII524418:PII524419 PSE524418:PSE524419 QCA524418:QCA524419 QLW524418:QLW524419 QVS524418:QVS524419 RFO524418:RFO524419 RPK524418:RPK524419 RZG524418:RZG524419 SJC524418:SJC524419 SSY524418:SSY524419 TCU524418:TCU524419 TMQ524418:TMQ524419 TWM524418:TWM524419 UGI524418:UGI524419 UQE524418:UQE524419 VAA524418:VAA524419 VJW524418:VJW524419 VTS524418:VTS524419 WDO524418:WDO524419 WNK524418:WNK524419 WXG524418:WXG524419 BD589954:BD589955 KU589954:KU589955 UQ589954:UQ589955 AEM589954:AEM589955 AOI589954:AOI589955 AYE589954:AYE589955 BIA589954:BIA589955 BRW589954:BRW589955 CBS589954:CBS589955 CLO589954:CLO589955 CVK589954:CVK589955 DFG589954:DFG589955 DPC589954:DPC589955 DYY589954:DYY589955 EIU589954:EIU589955 ESQ589954:ESQ589955 FCM589954:FCM589955 FMI589954:FMI589955 FWE589954:FWE589955 GGA589954:GGA589955 GPW589954:GPW589955 GZS589954:GZS589955 HJO589954:HJO589955 HTK589954:HTK589955 IDG589954:IDG589955 INC589954:INC589955 IWY589954:IWY589955 JGU589954:JGU589955 JQQ589954:JQQ589955 KAM589954:KAM589955 KKI589954:KKI589955 KUE589954:KUE589955 LEA589954:LEA589955 LNW589954:LNW589955 LXS589954:LXS589955 MHO589954:MHO589955 MRK589954:MRK589955 NBG589954:NBG589955 NLC589954:NLC589955 NUY589954:NUY589955 OEU589954:OEU589955 OOQ589954:OOQ589955 OYM589954:OYM589955 PII589954:PII589955 PSE589954:PSE589955 QCA589954:QCA589955 QLW589954:QLW589955 QVS589954:QVS589955 RFO589954:RFO589955 RPK589954:RPK589955 RZG589954:RZG589955 SJC589954:SJC589955 SSY589954:SSY589955 TCU589954:TCU589955 TMQ589954:TMQ589955 TWM589954:TWM589955 UGI589954:UGI589955 UQE589954:UQE589955 VAA589954:VAA589955 VJW589954:VJW589955 VTS589954:VTS589955 WDO589954:WDO589955 WNK589954:WNK589955 WXG589954:WXG589955 BD655490:BD655491 KU655490:KU655491 UQ655490:UQ655491 AEM655490:AEM655491 AOI655490:AOI655491 AYE655490:AYE655491 BIA655490:BIA655491 BRW655490:BRW655491 CBS655490:CBS655491 CLO655490:CLO655491 CVK655490:CVK655491 DFG655490:DFG655491 DPC655490:DPC655491 DYY655490:DYY655491 EIU655490:EIU655491 ESQ655490:ESQ655491 FCM655490:FCM655491 FMI655490:FMI655491 FWE655490:FWE655491 GGA655490:GGA655491 GPW655490:GPW655491 GZS655490:GZS655491 HJO655490:HJO655491 HTK655490:HTK655491 IDG655490:IDG655491 INC655490:INC655491 IWY655490:IWY655491 JGU655490:JGU655491 JQQ655490:JQQ655491 KAM655490:KAM655491 KKI655490:KKI655491 KUE655490:KUE655491 LEA655490:LEA655491 LNW655490:LNW655491 LXS655490:LXS655491 MHO655490:MHO655491 MRK655490:MRK655491 NBG655490:NBG655491 NLC655490:NLC655491 NUY655490:NUY655491 OEU655490:OEU655491 OOQ655490:OOQ655491 OYM655490:OYM655491 PII655490:PII655491 PSE655490:PSE655491 QCA655490:QCA655491 QLW655490:QLW655491 QVS655490:QVS655491 RFO655490:RFO655491 RPK655490:RPK655491 RZG655490:RZG655491 SJC655490:SJC655491 SSY655490:SSY655491 TCU655490:TCU655491 TMQ655490:TMQ655491 TWM655490:TWM655491 UGI655490:UGI655491 UQE655490:UQE655491 VAA655490:VAA655491 VJW655490:VJW655491 VTS655490:VTS655491 WDO655490:WDO655491 WNK655490:WNK655491 WXG655490:WXG655491 BD721026:BD721027 KU721026:KU721027 UQ721026:UQ721027 AEM721026:AEM721027 AOI721026:AOI721027 AYE721026:AYE721027 BIA721026:BIA721027 BRW721026:BRW721027 CBS721026:CBS721027 CLO721026:CLO721027 CVK721026:CVK721027 DFG721026:DFG721027 DPC721026:DPC721027 DYY721026:DYY721027 EIU721026:EIU721027 ESQ721026:ESQ721027 FCM721026:FCM721027 FMI721026:FMI721027 FWE721026:FWE721027 GGA721026:GGA721027 GPW721026:GPW721027 GZS721026:GZS721027 HJO721026:HJO721027 HTK721026:HTK721027 IDG721026:IDG721027 INC721026:INC721027 IWY721026:IWY721027 JGU721026:JGU721027 JQQ721026:JQQ721027 KAM721026:KAM721027 KKI721026:KKI721027 KUE721026:KUE721027 LEA721026:LEA721027 LNW721026:LNW721027 LXS721026:LXS721027 MHO721026:MHO721027 MRK721026:MRK721027 NBG721026:NBG721027 NLC721026:NLC721027 NUY721026:NUY721027 OEU721026:OEU721027 OOQ721026:OOQ721027 OYM721026:OYM721027 PII721026:PII721027 PSE721026:PSE721027 QCA721026:QCA721027 QLW721026:QLW721027 QVS721026:QVS721027 RFO721026:RFO721027 RPK721026:RPK721027 RZG721026:RZG721027 SJC721026:SJC721027 SSY721026:SSY721027 TCU721026:TCU721027 TMQ721026:TMQ721027 TWM721026:TWM721027 UGI721026:UGI721027 UQE721026:UQE721027 VAA721026:VAA721027 VJW721026:VJW721027 VTS721026:VTS721027 WDO721026:WDO721027 WNK721026:WNK721027 WXG721026:WXG721027 BD786562:BD786563 KU786562:KU786563 UQ786562:UQ786563 AEM786562:AEM786563 AOI786562:AOI786563 AYE786562:AYE786563 BIA786562:BIA786563 BRW786562:BRW786563 CBS786562:CBS786563 CLO786562:CLO786563 CVK786562:CVK786563 DFG786562:DFG786563 DPC786562:DPC786563 DYY786562:DYY786563 EIU786562:EIU786563 ESQ786562:ESQ786563 FCM786562:FCM786563 FMI786562:FMI786563 FWE786562:FWE786563 GGA786562:GGA786563 GPW786562:GPW786563 GZS786562:GZS786563 HJO786562:HJO786563 HTK786562:HTK786563 IDG786562:IDG786563 INC786562:INC786563 IWY786562:IWY786563 JGU786562:JGU786563 JQQ786562:JQQ786563 KAM786562:KAM786563 KKI786562:KKI786563 KUE786562:KUE786563 LEA786562:LEA786563 LNW786562:LNW786563 LXS786562:LXS786563 MHO786562:MHO786563 MRK786562:MRK786563 NBG786562:NBG786563 NLC786562:NLC786563 NUY786562:NUY786563 OEU786562:OEU786563 OOQ786562:OOQ786563 OYM786562:OYM786563 PII786562:PII786563 PSE786562:PSE786563 QCA786562:QCA786563 QLW786562:QLW786563 QVS786562:QVS786563 RFO786562:RFO786563 RPK786562:RPK786563 RZG786562:RZG786563 SJC786562:SJC786563 SSY786562:SSY786563 TCU786562:TCU786563 TMQ786562:TMQ786563 TWM786562:TWM786563 UGI786562:UGI786563 UQE786562:UQE786563 VAA786562:VAA786563 VJW786562:VJW786563 VTS786562:VTS786563 WDO786562:WDO786563 WNK786562:WNK786563 WXG786562:WXG786563 BD852098:BD852099 KU852098:KU852099 UQ852098:UQ852099 AEM852098:AEM852099 AOI852098:AOI852099 AYE852098:AYE852099 BIA852098:BIA852099 BRW852098:BRW852099 CBS852098:CBS852099 CLO852098:CLO852099 CVK852098:CVK852099 DFG852098:DFG852099 DPC852098:DPC852099 DYY852098:DYY852099 EIU852098:EIU852099 ESQ852098:ESQ852099 FCM852098:FCM852099 FMI852098:FMI852099 FWE852098:FWE852099 GGA852098:GGA852099 GPW852098:GPW852099 GZS852098:GZS852099 HJO852098:HJO852099 HTK852098:HTK852099 IDG852098:IDG852099 INC852098:INC852099 IWY852098:IWY852099 JGU852098:JGU852099 JQQ852098:JQQ852099 KAM852098:KAM852099 KKI852098:KKI852099 KUE852098:KUE852099 LEA852098:LEA852099 LNW852098:LNW852099 LXS852098:LXS852099 MHO852098:MHO852099 MRK852098:MRK852099 NBG852098:NBG852099 NLC852098:NLC852099 NUY852098:NUY852099 OEU852098:OEU852099 OOQ852098:OOQ852099 OYM852098:OYM852099 PII852098:PII852099 PSE852098:PSE852099 QCA852098:QCA852099 QLW852098:QLW852099 QVS852098:QVS852099 RFO852098:RFO852099 RPK852098:RPK852099 RZG852098:RZG852099 SJC852098:SJC852099 SSY852098:SSY852099 TCU852098:TCU852099 TMQ852098:TMQ852099 TWM852098:TWM852099 UGI852098:UGI852099 UQE852098:UQE852099 VAA852098:VAA852099 VJW852098:VJW852099 VTS852098:VTS852099 WDO852098:WDO852099 WNK852098:WNK852099 WXG852098:WXG852099 BD917634:BD917635 KU917634:KU917635 UQ917634:UQ917635 AEM917634:AEM917635 AOI917634:AOI917635 AYE917634:AYE917635 BIA917634:BIA917635 BRW917634:BRW917635 CBS917634:CBS917635 CLO917634:CLO917635 CVK917634:CVK917635 DFG917634:DFG917635 DPC917634:DPC917635 DYY917634:DYY917635 EIU917634:EIU917635 ESQ917634:ESQ917635 FCM917634:FCM917635 FMI917634:FMI917635 FWE917634:FWE917635 GGA917634:GGA917635 GPW917634:GPW917635 GZS917634:GZS917635 HJO917634:HJO917635 HTK917634:HTK917635 IDG917634:IDG917635 INC917634:INC917635 IWY917634:IWY917635 JGU917634:JGU917635 JQQ917634:JQQ917635 KAM917634:KAM917635 KKI917634:KKI917635 KUE917634:KUE917635 LEA917634:LEA917635 LNW917634:LNW917635 LXS917634:LXS917635 MHO917634:MHO917635 MRK917634:MRK917635 NBG917634:NBG917635 NLC917634:NLC917635 NUY917634:NUY917635 OEU917634:OEU917635 OOQ917634:OOQ917635 OYM917634:OYM917635 PII917634:PII917635 PSE917634:PSE917635 QCA917634:QCA917635 QLW917634:QLW917635 QVS917634:QVS917635 RFO917634:RFO917635 RPK917634:RPK917635 RZG917634:RZG917635 SJC917634:SJC917635 SSY917634:SSY917635 TCU917634:TCU917635 TMQ917634:TMQ917635 TWM917634:TWM917635 UGI917634:UGI917635 UQE917634:UQE917635 VAA917634:VAA917635 VJW917634:VJW917635 VTS917634:VTS917635 WDO917634:WDO917635 WNK917634:WNK917635 WXG917634:WXG917635 BD983170:BD983171 KU983170:KU983171 UQ983170:UQ983171 AEM983170:AEM983171 AOI983170:AOI983171 AYE983170:AYE983171 BIA983170:BIA983171 BRW983170:BRW983171 CBS983170:CBS983171 CLO983170:CLO983171 CVK983170:CVK983171 DFG983170:DFG983171 DPC983170:DPC983171 DYY983170:DYY983171 EIU983170:EIU983171 ESQ983170:ESQ983171 FCM983170:FCM983171 FMI983170:FMI983171 FWE983170:FWE983171 GGA983170:GGA983171 GPW983170:GPW983171 GZS983170:GZS983171 HJO983170:HJO983171 HTK983170:HTK983171 IDG983170:IDG983171 INC983170:INC983171 IWY983170:IWY983171 JGU983170:JGU983171 JQQ983170:JQQ983171 KAM983170:KAM983171 KKI983170:KKI983171 KUE983170:KUE983171 LEA983170:LEA983171 LNW983170:LNW983171 LXS983170:LXS983171 MHO983170:MHO983171 MRK983170:MRK983171 NBG983170:NBG983171 NLC983170:NLC983171 NUY983170:NUY983171 OEU983170:OEU983171 OOQ983170:OOQ983171 OYM983170:OYM983171 PII983170:PII983171 PSE983170:PSE983171 QCA983170:QCA983171 QLW983170:QLW983171 QVS983170:QVS983171 RFO983170:RFO983171 RPK983170:RPK983171 RZG983170:RZG983171 SJC983170:SJC983171 SSY983170:SSY983171 TCU983170:TCU983171 TMQ983170:TMQ983171 TWM983170:TWM983171 UGI983170:UGI983171 UQE983170:UQE983171 VAA983170:VAA983171 VJW983170:VJW983171 VTS983170:VTS983171 WDO983170:WDO983171 WNK983170:WNK983171 WXG983170:WXG983171 BE127:BE129 KV127:KV129 UR127:UR129 AEN127:AEN129 AOJ127:AOJ129 AYF127:AYF129 BIB127:BIB129 BRX127:BRX129 CBT127:CBT129 CLP127:CLP129 CVL127:CVL129 DFH127:DFH129 DPD127:DPD129 DYZ127:DYZ129 EIV127:EIV129 ESR127:ESR129 FCN127:FCN129 FMJ127:FMJ129 FWF127:FWF129 GGB127:GGB129 GPX127:GPX129 GZT127:GZT129 HJP127:HJP129 HTL127:HTL129 IDH127:IDH129 IND127:IND129 IWZ127:IWZ129 JGV127:JGV129 JQR127:JQR129 KAN127:KAN129 KKJ127:KKJ129 KUF127:KUF129 LEB127:LEB129 LNX127:LNX129 LXT127:LXT129 MHP127:MHP129 MRL127:MRL129 NBH127:NBH129 NLD127:NLD129 NUZ127:NUZ129 OEV127:OEV129 OOR127:OOR129 OYN127:OYN129 PIJ127:PIJ129 PSF127:PSF129 QCB127:QCB129 QLX127:QLX129 QVT127:QVT129 RFP127:RFP129 RPL127:RPL129 RZH127:RZH129 SJD127:SJD129 SSZ127:SSZ129 TCV127:TCV129 TMR127:TMR129 TWN127:TWN129 UGJ127:UGJ129 UQF127:UQF129 VAB127:VAB129 VJX127:VJX129 VTT127:VTT129 WDP127:WDP129 WNL127:WNL129 WXH127:WXH129 BE65663:BE65665 KV65663:KV65665 UR65663:UR65665 AEN65663:AEN65665 AOJ65663:AOJ65665 AYF65663:AYF65665 BIB65663:BIB65665 BRX65663:BRX65665 CBT65663:CBT65665 CLP65663:CLP65665 CVL65663:CVL65665 DFH65663:DFH65665 DPD65663:DPD65665 DYZ65663:DYZ65665 EIV65663:EIV65665 ESR65663:ESR65665 FCN65663:FCN65665 FMJ65663:FMJ65665 FWF65663:FWF65665 GGB65663:GGB65665 GPX65663:GPX65665 GZT65663:GZT65665 HJP65663:HJP65665 HTL65663:HTL65665 IDH65663:IDH65665 IND65663:IND65665 IWZ65663:IWZ65665 JGV65663:JGV65665 JQR65663:JQR65665 KAN65663:KAN65665 KKJ65663:KKJ65665 KUF65663:KUF65665 LEB65663:LEB65665 LNX65663:LNX65665 LXT65663:LXT65665 MHP65663:MHP65665 MRL65663:MRL65665 NBH65663:NBH65665 NLD65663:NLD65665 NUZ65663:NUZ65665 OEV65663:OEV65665 OOR65663:OOR65665 OYN65663:OYN65665 PIJ65663:PIJ65665 PSF65663:PSF65665 QCB65663:QCB65665 QLX65663:QLX65665 QVT65663:QVT65665 RFP65663:RFP65665 RPL65663:RPL65665 RZH65663:RZH65665 SJD65663:SJD65665 SSZ65663:SSZ65665 TCV65663:TCV65665 TMR65663:TMR65665 TWN65663:TWN65665 UGJ65663:UGJ65665 UQF65663:UQF65665 VAB65663:VAB65665 VJX65663:VJX65665 VTT65663:VTT65665 WDP65663:WDP65665 WNL65663:WNL65665 WXH65663:WXH65665 BE131199:BE131201 KV131199:KV131201 UR131199:UR131201 AEN131199:AEN131201 AOJ131199:AOJ131201 AYF131199:AYF131201 BIB131199:BIB131201 BRX131199:BRX131201 CBT131199:CBT131201 CLP131199:CLP131201 CVL131199:CVL131201 DFH131199:DFH131201 DPD131199:DPD131201 DYZ131199:DYZ131201 EIV131199:EIV131201 ESR131199:ESR131201 FCN131199:FCN131201 FMJ131199:FMJ131201 FWF131199:FWF131201 GGB131199:GGB131201 GPX131199:GPX131201 GZT131199:GZT131201 HJP131199:HJP131201 HTL131199:HTL131201 IDH131199:IDH131201 IND131199:IND131201 IWZ131199:IWZ131201 JGV131199:JGV131201 JQR131199:JQR131201 KAN131199:KAN131201 KKJ131199:KKJ131201 KUF131199:KUF131201 LEB131199:LEB131201 LNX131199:LNX131201 LXT131199:LXT131201 MHP131199:MHP131201 MRL131199:MRL131201 NBH131199:NBH131201 NLD131199:NLD131201 NUZ131199:NUZ131201 OEV131199:OEV131201 OOR131199:OOR131201 OYN131199:OYN131201 PIJ131199:PIJ131201 PSF131199:PSF131201 QCB131199:QCB131201 QLX131199:QLX131201 QVT131199:QVT131201 RFP131199:RFP131201 RPL131199:RPL131201 RZH131199:RZH131201 SJD131199:SJD131201 SSZ131199:SSZ131201 TCV131199:TCV131201 TMR131199:TMR131201 TWN131199:TWN131201 UGJ131199:UGJ131201 UQF131199:UQF131201 VAB131199:VAB131201 VJX131199:VJX131201 VTT131199:VTT131201 WDP131199:WDP131201 WNL131199:WNL131201 WXH131199:WXH131201 BE196735:BE196737 KV196735:KV196737 UR196735:UR196737 AEN196735:AEN196737 AOJ196735:AOJ196737 AYF196735:AYF196737 BIB196735:BIB196737 BRX196735:BRX196737 CBT196735:CBT196737 CLP196735:CLP196737 CVL196735:CVL196737 DFH196735:DFH196737 DPD196735:DPD196737 DYZ196735:DYZ196737 EIV196735:EIV196737 ESR196735:ESR196737 FCN196735:FCN196737 FMJ196735:FMJ196737 FWF196735:FWF196737 GGB196735:GGB196737 GPX196735:GPX196737 GZT196735:GZT196737 HJP196735:HJP196737 HTL196735:HTL196737 IDH196735:IDH196737 IND196735:IND196737 IWZ196735:IWZ196737 JGV196735:JGV196737 JQR196735:JQR196737 KAN196735:KAN196737 KKJ196735:KKJ196737 KUF196735:KUF196737 LEB196735:LEB196737 LNX196735:LNX196737 LXT196735:LXT196737 MHP196735:MHP196737 MRL196735:MRL196737 NBH196735:NBH196737 NLD196735:NLD196737 NUZ196735:NUZ196737 OEV196735:OEV196737 OOR196735:OOR196737 OYN196735:OYN196737 PIJ196735:PIJ196737 PSF196735:PSF196737 QCB196735:QCB196737 QLX196735:QLX196737 QVT196735:QVT196737 RFP196735:RFP196737 RPL196735:RPL196737 RZH196735:RZH196737 SJD196735:SJD196737 SSZ196735:SSZ196737 TCV196735:TCV196737 TMR196735:TMR196737 TWN196735:TWN196737 UGJ196735:UGJ196737 UQF196735:UQF196737 VAB196735:VAB196737 VJX196735:VJX196737 VTT196735:VTT196737 WDP196735:WDP196737 WNL196735:WNL196737 WXH196735:WXH196737 BE262271:BE262273 KV262271:KV262273 UR262271:UR262273 AEN262271:AEN262273 AOJ262271:AOJ262273 AYF262271:AYF262273 BIB262271:BIB262273 BRX262271:BRX262273 CBT262271:CBT262273 CLP262271:CLP262273 CVL262271:CVL262273 DFH262271:DFH262273 DPD262271:DPD262273 DYZ262271:DYZ262273 EIV262271:EIV262273 ESR262271:ESR262273 FCN262271:FCN262273 FMJ262271:FMJ262273 FWF262271:FWF262273 GGB262271:GGB262273 GPX262271:GPX262273 GZT262271:GZT262273 HJP262271:HJP262273 HTL262271:HTL262273 IDH262271:IDH262273 IND262271:IND262273 IWZ262271:IWZ262273 JGV262271:JGV262273 JQR262271:JQR262273 KAN262271:KAN262273 KKJ262271:KKJ262273 KUF262271:KUF262273 LEB262271:LEB262273 LNX262271:LNX262273 LXT262271:LXT262273 MHP262271:MHP262273 MRL262271:MRL262273 NBH262271:NBH262273 NLD262271:NLD262273 NUZ262271:NUZ262273 OEV262271:OEV262273 OOR262271:OOR262273 OYN262271:OYN262273 PIJ262271:PIJ262273 PSF262271:PSF262273 QCB262271:QCB262273 QLX262271:QLX262273 QVT262271:QVT262273 RFP262271:RFP262273 RPL262271:RPL262273 RZH262271:RZH262273 SJD262271:SJD262273 SSZ262271:SSZ262273 TCV262271:TCV262273 TMR262271:TMR262273 TWN262271:TWN262273 UGJ262271:UGJ262273 UQF262271:UQF262273 VAB262271:VAB262273 VJX262271:VJX262273 VTT262271:VTT262273 WDP262271:WDP262273 WNL262271:WNL262273 WXH262271:WXH262273 BE327807:BE327809 KV327807:KV327809 UR327807:UR327809 AEN327807:AEN327809 AOJ327807:AOJ327809 AYF327807:AYF327809 BIB327807:BIB327809 BRX327807:BRX327809 CBT327807:CBT327809 CLP327807:CLP327809 CVL327807:CVL327809 DFH327807:DFH327809 DPD327807:DPD327809 DYZ327807:DYZ327809 EIV327807:EIV327809 ESR327807:ESR327809 FCN327807:FCN327809 FMJ327807:FMJ327809 FWF327807:FWF327809 GGB327807:GGB327809 GPX327807:GPX327809 GZT327807:GZT327809 HJP327807:HJP327809 HTL327807:HTL327809 IDH327807:IDH327809 IND327807:IND327809 IWZ327807:IWZ327809 JGV327807:JGV327809 JQR327807:JQR327809 KAN327807:KAN327809 KKJ327807:KKJ327809 KUF327807:KUF327809 LEB327807:LEB327809 LNX327807:LNX327809 LXT327807:LXT327809 MHP327807:MHP327809 MRL327807:MRL327809 NBH327807:NBH327809 NLD327807:NLD327809 NUZ327807:NUZ327809 OEV327807:OEV327809 OOR327807:OOR327809 OYN327807:OYN327809 PIJ327807:PIJ327809 PSF327807:PSF327809 QCB327807:QCB327809 QLX327807:QLX327809 QVT327807:QVT327809 RFP327807:RFP327809 RPL327807:RPL327809 RZH327807:RZH327809 SJD327807:SJD327809 SSZ327807:SSZ327809 TCV327807:TCV327809 TMR327807:TMR327809 TWN327807:TWN327809 UGJ327807:UGJ327809 UQF327807:UQF327809 VAB327807:VAB327809 VJX327807:VJX327809 VTT327807:VTT327809 WDP327807:WDP327809 WNL327807:WNL327809 WXH327807:WXH327809 BE393343:BE393345 KV393343:KV393345 UR393343:UR393345 AEN393343:AEN393345 AOJ393343:AOJ393345 AYF393343:AYF393345 BIB393343:BIB393345 BRX393343:BRX393345 CBT393343:CBT393345 CLP393343:CLP393345 CVL393343:CVL393345 DFH393343:DFH393345 DPD393343:DPD393345 DYZ393343:DYZ393345 EIV393343:EIV393345 ESR393343:ESR393345 FCN393343:FCN393345 FMJ393343:FMJ393345 FWF393343:FWF393345 GGB393343:GGB393345 GPX393343:GPX393345 GZT393343:GZT393345 HJP393343:HJP393345 HTL393343:HTL393345 IDH393343:IDH393345 IND393343:IND393345 IWZ393343:IWZ393345 JGV393343:JGV393345 JQR393343:JQR393345 KAN393343:KAN393345 KKJ393343:KKJ393345 KUF393343:KUF393345 LEB393343:LEB393345 LNX393343:LNX393345 LXT393343:LXT393345 MHP393343:MHP393345 MRL393343:MRL393345 NBH393343:NBH393345 NLD393343:NLD393345 NUZ393343:NUZ393345 OEV393343:OEV393345 OOR393343:OOR393345 OYN393343:OYN393345 PIJ393343:PIJ393345 PSF393343:PSF393345 QCB393343:QCB393345 QLX393343:QLX393345 QVT393343:QVT393345 RFP393343:RFP393345 RPL393343:RPL393345 RZH393343:RZH393345 SJD393343:SJD393345 SSZ393343:SSZ393345 TCV393343:TCV393345 TMR393343:TMR393345 TWN393343:TWN393345 UGJ393343:UGJ393345 UQF393343:UQF393345 VAB393343:VAB393345 VJX393343:VJX393345 VTT393343:VTT393345 WDP393343:WDP393345 WNL393343:WNL393345 WXH393343:WXH393345 BE458879:BE458881 KV458879:KV458881 UR458879:UR458881 AEN458879:AEN458881 AOJ458879:AOJ458881 AYF458879:AYF458881 BIB458879:BIB458881 BRX458879:BRX458881 CBT458879:CBT458881 CLP458879:CLP458881 CVL458879:CVL458881 DFH458879:DFH458881 DPD458879:DPD458881 DYZ458879:DYZ458881 EIV458879:EIV458881 ESR458879:ESR458881 FCN458879:FCN458881 FMJ458879:FMJ458881 FWF458879:FWF458881 GGB458879:GGB458881 GPX458879:GPX458881 GZT458879:GZT458881 HJP458879:HJP458881 HTL458879:HTL458881 IDH458879:IDH458881 IND458879:IND458881 IWZ458879:IWZ458881 JGV458879:JGV458881 JQR458879:JQR458881 KAN458879:KAN458881 KKJ458879:KKJ458881 KUF458879:KUF458881 LEB458879:LEB458881 LNX458879:LNX458881 LXT458879:LXT458881 MHP458879:MHP458881 MRL458879:MRL458881 NBH458879:NBH458881 NLD458879:NLD458881 NUZ458879:NUZ458881 OEV458879:OEV458881 OOR458879:OOR458881 OYN458879:OYN458881 PIJ458879:PIJ458881 PSF458879:PSF458881 QCB458879:QCB458881 QLX458879:QLX458881 QVT458879:QVT458881 RFP458879:RFP458881 RPL458879:RPL458881 RZH458879:RZH458881 SJD458879:SJD458881 SSZ458879:SSZ458881 TCV458879:TCV458881 TMR458879:TMR458881 TWN458879:TWN458881 UGJ458879:UGJ458881 UQF458879:UQF458881 VAB458879:VAB458881 VJX458879:VJX458881 VTT458879:VTT458881 WDP458879:WDP458881 WNL458879:WNL458881 WXH458879:WXH458881 BE524415:BE524417 KV524415:KV524417 UR524415:UR524417 AEN524415:AEN524417 AOJ524415:AOJ524417 AYF524415:AYF524417 BIB524415:BIB524417 BRX524415:BRX524417 CBT524415:CBT524417 CLP524415:CLP524417 CVL524415:CVL524417 DFH524415:DFH524417 DPD524415:DPD524417 DYZ524415:DYZ524417 EIV524415:EIV524417 ESR524415:ESR524417 FCN524415:FCN524417 FMJ524415:FMJ524417 FWF524415:FWF524417 GGB524415:GGB524417 GPX524415:GPX524417 GZT524415:GZT524417 HJP524415:HJP524417 HTL524415:HTL524417 IDH524415:IDH524417 IND524415:IND524417 IWZ524415:IWZ524417 JGV524415:JGV524417 JQR524415:JQR524417 KAN524415:KAN524417 KKJ524415:KKJ524417 KUF524415:KUF524417 LEB524415:LEB524417 LNX524415:LNX524417 LXT524415:LXT524417 MHP524415:MHP524417 MRL524415:MRL524417 NBH524415:NBH524417 NLD524415:NLD524417 NUZ524415:NUZ524417 OEV524415:OEV524417 OOR524415:OOR524417 OYN524415:OYN524417 PIJ524415:PIJ524417 PSF524415:PSF524417 QCB524415:QCB524417 QLX524415:QLX524417 QVT524415:QVT524417 RFP524415:RFP524417 RPL524415:RPL524417 RZH524415:RZH524417 SJD524415:SJD524417 SSZ524415:SSZ524417 TCV524415:TCV524417 TMR524415:TMR524417 TWN524415:TWN524417 UGJ524415:UGJ524417 UQF524415:UQF524417 VAB524415:VAB524417 VJX524415:VJX524417 VTT524415:VTT524417 WDP524415:WDP524417 WNL524415:WNL524417 WXH524415:WXH524417 BE589951:BE589953 KV589951:KV589953 UR589951:UR589953 AEN589951:AEN589953 AOJ589951:AOJ589953 AYF589951:AYF589953 BIB589951:BIB589953 BRX589951:BRX589953 CBT589951:CBT589953 CLP589951:CLP589953 CVL589951:CVL589953 DFH589951:DFH589953 DPD589951:DPD589953 DYZ589951:DYZ589953 EIV589951:EIV589953 ESR589951:ESR589953 FCN589951:FCN589953 FMJ589951:FMJ589953 FWF589951:FWF589953 GGB589951:GGB589953 GPX589951:GPX589953 GZT589951:GZT589953 HJP589951:HJP589953 HTL589951:HTL589953 IDH589951:IDH589953 IND589951:IND589953 IWZ589951:IWZ589953 JGV589951:JGV589953 JQR589951:JQR589953 KAN589951:KAN589953 KKJ589951:KKJ589953 KUF589951:KUF589953 LEB589951:LEB589953 LNX589951:LNX589953 LXT589951:LXT589953 MHP589951:MHP589953 MRL589951:MRL589953 NBH589951:NBH589953 NLD589951:NLD589953 NUZ589951:NUZ589953 OEV589951:OEV589953 OOR589951:OOR589953 OYN589951:OYN589953 PIJ589951:PIJ589953 PSF589951:PSF589953 QCB589951:QCB589953 QLX589951:QLX589953 QVT589951:QVT589953 RFP589951:RFP589953 RPL589951:RPL589953 RZH589951:RZH589953 SJD589951:SJD589953 SSZ589951:SSZ589953 TCV589951:TCV589953 TMR589951:TMR589953 TWN589951:TWN589953 UGJ589951:UGJ589953 UQF589951:UQF589953 VAB589951:VAB589953 VJX589951:VJX589953 VTT589951:VTT589953 WDP589951:WDP589953 WNL589951:WNL589953 WXH589951:WXH589953 BE655487:BE655489 KV655487:KV655489 UR655487:UR655489 AEN655487:AEN655489 AOJ655487:AOJ655489 AYF655487:AYF655489 BIB655487:BIB655489 BRX655487:BRX655489 CBT655487:CBT655489 CLP655487:CLP655489 CVL655487:CVL655489 DFH655487:DFH655489 DPD655487:DPD655489 DYZ655487:DYZ655489 EIV655487:EIV655489 ESR655487:ESR655489 FCN655487:FCN655489 FMJ655487:FMJ655489 FWF655487:FWF655489 GGB655487:GGB655489 GPX655487:GPX655489 GZT655487:GZT655489 HJP655487:HJP655489 HTL655487:HTL655489 IDH655487:IDH655489 IND655487:IND655489 IWZ655487:IWZ655489 JGV655487:JGV655489 JQR655487:JQR655489 KAN655487:KAN655489 KKJ655487:KKJ655489 KUF655487:KUF655489 LEB655487:LEB655489 LNX655487:LNX655489 LXT655487:LXT655489 MHP655487:MHP655489 MRL655487:MRL655489 NBH655487:NBH655489 NLD655487:NLD655489 NUZ655487:NUZ655489 OEV655487:OEV655489 OOR655487:OOR655489 OYN655487:OYN655489 PIJ655487:PIJ655489 PSF655487:PSF655489 QCB655487:QCB655489 QLX655487:QLX655489 QVT655487:QVT655489 RFP655487:RFP655489 RPL655487:RPL655489 RZH655487:RZH655489 SJD655487:SJD655489 SSZ655487:SSZ655489 TCV655487:TCV655489 TMR655487:TMR655489 TWN655487:TWN655489 UGJ655487:UGJ655489 UQF655487:UQF655489 VAB655487:VAB655489 VJX655487:VJX655489 VTT655487:VTT655489 WDP655487:WDP655489 WNL655487:WNL655489 WXH655487:WXH655489 BE721023:BE721025 KV721023:KV721025 UR721023:UR721025 AEN721023:AEN721025 AOJ721023:AOJ721025 AYF721023:AYF721025 BIB721023:BIB721025 BRX721023:BRX721025 CBT721023:CBT721025 CLP721023:CLP721025 CVL721023:CVL721025 DFH721023:DFH721025 DPD721023:DPD721025 DYZ721023:DYZ721025 EIV721023:EIV721025 ESR721023:ESR721025 FCN721023:FCN721025 FMJ721023:FMJ721025 FWF721023:FWF721025 GGB721023:GGB721025 GPX721023:GPX721025 GZT721023:GZT721025 HJP721023:HJP721025 HTL721023:HTL721025 IDH721023:IDH721025 IND721023:IND721025 IWZ721023:IWZ721025 JGV721023:JGV721025 JQR721023:JQR721025 KAN721023:KAN721025 KKJ721023:KKJ721025 KUF721023:KUF721025 LEB721023:LEB721025 LNX721023:LNX721025 LXT721023:LXT721025 MHP721023:MHP721025 MRL721023:MRL721025 NBH721023:NBH721025 NLD721023:NLD721025 NUZ721023:NUZ721025 OEV721023:OEV721025 OOR721023:OOR721025 OYN721023:OYN721025 PIJ721023:PIJ721025 PSF721023:PSF721025 QCB721023:QCB721025 QLX721023:QLX721025 QVT721023:QVT721025 RFP721023:RFP721025 RPL721023:RPL721025 RZH721023:RZH721025 SJD721023:SJD721025 SSZ721023:SSZ721025 TCV721023:TCV721025 TMR721023:TMR721025 TWN721023:TWN721025 UGJ721023:UGJ721025 UQF721023:UQF721025 VAB721023:VAB721025 VJX721023:VJX721025 VTT721023:VTT721025 WDP721023:WDP721025 WNL721023:WNL721025 WXH721023:WXH721025 BE786559:BE786561 KV786559:KV786561 UR786559:UR786561 AEN786559:AEN786561 AOJ786559:AOJ786561 AYF786559:AYF786561 BIB786559:BIB786561 BRX786559:BRX786561 CBT786559:CBT786561 CLP786559:CLP786561 CVL786559:CVL786561 DFH786559:DFH786561 DPD786559:DPD786561 DYZ786559:DYZ786561 EIV786559:EIV786561 ESR786559:ESR786561 FCN786559:FCN786561 FMJ786559:FMJ786561 FWF786559:FWF786561 GGB786559:GGB786561 GPX786559:GPX786561 GZT786559:GZT786561 HJP786559:HJP786561 HTL786559:HTL786561 IDH786559:IDH786561 IND786559:IND786561 IWZ786559:IWZ786561 JGV786559:JGV786561 JQR786559:JQR786561 KAN786559:KAN786561 KKJ786559:KKJ786561 KUF786559:KUF786561 LEB786559:LEB786561 LNX786559:LNX786561 LXT786559:LXT786561 MHP786559:MHP786561 MRL786559:MRL786561 NBH786559:NBH786561 NLD786559:NLD786561 NUZ786559:NUZ786561 OEV786559:OEV786561 OOR786559:OOR786561 OYN786559:OYN786561 PIJ786559:PIJ786561 PSF786559:PSF786561 QCB786559:QCB786561 QLX786559:QLX786561 QVT786559:QVT786561 RFP786559:RFP786561 RPL786559:RPL786561 RZH786559:RZH786561 SJD786559:SJD786561 SSZ786559:SSZ786561 TCV786559:TCV786561 TMR786559:TMR786561 TWN786559:TWN786561 UGJ786559:UGJ786561 UQF786559:UQF786561 VAB786559:VAB786561 VJX786559:VJX786561 VTT786559:VTT786561 WDP786559:WDP786561 WNL786559:WNL786561 WXH786559:WXH786561 BE852095:BE852097 KV852095:KV852097 UR852095:UR852097 AEN852095:AEN852097 AOJ852095:AOJ852097 AYF852095:AYF852097 BIB852095:BIB852097 BRX852095:BRX852097 CBT852095:CBT852097 CLP852095:CLP852097 CVL852095:CVL852097 DFH852095:DFH852097 DPD852095:DPD852097 DYZ852095:DYZ852097 EIV852095:EIV852097 ESR852095:ESR852097 FCN852095:FCN852097 FMJ852095:FMJ852097 FWF852095:FWF852097 GGB852095:GGB852097 GPX852095:GPX852097 GZT852095:GZT852097 HJP852095:HJP852097 HTL852095:HTL852097 IDH852095:IDH852097 IND852095:IND852097 IWZ852095:IWZ852097 JGV852095:JGV852097 JQR852095:JQR852097 KAN852095:KAN852097 KKJ852095:KKJ852097 KUF852095:KUF852097 LEB852095:LEB852097 LNX852095:LNX852097 LXT852095:LXT852097 MHP852095:MHP852097 MRL852095:MRL852097 NBH852095:NBH852097 NLD852095:NLD852097 NUZ852095:NUZ852097 OEV852095:OEV852097 OOR852095:OOR852097 OYN852095:OYN852097 PIJ852095:PIJ852097 PSF852095:PSF852097 QCB852095:QCB852097 QLX852095:QLX852097 QVT852095:QVT852097 RFP852095:RFP852097 RPL852095:RPL852097 RZH852095:RZH852097 SJD852095:SJD852097 SSZ852095:SSZ852097 TCV852095:TCV852097 TMR852095:TMR852097 TWN852095:TWN852097 UGJ852095:UGJ852097 UQF852095:UQF852097 VAB852095:VAB852097 VJX852095:VJX852097 VTT852095:VTT852097 WDP852095:WDP852097 WNL852095:WNL852097 WXH852095:WXH852097 BE917631:BE917633 KV917631:KV917633 UR917631:UR917633 AEN917631:AEN917633 AOJ917631:AOJ917633 AYF917631:AYF917633 BIB917631:BIB917633 BRX917631:BRX917633 CBT917631:CBT917633 CLP917631:CLP917633 CVL917631:CVL917633 DFH917631:DFH917633 DPD917631:DPD917633 DYZ917631:DYZ917633 EIV917631:EIV917633 ESR917631:ESR917633 FCN917631:FCN917633 FMJ917631:FMJ917633 FWF917631:FWF917633 GGB917631:GGB917633 GPX917631:GPX917633 GZT917631:GZT917633 HJP917631:HJP917633 HTL917631:HTL917633 IDH917631:IDH917633 IND917631:IND917633 IWZ917631:IWZ917633 JGV917631:JGV917633 JQR917631:JQR917633 KAN917631:KAN917633 KKJ917631:KKJ917633 KUF917631:KUF917633 LEB917631:LEB917633 LNX917631:LNX917633 LXT917631:LXT917633 MHP917631:MHP917633 MRL917631:MRL917633 NBH917631:NBH917633 NLD917631:NLD917633 NUZ917631:NUZ917633 OEV917631:OEV917633 OOR917631:OOR917633 OYN917631:OYN917633 PIJ917631:PIJ917633 PSF917631:PSF917633 QCB917631:QCB917633 QLX917631:QLX917633 QVT917631:QVT917633 RFP917631:RFP917633 RPL917631:RPL917633 RZH917631:RZH917633 SJD917631:SJD917633 SSZ917631:SSZ917633 TCV917631:TCV917633 TMR917631:TMR917633 TWN917631:TWN917633 UGJ917631:UGJ917633 UQF917631:UQF917633 VAB917631:VAB917633 VJX917631:VJX917633 VTT917631:VTT917633 WDP917631:WDP917633 WNL917631:WNL917633 WXH917631:WXH917633 BE983167:BE983169 KV983167:KV983169 UR983167:UR983169 AEN983167:AEN983169 AOJ983167:AOJ983169 AYF983167:AYF983169 BIB983167:BIB983169 BRX983167:BRX983169 CBT983167:CBT983169 CLP983167:CLP983169 CVL983167:CVL983169 DFH983167:DFH983169 DPD983167:DPD983169 DYZ983167:DYZ983169 EIV983167:EIV983169 ESR983167:ESR983169 FCN983167:FCN983169 FMJ983167:FMJ983169 FWF983167:FWF983169 GGB983167:GGB983169 GPX983167:GPX983169 GZT983167:GZT983169 HJP983167:HJP983169 HTL983167:HTL983169 IDH983167:IDH983169 IND983167:IND983169 IWZ983167:IWZ983169 JGV983167:JGV983169 JQR983167:JQR983169 KAN983167:KAN983169 KKJ983167:KKJ983169 KUF983167:KUF983169 LEB983167:LEB983169 LNX983167:LNX983169 LXT983167:LXT983169 MHP983167:MHP983169 MRL983167:MRL983169 NBH983167:NBH983169 NLD983167:NLD983169 NUZ983167:NUZ983169 OEV983167:OEV983169 OOR983167:OOR983169 OYN983167:OYN983169 PIJ983167:PIJ983169 PSF983167:PSF983169 QCB983167:QCB983169 QLX983167:QLX983169 QVT983167:QVT983169 RFP983167:RFP983169 RPL983167:RPL983169 RZH983167:RZH983169 SJD983167:SJD983169 SSZ983167:SSZ983169 TCV983167:TCV983169 TMR983167:TMR983169 TWN983167:TWN983169 UGJ983167:UGJ983169 UQF983167:UQF983169 VAB983167:VAB983169 VJX983167:VJX983169 VTT983167:VTT983169 WDP983167:WDP983169 WNL983167:WNL983169 WXH983167:WXH983169">
      <formula1>$A$602:$A$604</formula1>
    </dataValidation>
  </dataValidations>
  <printOptions horizontalCentered="1" verticalCentered="1"/>
  <pageMargins left="0.19685039370078741" right="0.19685039370078741" top="0.6692913385826772" bottom="0.19685039370078741" header="0" footer="0"/>
  <pageSetup paperSize="9" scale="22" fitToHeight="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64"/>
  <sheetViews>
    <sheetView showGridLines="0" topLeftCell="A54" zoomScale="60" zoomScaleNormal="60" workbookViewId="0">
      <selection activeCell="BM102" sqref="BM102"/>
    </sheetView>
  </sheetViews>
  <sheetFormatPr baseColWidth="10" defaultColWidth="13.7109375" defaultRowHeight="12.75"/>
  <cols>
    <col min="1" max="1" width="27" style="2" customWidth="1"/>
    <col min="2" max="2" width="35.7109375" style="2" customWidth="1"/>
    <col min="3" max="3" width="33.7109375" style="2" customWidth="1"/>
    <col min="4" max="4" width="7.42578125" style="2" bestFit="1" customWidth="1"/>
    <col min="5" max="5" width="6.7109375" style="2" bestFit="1" customWidth="1"/>
    <col min="6" max="6" width="8.85546875" style="2" bestFit="1" customWidth="1"/>
    <col min="7" max="7" width="5.7109375" style="2" customWidth="1"/>
    <col min="8" max="8" width="31.7109375" style="3" customWidth="1"/>
    <col min="9" max="9" width="15.140625" style="2" customWidth="1"/>
    <col min="10" max="10" width="18.140625" style="2" customWidth="1"/>
    <col min="11" max="11" width="12.5703125" style="2" customWidth="1"/>
    <col min="12" max="35" width="6.7109375" style="2" hidden="1" customWidth="1"/>
    <col min="36" max="36" width="5.7109375" style="2" hidden="1" customWidth="1"/>
    <col min="37" max="37" width="6.5703125" style="2" hidden="1" customWidth="1"/>
    <col min="38" max="39" width="5.7109375" style="2" hidden="1" customWidth="1"/>
    <col min="40" max="58" width="6.85546875" style="2" hidden="1" customWidth="1"/>
    <col min="59" max="59" width="6.7109375" style="2" hidden="1" customWidth="1"/>
    <col min="60" max="60" width="15.85546875" style="2" hidden="1" customWidth="1"/>
    <col min="61" max="61" width="20.5703125" style="2" customWidth="1"/>
    <col min="62" max="62" width="16.85546875" style="2" hidden="1" customWidth="1"/>
    <col min="63" max="63" width="16.85546875" style="91" customWidth="1"/>
    <col min="64" max="64" width="11.85546875" style="2" customWidth="1"/>
    <col min="65" max="65" width="9.28515625" style="2" customWidth="1"/>
    <col min="66" max="66" width="15.28515625" style="2" customWidth="1"/>
    <col min="67" max="279" width="13.7109375" style="2"/>
    <col min="280" max="280" width="26.28515625" style="2" customWidth="1"/>
    <col min="281" max="281" width="27.28515625" style="2" customWidth="1"/>
    <col min="282" max="282" width="7.5703125" style="2" customWidth="1"/>
    <col min="283" max="283" width="7" style="2" customWidth="1"/>
    <col min="284" max="284" width="7.85546875" style="2" customWidth="1"/>
    <col min="285" max="285" width="5.7109375" style="2" customWidth="1"/>
    <col min="286" max="286" width="29.5703125" style="2" customWidth="1"/>
    <col min="287" max="287" width="15.140625" style="2" customWidth="1"/>
    <col min="288" max="288" width="10.85546875" style="2" customWidth="1"/>
    <col min="289" max="289" width="11" style="2" customWidth="1"/>
    <col min="290" max="308" width="6.85546875" style="2" customWidth="1"/>
    <col min="309" max="309" width="5.28515625" style="2" customWidth="1"/>
    <col min="310" max="313" width="5.7109375" style="2" customWidth="1"/>
    <col min="314" max="314" width="8" style="2" customWidth="1"/>
    <col min="315" max="315" width="20.7109375" style="2" customWidth="1"/>
    <col min="316" max="319" width="15.28515625" style="2" customWidth="1"/>
    <col min="320" max="535" width="13.7109375" style="2"/>
    <col min="536" max="536" width="26.28515625" style="2" customWidth="1"/>
    <col min="537" max="537" width="27.28515625" style="2" customWidth="1"/>
    <col min="538" max="538" width="7.5703125" style="2" customWidth="1"/>
    <col min="539" max="539" width="7" style="2" customWidth="1"/>
    <col min="540" max="540" width="7.85546875" style="2" customWidth="1"/>
    <col min="541" max="541" width="5.7109375" style="2" customWidth="1"/>
    <col min="542" max="542" width="29.5703125" style="2" customWidth="1"/>
    <col min="543" max="543" width="15.140625" style="2" customWidth="1"/>
    <col min="544" max="544" width="10.85546875" style="2" customWidth="1"/>
    <col min="545" max="545" width="11" style="2" customWidth="1"/>
    <col min="546" max="564" width="6.85546875" style="2" customWidth="1"/>
    <col min="565" max="565" width="5.28515625" style="2" customWidth="1"/>
    <col min="566" max="569" width="5.7109375" style="2" customWidth="1"/>
    <col min="570" max="570" width="8" style="2" customWidth="1"/>
    <col min="571" max="571" width="20.7109375" style="2" customWidth="1"/>
    <col min="572" max="575" width="15.28515625" style="2" customWidth="1"/>
    <col min="576" max="791" width="13.7109375" style="2"/>
    <col min="792" max="792" width="26.28515625" style="2" customWidth="1"/>
    <col min="793" max="793" width="27.28515625" style="2" customWidth="1"/>
    <col min="794" max="794" width="7.5703125" style="2" customWidth="1"/>
    <col min="795" max="795" width="7" style="2" customWidth="1"/>
    <col min="796" max="796" width="7.85546875" style="2" customWidth="1"/>
    <col min="797" max="797" width="5.7109375" style="2" customWidth="1"/>
    <col min="798" max="798" width="29.5703125" style="2" customWidth="1"/>
    <col min="799" max="799" width="15.140625" style="2" customWidth="1"/>
    <col min="800" max="800" width="10.85546875" style="2" customWidth="1"/>
    <col min="801" max="801" width="11" style="2" customWidth="1"/>
    <col min="802" max="820" width="6.85546875" style="2" customWidth="1"/>
    <col min="821" max="821" width="5.28515625" style="2" customWidth="1"/>
    <col min="822" max="825" width="5.7109375" style="2" customWidth="1"/>
    <col min="826" max="826" width="8" style="2" customWidth="1"/>
    <col min="827" max="827" width="20.7109375" style="2" customWidth="1"/>
    <col min="828" max="831" width="15.28515625" style="2" customWidth="1"/>
    <col min="832" max="1047" width="13.7109375" style="2"/>
    <col min="1048" max="1048" width="26.28515625" style="2" customWidth="1"/>
    <col min="1049" max="1049" width="27.28515625" style="2" customWidth="1"/>
    <col min="1050" max="1050" width="7.5703125" style="2" customWidth="1"/>
    <col min="1051" max="1051" width="7" style="2" customWidth="1"/>
    <col min="1052" max="1052" width="7.85546875" style="2" customWidth="1"/>
    <col min="1053" max="1053" width="5.7109375" style="2" customWidth="1"/>
    <col min="1054" max="1054" width="29.5703125" style="2" customWidth="1"/>
    <col min="1055" max="1055" width="15.140625" style="2" customWidth="1"/>
    <col min="1056" max="1056" width="10.85546875" style="2" customWidth="1"/>
    <col min="1057" max="1057" width="11" style="2" customWidth="1"/>
    <col min="1058" max="1076" width="6.85546875" style="2" customWidth="1"/>
    <col min="1077" max="1077" width="5.28515625" style="2" customWidth="1"/>
    <col min="1078" max="1081" width="5.7109375" style="2" customWidth="1"/>
    <col min="1082" max="1082" width="8" style="2" customWidth="1"/>
    <col min="1083" max="1083" width="20.7109375" style="2" customWidth="1"/>
    <col min="1084" max="1087" width="15.28515625" style="2" customWidth="1"/>
    <col min="1088" max="1303" width="13.7109375" style="2"/>
    <col min="1304" max="1304" width="26.28515625" style="2" customWidth="1"/>
    <col min="1305" max="1305" width="27.28515625" style="2" customWidth="1"/>
    <col min="1306" max="1306" width="7.5703125" style="2" customWidth="1"/>
    <col min="1307" max="1307" width="7" style="2" customWidth="1"/>
    <col min="1308" max="1308" width="7.85546875" style="2" customWidth="1"/>
    <col min="1309" max="1309" width="5.7109375" style="2" customWidth="1"/>
    <col min="1310" max="1310" width="29.5703125" style="2" customWidth="1"/>
    <col min="1311" max="1311" width="15.140625" style="2" customWidth="1"/>
    <col min="1312" max="1312" width="10.85546875" style="2" customWidth="1"/>
    <col min="1313" max="1313" width="11" style="2" customWidth="1"/>
    <col min="1314" max="1332" width="6.85546875" style="2" customWidth="1"/>
    <col min="1333" max="1333" width="5.28515625" style="2" customWidth="1"/>
    <col min="1334" max="1337" width="5.7109375" style="2" customWidth="1"/>
    <col min="1338" max="1338" width="8" style="2" customWidth="1"/>
    <col min="1339" max="1339" width="20.7109375" style="2" customWidth="1"/>
    <col min="1340" max="1343" width="15.28515625" style="2" customWidth="1"/>
    <col min="1344" max="1559" width="13.7109375" style="2"/>
    <col min="1560" max="1560" width="26.28515625" style="2" customWidth="1"/>
    <col min="1561" max="1561" width="27.28515625" style="2" customWidth="1"/>
    <col min="1562" max="1562" width="7.5703125" style="2" customWidth="1"/>
    <col min="1563" max="1563" width="7" style="2" customWidth="1"/>
    <col min="1564" max="1564" width="7.85546875" style="2" customWidth="1"/>
    <col min="1565" max="1565" width="5.7109375" style="2" customWidth="1"/>
    <col min="1566" max="1566" width="29.5703125" style="2" customWidth="1"/>
    <col min="1567" max="1567" width="15.140625" style="2" customWidth="1"/>
    <col min="1568" max="1568" width="10.85546875" style="2" customWidth="1"/>
    <col min="1569" max="1569" width="11" style="2" customWidth="1"/>
    <col min="1570" max="1588" width="6.85546875" style="2" customWidth="1"/>
    <col min="1589" max="1589" width="5.28515625" style="2" customWidth="1"/>
    <col min="1590" max="1593" width="5.7109375" style="2" customWidth="1"/>
    <col min="1594" max="1594" width="8" style="2" customWidth="1"/>
    <col min="1595" max="1595" width="20.7109375" style="2" customWidth="1"/>
    <col min="1596" max="1599" width="15.28515625" style="2" customWidth="1"/>
    <col min="1600" max="1815" width="13.7109375" style="2"/>
    <col min="1816" max="1816" width="26.28515625" style="2" customWidth="1"/>
    <col min="1817" max="1817" width="27.28515625" style="2" customWidth="1"/>
    <col min="1818" max="1818" width="7.5703125" style="2" customWidth="1"/>
    <col min="1819" max="1819" width="7" style="2" customWidth="1"/>
    <col min="1820" max="1820" width="7.85546875" style="2" customWidth="1"/>
    <col min="1821" max="1821" width="5.7109375" style="2" customWidth="1"/>
    <col min="1822" max="1822" width="29.5703125" style="2" customWidth="1"/>
    <col min="1823" max="1823" width="15.140625" style="2" customWidth="1"/>
    <col min="1824" max="1824" width="10.85546875" style="2" customWidth="1"/>
    <col min="1825" max="1825" width="11" style="2" customWidth="1"/>
    <col min="1826" max="1844" width="6.85546875" style="2" customWidth="1"/>
    <col min="1845" max="1845" width="5.28515625" style="2" customWidth="1"/>
    <col min="1846" max="1849" width="5.7109375" style="2" customWidth="1"/>
    <col min="1850" max="1850" width="8" style="2" customWidth="1"/>
    <col min="1851" max="1851" width="20.7109375" style="2" customWidth="1"/>
    <col min="1852" max="1855" width="15.28515625" style="2" customWidth="1"/>
    <col min="1856" max="2071" width="13.7109375" style="2"/>
    <col min="2072" max="2072" width="26.28515625" style="2" customWidth="1"/>
    <col min="2073" max="2073" width="27.28515625" style="2" customWidth="1"/>
    <col min="2074" max="2074" width="7.5703125" style="2" customWidth="1"/>
    <col min="2075" max="2075" width="7" style="2" customWidth="1"/>
    <col min="2076" max="2076" width="7.85546875" style="2" customWidth="1"/>
    <col min="2077" max="2077" width="5.7109375" style="2" customWidth="1"/>
    <col min="2078" max="2078" width="29.5703125" style="2" customWidth="1"/>
    <col min="2079" max="2079" width="15.140625" style="2" customWidth="1"/>
    <col min="2080" max="2080" width="10.85546875" style="2" customWidth="1"/>
    <col min="2081" max="2081" width="11" style="2" customWidth="1"/>
    <col min="2082" max="2100" width="6.85546875" style="2" customWidth="1"/>
    <col min="2101" max="2101" width="5.28515625" style="2" customWidth="1"/>
    <col min="2102" max="2105" width="5.7109375" style="2" customWidth="1"/>
    <col min="2106" max="2106" width="8" style="2" customWidth="1"/>
    <col min="2107" max="2107" width="20.7109375" style="2" customWidth="1"/>
    <col min="2108" max="2111" width="15.28515625" style="2" customWidth="1"/>
    <col min="2112" max="2327" width="13.7109375" style="2"/>
    <col min="2328" max="2328" width="26.28515625" style="2" customWidth="1"/>
    <col min="2329" max="2329" width="27.28515625" style="2" customWidth="1"/>
    <col min="2330" max="2330" width="7.5703125" style="2" customWidth="1"/>
    <col min="2331" max="2331" width="7" style="2" customWidth="1"/>
    <col min="2332" max="2332" width="7.85546875" style="2" customWidth="1"/>
    <col min="2333" max="2333" width="5.7109375" style="2" customWidth="1"/>
    <col min="2334" max="2334" width="29.5703125" style="2" customWidth="1"/>
    <col min="2335" max="2335" width="15.140625" style="2" customWidth="1"/>
    <col min="2336" max="2336" width="10.85546875" style="2" customWidth="1"/>
    <col min="2337" max="2337" width="11" style="2" customWidth="1"/>
    <col min="2338" max="2356" width="6.85546875" style="2" customWidth="1"/>
    <col min="2357" max="2357" width="5.28515625" style="2" customWidth="1"/>
    <col min="2358" max="2361" width="5.7109375" style="2" customWidth="1"/>
    <col min="2362" max="2362" width="8" style="2" customWidth="1"/>
    <col min="2363" max="2363" width="20.7109375" style="2" customWidth="1"/>
    <col min="2364" max="2367" width="15.28515625" style="2" customWidth="1"/>
    <col min="2368" max="2583" width="13.7109375" style="2"/>
    <col min="2584" max="2584" width="26.28515625" style="2" customWidth="1"/>
    <col min="2585" max="2585" width="27.28515625" style="2" customWidth="1"/>
    <col min="2586" max="2586" width="7.5703125" style="2" customWidth="1"/>
    <col min="2587" max="2587" width="7" style="2" customWidth="1"/>
    <col min="2588" max="2588" width="7.85546875" style="2" customWidth="1"/>
    <col min="2589" max="2589" width="5.7109375" style="2" customWidth="1"/>
    <col min="2590" max="2590" width="29.5703125" style="2" customWidth="1"/>
    <col min="2591" max="2591" width="15.140625" style="2" customWidth="1"/>
    <col min="2592" max="2592" width="10.85546875" style="2" customWidth="1"/>
    <col min="2593" max="2593" width="11" style="2" customWidth="1"/>
    <col min="2594" max="2612" width="6.85546875" style="2" customWidth="1"/>
    <col min="2613" max="2613" width="5.28515625" style="2" customWidth="1"/>
    <col min="2614" max="2617" width="5.7109375" style="2" customWidth="1"/>
    <col min="2618" max="2618" width="8" style="2" customWidth="1"/>
    <col min="2619" max="2619" width="20.7109375" style="2" customWidth="1"/>
    <col min="2620" max="2623" width="15.28515625" style="2" customWidth="1"/>
    <col min="2624" max="2839" width="13.7109375" style="2"/>
    <col min="2840" max="2840" width="26.28515625" style="2" customWidth="1"/>
    <col min="2841" max="2841" width="27.28515625" style="2" customWidth="1"/>
    <col min="2842" max="2842" width="7.5703125" style="2" customWidth="1"/>
    <col min="2843" max="2843" width="7" style="2" customWidth="1"/>
    <col min="2844" max="2844" width="7.85546875" style="2" customWidth="1"/>
    <col min="2845" max="2845" width="5.7109375" style="2" customWidth="1"/>
    <col min="2846" max="2846" width="29.5703125" style="2" customWidth="1"/>
    <col min="2847" max="2847" width="15.140625" style="2" customWidth="1"/>
    <col min="2848" max="2848" width="10.85546875" style="2" customWidth="1"/>
    <col min="2849" max="2849" width="11" style="2" customWidth="1"/>
    <col min="2850" max="2868" width="6.85546875" style="2" customWidth="1"/>
    <col min="2869" max="2869" width="5.28515625" style="2" customWidth="1"/>
    <col min="2870" max="2873" width="5.7109375" style="2" customWidth="1"/>
    <col min="2874" max="2874" width="8" style="2" customWidth="1"/>
    <col min="2875" max="2875" width="20.7109375" style="2" customWidth="1"/>
    <col min="2876" max="2879" width="15.28515625" style="2" customWidth="1"/>
    <col min="2880" max="3095" width="13.7109375" style="2"/>
    <col min="3096" max="3096" width="26.28515625" style="2" customWidth="1"/>
    <col min="3097" max="3097" width="27.28515625" style="2" customWidth="1"/>
    <col min="3098" max="3098" width="7.5703125" style="2" customWidth="1"/>
    <col min="3099" max="3099" width="7" style="2" customWidth="1"/>
    <col min="3100" max="3100" width="7.85546875" style="2" customWidth="1"/>
    <col min="3101" max="3101" width="5.7109375" style="2" customWidth="1"/>
    <col min="3102" max="3102" width="29.5703125" style="2" customWidth="1"/>
    <col min="3103" max="3103" width="15.140625" style="2" customWidth="1"/>
    <col min="3104" max="3104" width="10.85546875" style="2" customWidth="1"/>
    <col min="3105" max="3105" width="11" style="2" customWidth="1"/>
    <col min="3106" max="3124" width="6.85546875" style="2" customWidth="1"/>
    <col min="3125" max="3125" width="5.28515625" style="2" customWidth="1"/>
    <col min="3126" max="3129" width="5.7109375" style="2" customWidth="1"/>
    <col min="3130" max="3130" width="8" style="2" customWidth="1"/>
    <col min="3131" max="3131" width="20.7109375" style="2" customWidth="1"/>
    <col min="3132" max="3135" width="15.28515625" style="2" customWidth="1"/>
    <col min="3136" max="3351" width="13.7109375" style="2"/>
    <col min="3352" max="3352" width="26.28515625" style="2" customWidth="1"/>
    <col min="3353" max="3353" width="27.28515625" style="2" customWidth="1"/>
    <col min="3354" max="3354" width="7.5703125" style="2" customWidth="1"/>
    <col min="3355" max="3355" width="7" style="2" customWidth="1"/>
    <col min="3356" max="3356" width="7.85546875" style="2" customWidth="1"/>
    <col min="3357" max="3357" width="5.7109375" style="2" customWidth="1"/>
    <col min="3358" max="3358" width="29.5703125" style="2" customWidth="1"/>
    <col min="3359" max="3359" width="15.140625" style="2" customWidth="1"/>
    <col min="3360" max="3360" width="10.85546875" style="2" customWidth="1"/>
    <col min="3361" max="3361" width="11" style="2" customWidth="1"/>
    <col min="3362" max="3380" width="6.85546875" style="2" customWidth="1"/>
    <col min="3381" max="3381" width="5.28515625" style="2" customWidth="1"/>
    <col min="3382" max="3385" width="5.7109375" style="2" customWidth="1"/>
    <col min="3386" max="3386" width="8" style="2" customWidth="1"/>
    <col min="3387" max="3387" width="20.7109375" style="2" customWidth="1"/>
    <col min="3388" max="3391" width="15.28515625" style="2" customWidth="1"/>
    <col min="3392" max="3607" width="13.7109375" style="2"/>
    <col min="3608" max="3608" width="26.28515625" style="2" customWidth="1"/>
    <col min="3609" max="3609" width="27.28515625" style="2" customWidth="1"/>
    <col min="3610" max="3610" width="7.5703125" style="2" customWidth="1"/>
    <col min="3611" max="3611" width="7" style="2" customWidth="1"/>
    <col min="3612" max="3612" width="7.85546875" style="2" customWidth="1"/>
    <col min="3613" max="3613" width="5.7109375" style="2" customWidth="1"/>
    <col min="3614" max="3614" width="29.5703125" style="2" customWidth="1"/>
    <col min="3615" max="3615" width="15.140625" style="2" customWidth="1"/>
    <col min="3616" max="3616" width="10.85546875" style="2" customWidth="1"/>
    <col min="3617" max="3617" width="11" style="2" customWidth="1"/>
    <col min="3618" max="3636" width="6.85546875" style="2" customWidth="1"/>
    <col min="3637" max="3637" width="5.28515625" style="2" customWidth="1"/>
    <col min="3638" max="3641" width="5.7109375" style="2" customWidth="1"/>
    <col min="3642" max="3642" width="8" style="2" customWidth="1"/>
    <col min="3643" max="3643" width="20.7109375" style="2" customWidth="1"/>
    <col min="3644" max="3647" width="15.28515625" style="2" customWidth="1"/>
    <col min="3648" max="3863" width="13.7109375" style="2"/>
    <col min="3864" max="3864" width="26.28515625" style="2" customWidth="1"/>
    <col min="3865" max="3865" width="27.28515625" style="2" customWidth="1"/>
    <col min="3866" max="3866" width="7.5703125" style="2" customWidth="1"/>
    <col min="3867" max="3867" width="7" style="2" customWidth="1"/>
    <col min="3868" max="3868" width="7.85546875" style="2" customWidth="1"/>
    <col min="3869" max="3869" width="5.7109375" style="2" customWidth="1"/>
    <col min="3870" max="3870" width="29.5703125" style="2" customWidth="1"/>
    <col min="3871" max="3871" width="15.140625" style="2" customWidth="1"/>
    <col min="3872" max="3872" width="10.85546875" style="2" customWidth="1"/>
    <col min="3873" max="3873" width="11" style="2" customWidth="1"/>
    <col min="3874" max="3892" width="6.85546875" style="2" customWidth="1"/>
    <col min="3893" max="3893" width="5.28515625" style="2" customWidth="1"/>
    <col min="3894" max="3897" width="5.7109375" style="2" customWidth="1"/>
    <col min="3898" max="3898" width="8" style="2" customWidth="1"/>
    <col min="3899" max="3899" width="20.7109375" style="2" customWidth="1"/>
    <col min="3900" max="3903" width="15.28515625" style="2" customWidth="1"/>
    <col min="3904" max="4119" width="13.7109375" style="2"/>
    <col min="4120" max="4120" width="26.28515625" style="2" customWidth="1"/>
    <col min="4121" max="4121" width="27.28515625" style="2" customWidth="1"/>
    <col min="4122" max="4122" width="7.5703125" style="2" customWidth="1"/>
    <col min="4123" max="4123" width="7" style="2" customWidth="1"/>
    <col min="4124" max="4124" width="7.85546875" style="2" customWidth="1"/>
    <col min="4125" max="4125" width="5.7109375" style="2" customWidth="1"/>
    <col min="4126" max="4126" width="29.5703125" style="2" customWidth="1"/>
    <col min="4127" max="4127" width="15.140625" style="2" customWidth="1"/>
    <col min="4128" max="4128" width="10.85546875" style="2" customWidth="1"/>
    <col min="4129" max="4129" width="11" style="2" customWidth="1"/>
    <col min="4130" max="4148" width="6.85546875" style="2" customWidth="1"/>
    <col min="4149" max="4149" width="5.28515625" style="2" customWidth="1"/>
    <col min="4150" max="4153" width="5.7109375" style="2" customWidth="1"/>
    <col min="4154" max="4154" width="8" style="2" customWidth="1"/>
    <col min="4155" max="4155" width="20.7109375" style="2" customWidth="1"/>
    <col min="4156" max="4159" width="15.28515625" style="2" customWidth="1"/>
    <col min="4160" max="4375" width="13.7109375" style="2"/>
    <col min="4376" max="4376" width="26.28515625" style="2" customWidth="1"/>
    <col min="4377" max="4377" width="27.28515625" style="2" customWidth="1"/>
    <col min="4378" max="4378" width="7.5703125" style="2" customWidth="1"/>
    <col min="4379" max="4379" width="7" style="2" customWidth="1"/>
    <col min="4380" max="4380" width="7.85546875" style="2" customWidth="1"/>
    <col min="4381" max="4381" width="5.7109375" style="2" customWidth="1"/>
    <col min="4382" max="4382" width="29.5703125" style="2" customWidth="1"/>
    <col min="4383" max="4383" width="15.140625" style="2" customWidth="1"/>
    <col min="4384" max="4384" width="10.85546875" style="2" customWidth="1"/>
    <col min="4385" max="4385" width="11" style="2" customWidth="1"/>
    <col min="4386" max="4404" width="6.85546875" style="2" customWidth="1"/>
    <col min="4405" max="4405" width="5.28515625" style="2" customWidth="1"/>
    <col min="4406" max="4409" width="5.7109375" style="2" customWidth="1"/>
    <col min="4410" max="4410" width="8" style="2" customWidth="1"/>
    <col min="4411" max="4411" width="20.7109375" style="2" customWidth="1"/>
    <col min="4412" max="4415" width="15.28515625" style="2" customWidth="1"/>
    <col min="4416" max="4631" width="13.7109375" style="2"/>
    <col min="4632" max="4632" width="26.28515625" style="2" customWidth="1"/>
    <col min="4633" max="4633" width="27.28515625" style="2" customWidth="1"/>
    <col min="4634" max="4634" width="7.5703125" style="2" customWidth="1"/>
    <col min="4635" max="4635" width="7" style="2" customWidth="1"/>
    <col min="4636" max="4636" width="7.85546875" style="2" customWidth="1"/>
    <col min="4637" max="4637" width="5.7109375" style="2" customWidth="1"/>
    <col min="4638" max="4638" width="29.5703125" style="2" customWidth="1"/>
    <col min="4639" max="4639" width="15.140625" style="2" customWidth="1"/>
    <col min="4640" max="4640" width="10.85546875" style="2" customWidth="1"/>
    <col min="4641" max="4641" width="11" style="2" customWidth="1"/>
    <col min="4642" max="4660" width="6.85546875" style="2" customWidth="1"/>
    <col min="4661" max="4661" width="5.28515625" style="2" customWidth="1"/>
    <col min="4662" max="4665" width="5.7109375" style="2" customWidth="1"/>
    <col min="4666" max="4666" width="8" style="2" customWidth="1"/>
    <col min="4667" max="4667" width="20.7109375" style="2" customWidth="1"/>
    <col min="4668" max="4671" width="15.28515625" style="2" customWidth="1"/>
    <col min="4672" max="4887" width="13.7109375" style="2"/>
    <col min="4888" max="4888" width="26.28515625" style="2" customWidth="1"/>
    <col min="4889" max="4889" width="27.28515625" style="2" customWidth="1"/>
    <col min="4890" max="4890" width="7.5703125" style="2" customWidth="1"/>
    <col min="4891" max="4891" width="7" style="2" customWidth="1"/>
    <col min="4892" max="4892" width="7.85546875" style="2" customWidth="1"/>
    <col min="4893" max="4893" width="5.7109375" style="2" customWidth="1"/>
    <col min="4894" max="4894" width="29.5703125" style="2" customWidth="1"/>
    <col min="4895" max="4895" width="15.140625" style="2" customWidth="1"/>
    <col min="4896" max="4896" width="10.85546875" style="2" customWidth="1"/>
    <col min="4897" max="4897" width="11" style="2" customWidth="1"/>
    <col min="4898" max="4916" width="6.85546875" style="2" customWidth="1"/>
    <col min="4917" max="4917" width="5.28515625" style="2" customWidth="1"/>
    <col min="4918" max="4921" width="5.7109375" style="2" customWidth="1"/>
    <col min="4922" max="4922" width="8" style="2" customWidth="1"/>
    <col min="4923" max="4923" width="20.7109375" style="2" customWidth="1"/>
    <col min="4924" max="4927" width="15.28515625" style="2" customWidth="1"/>
    <col min="4928" max="5143" width="13.7109375" style="2"/>
    <col min="5144" max="5144" width="26.28515625" style="2" customWidth="1"/>
    <col min="5145" max="5145" width="27.28515625" style="2" customWidth="1"/>
    <col min="5146" max="5146" width="7.5703125" style="2" customWidth="1"/>
    <col min="5147" max="5147" width="7" style="2" customWidth="1"/>
    <col min="5148" max="5148" width="7.85546875" style="2" customWidth="1"/>
    <col min="5149" max="5149" width="5.7109375" style="2" customWidth="1"/>
    <col min="5150" max="5150" width="29.5703125" style="2" customWidth="1"/>
    <col min="5151" max="5151" width="15.140625" style="2" customWidth="1"/>
    <col min="5152" max="5152" width="10.85546875" style="2" customWidth="1"/>
    <col min="5153" max="5153" width="11" style="2" customWidth="1"/>
    <col min="5154" max="5172" width="6.85546875" style="2" customWidth="1"/>
    <col min="5173" max="5173" width="5.28515625" style="2" customWidth="1"/>
    <col min="5174" max="5177" width="5.7109375" style="2" customWidth="1"/>
    <col min="5178" max="5178" width="8" style="2" customWidth="1"/>
    <col min="5179" max="5179" width="20.7109375" style="2" customWidth="1"/>
    <col min="5180" max="5183" width="15.28515625" style="2" customWidth="1"/>
    <col min="5184" max="5399" width="13.7109375" style="2"/>
    <col min="5400" max="5400" width="26.28515625" style="2" customWidth="1"/>
    <col min="5401" max="5401" width="27.28515625" style="2" customWidth="1"/>
    <col min="5402" max="5402" width="7.5703125" style="2" customWidth="1"/>
    <col min="5403" max="5403" width="7" style="2" customWidth="1"/>
    <col min="5404" max="5404" width="7.85546875" style="2" customWidth="1"/>
    <col min="5405" max="5405" width="5.7109375" style="2" customWidth="1"/>
    <col min="5406" max="5406" width="29.5703125" style="2" customWidth="1"/>
    <col min="5407" max="5407" width="15.140625" style="2" customWidth="1"/>
    <col min="5408" max="5408" width="10.85546875" style="2" customWidth="1"/>
    <col min="5409" max="5409" width="11" style="2" customWidth="1"/>
    <col min="5410" max="5428" width="6.85546875" style="2" customWidth="1"/>
    <col min="5429" max="5429" width="5.28515625" style="2" customWidth="1"/>
    <col min="5430" max="5433" width="5.7109375" style="2" customWidth="1"/>
    <col min="5434" max="5434" width="8" style="2" customWidth="1"/>
    <col min="5435" max="5435" width="20.7109375" style="2" customWidth="1"/>
    <col min="5436" max="5439" width="15.28515625" style="2" customWidth="1"/>
    <col min="5440" max="5655" width="13.7109375" style="2"/>
    <col min="5656" max="5656" width="26.28515625" style="2" customWidth="1"/>
    <col min="5657" max="5657" width="27.28515625" style="2" customWidth="1"/>
    <col min="5658" max="5658" width="7.5703125" style="2" customWidth="1"/>
    <col min="5659" max="5659" width="7" style="2" customWidth="1"/>
    <col min="5660" max="5660" width="7.85546875" style="2" customWidth="1"/>
    <col min="5661" max="5661" width="5.7109375" style="2" customWidth="1"/>
    <col min="5662" max="5662" width="29.5703125" style="2" customWidth="1"/>
    <col min="5663" max="5663" width="15.140625" style="2" customWidth="1"/>
    <col min="5664" max="5664" width="10.85546875" style="2" customWidth="1"/>
    <col min="5665" max="5665" width="11" style="2" customWidth="1"/>
    <col min="5666" max="5684" width="6.85546875" style="2" customWidth="1"/>
    <col min="5685" max="5685" width="5.28515625" style="2" customWidth="1"/>
    <col min="5686" max="5689" width="5.7109375" style="2" customWidth="1"/>
    <col min="5690" max="5690" width="8" style="2" customWidth="1"/>
    <col min="5691" max="5691" width="20.7109375" style="2" customWidth="1"/>
    <col min="5692" max="5695" width="15.28515625" style="2" customWidth="1"/>
    <col min="5696" max="5911" width="13.7109375" style="2"/>
    <col min="5912" max="5912" width="26.28515625" style="2" customWidth="1"/>
    <col min="5913" max="5913" width="27.28515625" style="2" customWidth="1"/>
    <col min="5914" max="5914" width="7.5703125" style="2" customWidth="1"/>
    <col min="5915" max="5915" width="7" style="2" customWidth="1"/>
    <col min="5916" max="5916" width="7.85546875" style="2" customWidth="1"/>
    <col min="5917" max="5917" width="5.7109375" style="2" customWidth="1"/>
    <col min="5918" max="5918" width="29.5703125" style="2" customWidth="1"/>
    <col min="5919" max="5919" width="15.140625" style="2" customWidth="1"/>
    <col min="5920" max="5920" width="10.85546875" style="2" customWidth="1"/>
    <col min="5921" max="5921" width="11" style="2" customWidth="1"/>
    <col min="5922" max="5940" width="6.85546875" style="2" customWidth="1"/>
    <col min="5941" max="5941" width="5.28515625" style="2" customWidth="1"/>
    <col min="5942" max="5945" width="5.7109375" style="2" customWidth="1"/>
    <col min="5946" max="5946" width="8" style="2" customWidth="1"/>
    <col min="5947" max="5947" width="20.7109375" style="2" customWidth="1"/>
    <col min="5948" max="5951" width="15.28515625" style="2" customWidth="1"/>
    <col min="5952" max="6167" width="13.7109375" style="2"/>
    <col min="6168" max="6168" width="26.28515625" style="2" customWidth="1"/>
    <col min="6169" max="6169" width="27.28515625" style="2" customWidth="1"/>
    <col min="6170" max="6170" width="7.5703125" style="2" customWidth="1"/>
    <col min="6171" max="6171" width="7" style="2" customWidth="1"/>
    <col min="6172" max="6172" width="7.85546875" style="2" customWidth="1"/>
    <col min="6173" max="6173" width="5.7109375" style="2" customWidth="1"/>
    <col min="6174" max="6174" width="29.5703125" style="2" customWidth="1"/>
    <col min="6175" max="6175" width="15.140625" style="2" customWidth="1"/>
    <col min="6176" max="6176" width="10.85546875" style="2" customWidth="1"/>
    <col min="6177" max="6177" width="11" style="2" customWidth="1"/>
    <col min="6178" max="6196" width="6.85546875" style="2" customWidth="1"/>
    <col min="6197" max="6197" width="5.28515625" style="2" customWidth="1"/>
    <col min="6198" max="6201" width="5.7109375" style="2" customWidth="1"/>
    <col min="6202" max="6202" width="8" style="2" customWidth="1"/>
    <col min="6203" max="6203" width="20.7109375" style="2" customWidth="1"/>
    <col min="6204" max="6207" width="15.28515625" style="2" customWidth="1"/>
    <col min="6208" max="6423" width="13.7109375" style="2"/>
    <col min="6424" max="6424" width="26.28515625" style="2" customWidth="1"/>
    <col min="6425" max="6425" width="27.28515625" style="2" customWidth="1"/>
    <col min="6426" max="6426" width="7.5703125" style="2" customWidth="1"/>
    <col min="6427" max="6427" width="7" style="2" customWidth="1"/>
    <col min="6428" max="6428" width="7.85546875" style="2" customWidth="1"/>
    <col min="6429" max="6429" width="5.7109375" style="2" customWidth="1"/>
    <col min="6430" max="6430" width="29.5703125" style="2" customWidth="1"/>
    <col min="6431" max="6431" width="15.140625" style="2" customWidth="1"/>
    <col min="6432" max="6432" width="10.85546875" style="2" customWidth="1"/>
    <col min="6433" max="6433" width="11" style="2" customWidth="1"/>
    <col min="6434" max="6452" width="6.85546875" style="2" customWidth="1"/>
    <col min="6453" max="6453" width="5.28515625" style="2" customWidth="1"/>
    <col min="6454" max="6457" width="5.7109375" style="2" customWidth="1"/>
    <col min="6458" max="6458" width="8" style="2" customWidth="1"/>
    <col min="6459" max="6459" width="20.7109375" style="2" customWidth="1"/>
    <col min="6460" max="6463" width="15.28515625" style="2" customWidth="1"/>
    <col min="6464" max="6679" width="13.7109375" style="2"/>
    <col min="6680" max="6680" width="26.28515625" style="2" customWidth="1"/>
    <col min="6681" max="6681" width="27.28515625" style="2" customWidth="1"/>
    <col min="6682" max="6682" width="7.5703125" style="2" customWidth="1"/>
    <col min="6683" max="6683" width="7" style="2" customWidth="1"/>
    <col min="6684" max="6684" width="7.85546875" style="2" customWidth="1"/>
    <col min="6685" max="6685" width="5.7109375" style="2" customWidth="1"/>
    <col min="6686" max="6686" width="29.5703125" style="2" customWidth="1"/>
    <col min="6687" max="6687" width="15.140625" style="2" customWidth="1"/>
    <col min="6688" max="6688" width="10.85546875" style="2" customWidth="1"/>
    <col min="6689" max="6689" width="11" style="2" customWidth="1"/>
    <col min="6690" max="6708" width="6.85546875" style="2" customWidth="1"/>
    <col min="6709" max="6709" width="5.28515625" style="2" customWidth="1"/>
    <col min="6710" max="6713" width="5.7109375" style="2" customWidth="1"/>
    <col min="6714" max="6714" width="8" style="2" customWidth="1"/>
    <col min="6715" max="6715" width="20.7109375" style="2" customWidth="1"/>
    <col min="6716" max="6719" width="15.28515625" style="2" customWidth="1"/>
    <col min="6720" max="6935" width="13.7109375" style="2"/>
    <col min="6936" max="6936" width="26.28515625" style="2" customWidth="1"/>
    <col min="6937" max="6937" width="27.28515625" style="2" customWidth="1"/>
    <col min="6938" max="6938" width="7.5703125" style="2" customWidth="1"/>
    <col min="6939" max="6939" width="7" style="2" customWidth="1"/>
    <col min="6940" max="6940" width="7.85546875" style="2" customWidth="1"/>
    <col min="6941" max="6941" width="5.7109375" style="2" customWidth="1"/>
    <col min="6942" max="6942" width="29.5703125" style="2" customWidth="1"/>
    <col min="6943" max="6943" width="15.140625" style="2" customWidth="1"/>
    <col min="6944" max="6944" width="10.85546875" style="2" customWidth="1"/>
    <col min="6945" max="6945" width="11" style="2" customWidth="1"/>
    <col min="6946" max="6964" width="6.85546875" style="2" customWidth="1"/>
    <col min="6965" max="6965" width="5.28515625" style="2" customWidth="1"/>
    <col min="6966" max="6969" width="5.7109375" style="2" customWidth="1"/>
    <col min="6970" max="6970" width="8" style="2" customWidth="1"/>
    <col min="6971" max="6971" width="20.7109375" style="2" customWidth="1"/>
    <col min="6972" max="6975" width="15.28515625" style="2" customWidth="1"/>
    <col min="6976" max="7191" width="13.7109375" style="2"/>
    <col min="7192" max="7192" width="26.28515625" style="2" customWidth="1"/>
    <col min="7193" max="7193" width="27.28515625" style="2" customWidth="1"/>
    <col min="7194" max="7194" width="7.5703125" style="2" customWidth="1"/>
    <col min="7195" max="7195" width="7" style="2" customWidth="1"/>
    <col min="7196" max="7196" width="7.85546875" style="2" customWidth="1"/>
    <col min="7197" max="7197" width="5.7109375" style="2" customWidth="1"/>
    <col min="7198" max="7198" width="29.5703125" style="2" customWidth="1"/>
    <col min="7199" max="7199" width="15.140625" style="2" customWidth="1"/>
    <col min="7200" max="7200" width="10.85546875" style="2" customWidth="1"/>
    <col min="7201" max="7201" width="11" style="2" customWidth="1"/>
    <col min="7202" max="7220" width="6.85546875" style="2" customWidth="1"/>
    <col min="7221" max="7221" width="5.28515625" style="2" customWidth="1"/>
    <col min="7222" max="7225" width="5.7109375" style="2" customWidth="1"/>
    <col min="7226" max="7226" width="8" style="2" customWidth="1"/>
    <col min="7227" max="7227" width="20.7109375" style="2" customWidth="1"/>
    <col min="7228" max="7231" width="15.28515625" style="2" customWidth="1"/>
    <col min="7232" max="7447" width="13.7109375" style="2"/>
    <col min="7448" max="7448" width="26.28515625" style="2" customWidth="1"/>
    <col min="7449" max="7449" width="27.28515625" style="2" customWidth="1"/>
    <col min="7450" max="7450" width="7.5703125" style="2" customWidth="1"/>
    <col min="7451" max="7451" width="7" style="2" customWidth="1"/>
    <col min="7452" max="7452" width="7.85546875" style="2" customWidth="1"/>
    <col min="7453" max="7453" width="5.7109375" style="2" customWidth="1"/>
    <col min="7454" max="7454" width="29.5703125" style="2" customWidth="1"/>
    <col min="7455" max="7455" width="15.140625" style="2" customWidth="1"/>
    <col min="7456" max="7456" width="10.85546875" style="2" customWidth="1"/>
    <col min="7457" max="7457" width="11" style="2" customWidth="1"/>
    <col min="7458" max="7476" width="6.85546875" style="2" customWidth="1"/>
    <col min="7477" max="7477" width="5.28515625" style="2" customWidth="1"/>
    <col min="7478" max="7481" width="5.7109375" style="2" customWidth="1"/>
    <col min="7482" max="7482" width="8" style="2" customWidth="1"/>
    <col min="7483" max="7483" width="20.7109375" style="2" customWidth="1"/>
    <col min="7484" max="7487" width="15.28515625" style="2" customWidth="1"/>
    <col min="7488" max="7703" width="13.7109375" style="2"/>
    <col min="7704" max="7704" width="26.28515625" style="2" customWidth="1"/>
    <col min="7705" max="7705" width="27.28515625" style="2" customWidth="1"/>
    <col min="7706" max="7706" width="7.5703125" style="2" customWidth="1"/>
    <col min="7707" max="7707" width="7" style="2" customWidth="1"/>
    <col min="7708" max="7708" width="7.85546875" style="2" customWidth="1"/>
    <col min="7709" max="7709" width="5.7109375" style="2" customWidth="1"/>
    <col min="7710" max="7710" width="29.5703125" style="2" customWidth="1"/>
    <col min="7711" max="7711" width="15.140625" style="2" customWidth="1"/>
    <col min="7712" max="7712" width="10.85546875" style="2" customWidth="1"/>
    <col min="7713" max="7713" width="11" style="2" customWidth="1"/>
    <col min="7714" max="7732" width="6.85546875" style="2" customWidth="1"/>
    <col min="7733" max="7733" width="5.28515625" style="2" customWidth="1"/>
    <col min="7734" max="7737" width="5.7109375" style="2" customWidth="1"/>
    <col min="7738" max="7738" width="8" style="2" customWidth="1"/>
    <col min="7739" max="7739" width="20.7109375" style="2" customWidth="1"/>
    <col min="7740" max="7743" width="15.28515625" style="2" customWidth="1"/>
    <col min="7744" max="7959" width="13.7109375" style="2"/>
    <col min="7960" max="7960" width="26.28515625" style="2" customWidth="1"/>
    <col min="7961" max="7961" width="27.28515625" style="2" customWidth="1"/>
    <col min="7962" max="7962" width="7.5703125" style="2" customWidth="1"/>
    <col min="7963" max="7963" width="7" style="2" customWidth="1"/>
    <col min="7964" max="7964" width="7.85546875" style="2" customWidth="1"/>
    <col min="7965" max="7965" width="5.7109375" style="2" customWidth="1"/>
    <col min="7966" max="7966" width="29.5703125" style="2" customWidth="1"/>
    <col min="7967" max="7967" width="15.140625" style="2" customWidth="1"/>
    <col min="7968" max="7968" width="10.85546875" style="2" customWidth="1"/>
    <col min="7969" max="7969" width="11" style="2" customWidth="1"/>
    <col min="7970" max="7988" width="6.85546875" style="2" customWidth="1"/>
    <col min="7989" max="7989" width="5.28515625" style="2" customWidth="1"/>
    <col min="7990" max="7993" width="5.7109375" style="2" customWidth="1"/>
    <col min="7994" max="7994" width="8" style="2" customWidth="1"/>
    <col min="7995" max="7995" width="20.7109375" style="2" customWidth="1"/>
    <col min="7996" max="7999" width="15.28515625" style="2" customWidth="1"/>
    <col min="8000" max="8215" width="13.7109375" style="2"/>
    <col min="8216" max="8216" width="26.28515625" style="2" customWidth="1"/>
    <col min="8217" max="8217" width="27.28515625" style="2" customWidth="1"/>
    <col min="8218" max="8218" width="7.5703125" style="2" customWidth="1"/>
    <col min="8219" max="8219" width="7" style="2" customWidth="1"/>
    <col min="8220" max="8220" width="7.85546875" style="2" customWidth="1"/>
    <col min="8221" max="8221" width="5.7109375" style="2" customWidth="1"/>
    <col min="8222" max="8222" width="29.5703125" style="2" customWidth="1"/>
    <col min="8223" max="8223" width="15.140625" style="2" customWidth="1"/>
    <col min="8224" max="8224" width="10.85546875" style="2" customWidth="1"/>
    <col min="8225" max="8225" width="11" style="2" customWidth="1"/>
    <col min="8226" max="8244" width="6.85546875" style="2" customWidth="1"/>
    <col min="8245" max="8245" width="5.28515625" style="2" customWidth="1"/>
    <col min="8246" max="8249" width="5.7109375" style="2" customWidth="1"/>
    <col min="8250" max="8250" width="8" style="2" customWidth="1"/>
    <col min="8251" max="8251" width="20.7109375" style="2" customWidth="1"/>
    <col min="8252" max="8255" width="15.28515625" style="2" customWidth="1"/>
    <col min="8256" max="8471" width="13.7109375" style="2"/>
    <col min="8472" max="8472" width="26.28515625" style="2" customWidth="1"/>
    <col min="8473" max="8473" width="27.28515625" style="2" customWidth="1"/>
    <col min="8474" max="8474" width="7.5703125" style="2" customWidth="1"/>
    <col min="8475" max="8475" width="7" style="2" customWidth="1"/>
    <col min="8476" max="8476" width="7.85546875" style="2" customWidth="1"/>
    <col min="8477" max="8477" width="5.7109375" style="2" customWidth="1"/>
    <col min="8478" max="8478" width="29.5703125" style="2" customWidth="1"/>
    <col min="8479" max="8479" width="15.140625" style="2" customWidth="1"/>
    <col min="8480" max="8480" width="10.85546875" style="2" customWidth="1"/>
    <col min="8481" max="8481" width="11" style="2" customWidth="1"/>
    <col min="8482" max="8500" width="6.85546875" style="2" customWidth="1"/>
    <col min="8501" max="8501" width="5.28515625" style="2" customWidth="1"/>
    <col min="8502" max="8505" width="5.7109375" style="2" customWidth="1"/>
    <col min="8506" max="8506" width="8" style="2" customWidth="1"/>
    <col min="8507" max="8507" width="20.7109375" style="2" customWidth="1"/>
    <col min="8508" max="8511" width="15.28515625" style="2" customWidth="1"/>
    <col min="8512" max="8727" width="13.7109375" style="2"/>
    <col min="8728" max="8728" width="26.28515625" style="2" customWidth="1"/>
    <col min="8729" max="8729" width="27.28515625" style="2" customWidth="1"/>
    <col min="8730" max="8730" width="7.5703125" style="2" customWidth="1"/>
    <col min="8731" max="8731" width="7" style="2" customWidth="1"/>
    <col min="8732" max="8732" width="7.85546875" style="2" customWidth="1"/>
    <col min="8733" max="8733" width="5.7109375" style="2" customWidth="1"/>
    <col min="8734" max="8734" width="29.5703125" style="2" customWidth="1"/>
    <col min="8735" max="8735" width="15.140625" style="2" customWidth="1"/>
    <col min="8736" max="8736" width="10.85546875" style="2" customWidth="1"/>
    <col min="8737" max="8737" width="11" style="2" customWidth="1"/>
    <col min="8738" max="8756" width="6.85546875" style="2" customWidth="1"/>
    <col min="8757" max="8757" width="5.28515625" style="2" customWidth="1"/>
    <col min="8758" max="8761" width="5.7109375" style="2" customWidth="1"/>
    <col min="8762" max="8762" width="8" style="2" customWidth="1"/>
    <col min="8763" max="8763" width="20.7109375" style="2" customWidth="1"/>
    <col min="8764" max="8767" width="15.28515625" style="2" customWidth="1"/>
    <col min="8768" max="8983" width="13.7109375" style="2"/>
    <col min="8984" max="8984" width="26.28515625" style="2" customWidth="1"/>
    <col min="8985" max="8985" width="27.28515625" style="2" customWidth="1"/>
    <col min="8986" max="8986" width="7.5703125" style="2" customWidth="1"/>
    <col min="8987" max="8987" width="7" style="2" customWidth="1"/>
    <col min="8988" max="8988" width="7.85546875" style="2" customWidth="1"/>
    <col min="8989" max="8989" width="5.7109375" style="2" customWidth="1"/>
    <col min="8990" max="8990" width="29.5703125" style="2" customWidth="1"/>
    <col min="8991" max="8991" width="15.140625" style="2" customWidth="1"/>
    <col min="8992" max="8992" width="10.85546875" style="2" customWidth="1"/>
    <col min="8993" max="8993" width="11" style="2" customWidth="1"/>
    <col min="8994" max="9012" width="6.85546875" style="2" customWidth="1"/>
    <col min="9013" max="9013" width="5.28515625" style="2" customWidth="1"/>
    <col min="9014" max="9017" width="5.7109375" style="2" customWidth="1"/>
    <col min="9018" max="9018" width="8" style="2" customWidth="1"/>
    <col min="9019" max="9019" width="20.7109375" style="2" customWidth="1"/>
    <col min="9020" max="9023" width="15.28515625" style="2" customWidth="1"/>
    <col min="9024" max="9239" width="13.7109375" style="2"/>
    <col min="9240" max="9240" width="26.28515625" style="2" customWidth="1"/>
    <col min="9241" max="9241" width="27.28515625" style="2" customWidth="1"/>
    <col min="9242" max="9242" width="7.5703125" style="2" customWidth="1"/>
    <col min="9243" max="9243" width="7" style="2" customWidth="1"/>
    <col min="9244" max="9244" width="7.85546875" style="2" customWidth="1"/>
    <col min="9245" max="9245" width="5.7109375" style="2" customWidth="1"/>
    <col min="9246" max="9246" width="29.5703125" style="2" customWidth="1"/>
    <col min="9247" max="9247" width="15.140625" style="2" customWidth="1"/>
    <col min="9248" max="9248" width="10.85546875" style="2" customWidth="1"/>
    <col min="9249" max="9249" width="11" style="2" customWidth="1"/>
    <col min="9250" max="9268" width="6.85546875" style="2" customWidth="1"/>
    <col min="9269" max="9269" width="5.28515625" style="2" customWidth="1"/>
    <col min="9270" max="9273" width="5.7109375" style="2" customWidth="1"/>
    <col min="9274" max="9274" width="8" style="2" customWidth="1"/>
    <col min="9275" max="9275" width="20.7109375" style="2" customWidth="1"/>
    <col min="9276" max="9279" width="15.28515625" style="2" customWidth="1"/>
    <col min="9280" max="9495" width="13.7109375" style="2"/>
    <col min="9496" max="9496" width="26.28515625" style="2" customWidth="1"/>
    <col min="9497" max="9497" width="27.28515625" style="2" customWidth="1"/>
    <col min="9498" max="9498" width="7.5703125" style="2" customWidth="1"/>
    <col min="9499" max="9499" width="7" style="2" customWidth="1"/>
    <col min="9500" max="9500" width="7.85546875" style="2" customWidth="1"/>
    <col min="9501" max="9501" width="5.7109375" style="2" customWidth="1"/>
    <col min="9502" max="9502" width="29.5703125" style="2" customWidth="1"/>
    <col min="9503" max="9503" width="15.140625" style="2" customWidth="1"/>
    <col min="9504" max="9504" width="10.85546875" style="2" customWidth="1"/>
    <col min="9505" max="9505" width="11" style="2" customWidth="1"/>
    <col min="9506" max="9524" width="6.85546875" style="2" customWidth="1"/>
    <col min="9525" max="9525" width="5.28515625" style="2" customWidth="1"/>
    <col min="9526" max="9529" width="5.7109375" style="2" customWidth="1"/>
    <col min="9530" max="9530" width="8" style="2" customWidth="1"/>
    <col min="9531" max="9531" width="20.7109375" style="2" customWidth="1"/>
    <col min="9532" max="9535" width="15.28515625" style="2" customWidth="1"/>
    <col min="9536" max="9751" width="13.7109375" style="2"/>
    <col min="9752" max="9752" width="26.28515625" style="2" customWidth="1"/>
    <col min="9753" max="9753" width="27.28515625" style="2" customWidth="1"/>
    <col min="9754" max="9754" width="7.5703125" style="2" customWidth="1"/>
    <col min="9755" max="9755" width="7" style="2" customWidth="1"/>
    <col min="9756" max="9756" width="7.85546875" style="2" customWidth="1"/>
    <col min="9757" max="9757" width="5.7109375" style="2" customWidth="1"/>
    <col min="9758" max="9758" width="29.5703125" style="2" customWidth="1"/>
    <col min="9759" max="9759" width="15.140625" style="2" customWidth="1"/>
    <col min="9760" max="9760" width="10.85546875" style="2" customWidth="1"/>
    <col min="9761" max="9761" width="11" style="2" customWidth="1"/>
    <col min="9762" max="9780" width="6.85546875" style="2" customWidth="1"/>
    <col min="9781" max="9781" width="5.28515625" style="2" customWidth="1"/>
    <col min="9782" max="9785" width="5.7109375" style="2" customWidth="1"/>
    <col min="9786" max="9786" width="8" style="2" customWidth="1"/>
    <col min="9787" max="9787" width="20.7109375" style="2" customWidth="1"/>
    <col min="9788" max="9791" width="15.28515625" style="2" customWidth="1"/>
    <col min="9792" max="10007" width="13.7109375" style="2"/>
    <col min="10008" max="10008" width="26.28515625" style="2" customWidth="1"/>
    <col min="10009" max="10009" width="27.28515625" style="2" customWidth="1"/>
    <col min="10010" max="10010" width="7.5703125" style="2" customWidth="1"/>
    <col min="10011" max="10011" width="7" style="2" customWidth="1"/>
    <col min="10012" max="10012" width="7.85546875" style="2" customWidth="1"/>
    <col min="10013" max="10013" width="5.7109375" style="2" customWidth="1"/>
    <col min="10014" max="10014" width="29.5703125" style="2" customWidth="1"/>
    <col min="10015" max="10015" width="15.140625" style="2" customWidth="1"/>
    <col min="10016" max="10016" width="10.85546875" style="2" customWidth="1"/>
    <col min="10017" max="10017" width="11" style="2" customWidth="1"/>
    <col min="10018" max="10036" width="6.85546875" style="2" customWidth="1"/>
    <col min="10037" max="10037" width="5.28515625" style="2" customWidth="1"/>
    <col min="10038" max="10041" width="5.7109375" style="2" customWidth="1"/>
    <col min="10042" max="10042" width="8" style="2" customWidth="1"/>
    <col min="10043" max="10043" width="20.7109375" style="2" customWidth="1"/>
    <col min="10044" max="10047" width="15.28515625" style="2" customWidth="1"/>
    <col min="10048" max="10263" width="13.7109375" style="2"/>
    <col min="10264" max="10264" width="26.28515625" style="2" customWidth="1"/>
    <col min="10265" max="10265" width="27.28515625" style="2" customWidth="1"/>
    <col min="10266" max="10266" width="7.5703125" style="2" customWidth="1"/>
    <col min="10267" max="10267" width="7" style="2" customWidth="1"/>
    <col min="10268" max="10268" width="7.85546875" style="2" customWidth="1"/>
    <col min="10269" max="10269" width="5.7109375" style="2" customWidth="1"/>
    <col min="10270" max="10270" width="29.5703125" style="2" customWidth="1"/>
    <col min="10271" max="10271" width="15.140625" style="2" customWidth="1"/>
    <col min="10272" max="10272" width="10.85546875" style="2" customWidth="1"/>
    <col min="10273" max="10273" width="11" style="2" customWidth="1"/>
    <col min="10274" max="10292" width="6.85546875" style="2" customWidth="1"/>
    <col min="10293" max="10293" width="5.28515625" style="2" customWidth="1"/>
    <col min="10294" max="10297" width="5.7109375" style="2" customWidth="1"/>
    <col min="10298" max="10298" width="8" style="2" customWidth="1"/>
    <col min="10299" max="10299" width="20.7109375" style="2" customWidth="1"/>
    <col min="10300" max="10303" width="15.28515625" style="2" customWidth="1"/>
    <col min="10304" max="10519" width="13.7109375" style="2"/>
    <col min="10520" max="10520" width="26.28515625" style="2" customWidth="1"/>
    <col min="10521" max="10521" width="27.28515625" style="2" customWidth="1"/>
    <col min="10522" max="10522" width="7.5703125" style="2" customWidth="1"/>
    <col min="10523" max="10523" width="7" style="2" customWidth="1"/>
    <col min="10524" max="10524" width="7.85546875" style="2" customWidth="1"/>
    <col min="10525" max="10525" width="5.7109375" style="2" customWidth="1"/>
    <col min="10526" max="10526" width="29.5703125" style="2" customWidth="1"/>
    <col min="10527" max="10527" width="15.140625" style="2" customWidth="1"/>
    <col min="10528" max="10528" width="10.85546875" style="2" customWidth="1"/>
    <col min="10529" max="10529" width="11" style="2" customWidth="1"/>
    <col min="10530" max="10548" width="6.85546875" style="2" customWidth="1"/>
    <col min="10549" max="10549" width="5.28515625" style="2" customWidth="1"/>
    <col min="10550" max="10553" width="5.7109375" style="2" customWidth="1"/>
    <col min="10554" max="10554" width="8" style="2" customWidth="1"/>
    <col min="10555" max="10555" width="20.7109375" style="2" customWidth="1"/>
    <col min="10556" max="10559" width="15.28515625" style="2" customWidth="1"/>
    <col min="10560" max="10775" width="13.7109375" style="2"/>
    <col min="10776" max="10776" width="26.28515625" style="2" customWidth="1"/>
    <col min="10777" max="10777" width="27.28515625" style="2" customWidth="1"/>
    <col min="10778" max="10778" width="7.5703125" style="2" customWidth="1"/>
    <col min="10779" max="10779" width="7" style="2" customWidth="1"/>
    <col min="10780" max="10780" width="7.85546875" style="2" customWidth="1"/>
    <col min="10781" max="10781" width="5.7109375" style="2" customWidth="1"/>
    <col min="10782" max="10782" width="29.5703125" style="2" customWidth="1"/>
    <col min="10783" max="10783" width="15.140625" style="2" customWidth="1"/>
    <col min="10784" max="10784" width="10.85546875" style="2" customWidth="1"/>
    <col min="10785" max="10785" width="11" style="2" customWidth="1"/>
    <col min="10786" max="10804" width="6.85546875" style="2" customWidth="1"/>
    <col min="10805" max="10805" width="5.28515625" style="2" customWidth="1"/>
    <col min="10806" max="10809" width="5.7109375" style="2" customWidth="1"/>
    <col min="10810" max="10810" width="8" style="2" customWidth="1"/>
    <col min="10811" max="10811" width="20.7109375" style="2" customWidth="1"/>
    <col min="10812" max="10815" width="15.28515625" style="2" customWidth="1"/>
    <col min="10816" max="11031" width="13.7109375" style="2"/>
    <col min="11032" max="11032" width="26.28515625" style="2" customWidth="1"/>
    <col min="11033" max="11033" width="27.28515625" style="2" customWidth="1"/>
    <col min="11034" max="11034" width="7.5703125" style="2" customWidth="1"/>
    <col min="11035" max="11035" width="7" style="2" customWidth="1"/>
    <col min="11036" max="11036" width="7.85546875" style="2" customWidth="1"/>
    <col min="11037" max="11037" width="5.7109375" style="2" customWidth="1"/>
    <col min="11038" max="11038" width="29.5703125" style="2" customWidth="1"/>
    <col min="11039" max="11039" width="15.140625" style="2" customWidth="1"/>
    <col min="11040" max="11040" width="10.85546875" style="2" customWidth="1"/>
    <col min="11041" max="11041" width="11" style="2" customWidth="1"/>
    <col min="11042" max="11060" width="6.85546875" style="2" customWidth="1"/>
    <col min="11061" max="11061" width="5.28515625" style="2" customWidth="1"/>
    <col min="11062" max="11065" width="5.7109375" style="2" customWidth="1"/>
    <col min="11066" max="11066" width="8" style="2" customWidth="1"/>
    <col min="11067" max="11067" width="20.7109375" style="2" customWidth="1"/>
    <col min="11068" max="11071" width="15.28515625" style="2" customWidth="1"/>
    <col min="11072" max="11287" width="13.7109375" style="2"/>
    <col min="11288" max="11288" width="26.28515625" style="2" customWidth="1"/>
    <col min="11289" max="11289" width="27.28515625" style="2" customWidth="1"/>
    <col min="11290" max="11290" width="7.5703125" style="2" customWidth="1"/>
    <col min="11291" max="11291" width="7" style="2" customWidth="1"/>
    <col min="11292" max="11292" width="7.85546875" style="2" customWidth="1"/>
    <col min="11293" max="11293" width="5.7109375" style="2" customWidth="1"/>
    <col min="11294" max="11294" width="29.5703125" style="2" customWidth="1"/>
    <col min="11295" max="11295" width="15.140625" style="2" customWidth="1"/>
    <col min="11296" max="11296" width="10.85546875" style="2" customWidth="1"/>
    <col min="11297" max="11297" width="11" style="2" customWidth="1"/>
    <col min="11298" max="11316" width="6.85546875" style="2" customWidth="1"/>
    <col min="11317" max="11317" width="5.28515625" style="2" customWidth="1"/>
    <col min="11318" max="11321" width="5.7109375" style="2" customWidth="1"/>
    <col min="11322" max="11322" width="8" style="2" customWidth="1"/>
    <col min="11323" max="11323" width="20.7109375" style="2" customWidth="1"/>
    <col min="11324" max="11327" width="15.28515625" style="2" customWidth="1"/>
    <col min="11328" max="11543" width="13.7109375" style="2"/>
    <col min="11544" max="11544" width="26.28515625" style="2" customWidth="1"/>
    <col min="11545" max="11545" width="27.28515625" style="2" customWidth="1"/>
    <col min="11546" max="11546" width="7.5703125" style="2" customWidth="1"/>
    <col min="11547" max="11547" width="7" style="2" customWidth="1"/>
    <col min="11548" max="11548" width="7.85546875" style="2" customWidth="1"/>
    <col min="11549" max="11549" width="5.7109375" style="2" customWidth="1"/>
    <col min="11550" max="11550" width="29.5703125" style="2" customWidth="1"/>
    <col min="11551" max="11551" width="15.140625" style="2" customWidth="1"/>
    <col min="11552" max="11552" width="10.85546875" style="2" customWidth="1"/>
    <col min="11553" max="11553" width="11" style="2" customWidth="1"/>
    <col min="11554" max="11572" width="6.85546875" style="2" customWidth="1"/>
    <col min="11573" max="11573" width="5.28515625" style="2" customWidth="1"/>
    <col min="11574" max="11577" width="5.7109375" style="2" customWidth="1"/>
    <col min="11578" max="11578" width="8" style="2" customWidth="1"/>
    <col min="11579" max="11579" width="20.7109375" style="2" customWidth="1"/>
    <col min="11580" max="11583" width="15.28515625" style="2" customWidth="1"/>
    <col min="11584" max="11799" width="13.7109375" style="2"/>
    <col min="11800" max="11800" width="26.28515625" style="2" customWidth="1"/>
    <col min="11801" max="11801" width="27.28515625" style="2" customWidth="1"/>
    <col min="11802" max="11802" width="7.5703125" style="2" customWidth="1"/>
    <col min="11803" max="11803" width="7" style="2" customWidth="1"/>
    <col min="11804" max="11804" width="7.85546875" style="2" customWidth="1"/>
    <col min="11805" max="11805" width="5.7109375" style="2" customWidth="1"/>
    <col min="11806" max="11806" width="29.5703125" style="2" customWidth="1"/>
    <col min="11807" max="11807" width="15.140625" style="2" customWidth="1"/>
    <col min="11808" max="11808" width="10.85546875" style="2" customWidth="1"/>
    <col min="11809" max="11809" width="11" style="2" customWidth="1"/>
    <col min="11810" max="11828" width="6.85546875" style="2" customWidth="1"/>
    <col min="11829" max="11829" width="5.28515625" style="2" customWidth="1"/>
    <col min="11830" max="11833" width="5.7109375" style="2" customWidth="1"/>
    <col min="11834" max="11834" width="8" style="2" customWidth="1"/>
    <col min="11835" max="11835" width="20.7109375" style="2" customWidth="1"/>
    <col min="11836" max="11839" width="15.28515625" style="2" customWidth="1"/>
    <col min="11840" max="12055" width="13.7109375" style="2"/>
    <col min="12056" max="12056" width="26.28515625" style="2" customWidth="1"/>
    <col min="12057" max="12057" width="27.28515625" style="2" customWidth="1"/>
    <col min="12058" max="12058" width="7.5703125" style="2" customWidth="1"/>
    <col min="12059" max="12059" width="7" style="2" customWidth="1"/>
    <col min="12060" max="12060" width="7.85546875" style="2" customWidth="1"/>
    <col min="12061" max="12061" width="5.7109375" style="2" customWidth="1"/>
    <col min="12062" max="12062" width="29.5703125" style="2" customWidth="1"/>
    <col min="12063" max="12063" width="15.140625" style="2" customWidth="1"/>
    <col min="12064" max="12064" width="10.85546875" style="2" customWidth="1"/>
    <col min="12065" max="12065" width="11" style="2" customWidth="1"/>
    <col min="12066" max="12084" width="6.85546875" style="2" customWidth="1"/>
    <col min="12085" max="12085" width="5.28515625" style="2" customWidth="1"/>
    <col min="12086" max="12089" width="5.7109375" style="2" customWidth="1"/>
    <col min="12090" max="12090" width="8" style="2" customWidth="1"/>
    <col min="12091" max="12091" width="20.7109375" style="2" customWidth="1"/>
    <col min="12092" max="12095" width="15.28515625" style="2" customWidth="1"/>
    <col min="12096" max="12311" width="13.7109375" style="2"/>
    <col min="12312" max="12312" width="26.28515625" style="2" customWidth="1"/>
    <col min="12313" max="12313" width="27.28515625" style="2" customWidth="1"/>
    <col min="12314" max="12314" width="7.5703125" style="2" customWidth="1"/>
    <col min="12315" max="12315" width="7" style="2" customWidth="1"/>
    <col min="12316" max="12316" width="7.85546875" style="2" customWidth="1"/>
    <col min="12317" max="12317" width="5.7109375" style="2" customWidth="1"/>
    <col min="12318" max="12318" width="29.5703125" style="2" customWidth="1"/>
    <col min="12319" max="12319" width="15.140625" style="2" customWidth="1"/>
    <col min="12320" max="12320" width="10.85546875" style="2" customWidth="1"/>
    <col min="12321" max="12321" width="11" style="2" customWidth="1"/>
    <col min="12322" max="12340" width="6.85546875" style="2" customWidth="1"/>
    <col min="12341" max="12341" width="5.28515625" style="2" customWidth="1"/>
    <col min="12342" max="12345" width="5.7109375" style="2" customWidth="1"/>
    <col min="12346" max="12346" width="8" style="2" customWidth="1"/>
    <col min="12347" max="12347" width="20.7109375" style="2" customWidth="1"/>
    <col min="12348" max="12351" width="15.28515625" style="2" customWidth="1"/>
    <col min="12352" max="12567" width="13.7109375" style="2"/>
    <col min="12568" max="12568" width="26.28515625" style="2" customWidth="1"/>
    <col min="12569" max="12569" width="27.28515625" style="2" customWidth="1"/>
    <col min="12570" max="12570" width="7.5703125" style="2" customWidth="1"/>
    <col min="12571" max="12571" width="7" style="2" customWidth="1"/>
    <col min="12572" max="12572" width="7.85546875" style="2" customWidth="1"/>
    <col min="12573" max="12573" width="5.7109375" style="2" customWidth="1"/>
    <col min="12574" max="12574" width="29.5703125" style="2" customWidth="1"/>
    <col min="12575" max="12575" width="15.140625" style="2" customWidth="1"/>
    <col min="12576" max="12576" width="10.85546875" style="2" customWidth="1"/>
    <col min="12577" max="12577" width="11" style="2" customWidth="1"/>
    <col min="12578" max="12596" width="6.85546875" style="2" customWidth="1"/>
    <col min="12597" max="12597" width="5.28515625" style="2" customWidth="1"/>
    <col min="12598" max="12601" width="5.7109375" style="2" customWidth="1"/>
    <col min="12602" max="12602" width="8" style="2" customWidth="1"/>
    <col min="12603" max="12603" width="20.7109375" style="2" customWidth="1"/>
    <col min="12604" max="12607" width="15.28515625" style="2" customWidth="1"/>
    <col min="12608" max="12823" width="13.7109375" style="2"/>
    <col min="12824" max="12824" width="26.28515625" style="2" customWidth="1"/>
    <col min="12825" max="12825" width="27.28515625" style="2" customWidth="1"/>
    <col min="12826" max="12826" width="7.5703125" style="2" customWidth="1"/>
    <col min="12827" max="12827" width="7" style="2" customWidth="1"/>
    <col min="12828" max="12828" width="7.85546875" style="2" customWidth="1"/>
    <col min="12829" max="12829" width="5.7109375" style="2" customWidth="1"/>
    <col min="12830" max="12830" width="29.5703125" style="2" customWidth="1"/>
    <col min="12831" max="12831" width="15.140625" style="2" customWidth="1"/>
    <col min="12832" max="12832" width="10.85546875" style="2" customWidth="1"/>
    <col min="12833" max="12833" width="11" style="2" customWidth="1"/>
    <col min="12834" max="12852" width="6.85546875" style="2" customWidth="1"/>
    <col min="12853" max="12853" width="5.28515625" style="2" customWidth="1"/>
    <col min="12854" max="12857" width="5.7109375" style="2" customWidth="1"/>
    <col min="12858" max="12858" width="8" style="2" customWidth="1"/>
    <col min="12859" max="12859" width="20.7109375" style="2" customWidth="1"/>
    <col min="12860" max="12863" width="15.28515625" style="2" customWidth="1"/>
    <col min="12864" max="13079" width="13.7109375" style="2"/>
    <col min="13080" max="13080" width="26.28515625" style="2" customWidth="1"/>
    <col min="13081" max="13081" width="27.28515625" style="2" customWidth="1"/>
    <col min="13082" max="13082" width="7.5703125" style="2" customWidth="1"/>
    <col min="13083" max="13083" width="7" style="2" customWidth="1"/>
    <col min="13084" max="13084" width="7.85546875" style="2" customWidth="1"/>
    <col min="13085" max="13085" width="5.7109375" style="2" customWidth="1"/>
    <col min="13086" max="13086" width="29.5703125" style="2" customWidth="1"/>
    <col min="13087" max="13087" width="15.140625" style="2" customWidth="1"/>
    <col min="13088" max="13088" width="10.85546875" style="2" customWidth="1"/>
    <col min="13089" max="13089" width="11" style="2" customWidth="1"/>
    <col min="13090" max="13108" width="6.85546875" style="2" customWidth="1"/>
    <col min="13109" max="13109" width="5.28515625" style="2" customWidth="1"/>
    <col min="13110" max="13113" width="5.7109375" style="2" customWidth="1"/>
    <col min="13114" max="13114" width="8" style="2" customWidth="1"/>
    <col min="13115" max="13115" width="20.7109375" style="2" customWidth="1"/>
    <col min="13116" max="13119" width="15.28515625" style="2" customWidth="1"/>
    <col min="13120" max="13335" width="13.7109375" style="2"/>
    <col min="13336" max="13336" width="26.28515625" style="2" customWidth="1"/>
    <col min="13337" max="13337" width="27.28515625" style="2" customWidth="1"/>
    <col min="13338" max="13338" width="7.5703125" style="2" customWidth="1"/>
    <col min="13339" max="13339" width="7" style="2" customWidth="1"/>
    <col min="13340" max="13340" width="7.85546875" style="2" customWidth="1"/>
    <col min="13341" max="13341" width="5.7109375" style="2" customWidth="1"/>
    <col min="13342" max="13342" width="29.5703125" style="2" customWidth="1"/>
    <col min="13343" max="13343" width="15.140625" style="2" customWidth="1"/>
    <col min="13344" max="13344" width="10.85546875" style="2" customWidth="1"/>
    <col min="13345" max="13345" width="11" style="2" customWidth="1"/>
    <col min="13346" max="13364" width="6.85546875" style="2" customWidth="1"/>
    <col min="13365" max="13365" width="5.28515625" style="2" customWidth="1"/>
    <col min="13366" max="13369" width="5.7109375" style="2" customWidth="1"/>
    <col min="13370" max="13370" width="8" style="2" customWidth="1"/>
    <col min="13371" max="13371" width="20.7109375" style="2" customWidth="1"/>
    <col min="13372" max="13375" width="15.28515625" style="2" customWidth="1"/>
    <col min="13376" max="13591" width="13.7109375" style="2"/>
    <col min="13592" max="13592" width="26.28515625" style="2" customWidth="1"/>
    <col min="13593" max="13593" width="27.28515625" style="2" customWidth="1"/>
    <col min="13594" max="13594" width="7.5703125" style="2" customWidth="1"/>
    <col min="13595" max="13595" width="7" style="2" customWidth="1"/>
    <col min="13596" max="13596" width="7.85546875" style="2" customWidth="1"/>
    <col min="13597" max="13597" width="5.7109375" style="2" customWidth="1"/>
    <col min="13598" max="13598" width="29.5703125" style="2" customWidth="1"/>
    <col min="13599" max="13599" width="15.140625" style="2" customWidth="1"/>
    <col min="13600" max="13600" width="10.85546875" style="2" customWidth="1"/>
    <col min="13601" max="13601" width="11" style="2" customWidth="1"/>
    <col min="13602" max="13620" width="6.85546875" style="2" customWidth="1"/>
    <col min="13621" max="13621" width="5.28515625" style="2" customWidth="1"/>
    <col min="13622" max="13625" width="5.7109375" style="2" customWidth="1"/>
    <col min="13626" max="13626" width="8" style="2" customWidth="1"/>
    <col min="13627" max="13627" width="20.7109375" style="2" customWidth="1"/>
    <col min="13628" max="13631" width="15.28515625" style="2" customWidth="1"/>
    <col min="13632" max="13847" width="13.7109375" style="2"/>
    <col min="13848" max="13848" width="26.28515625" style="2" customWidth="1"/>
    <col min="13849" max="13849" width="27.28515625" style="2" customWidth="1"/>
    <col min="13850" max="13850" width="7.5703125" style="2" customWidth="1"/>
    <col min="13851" max="13851" width="7" style="2" customWidth="1"/>
    <col min="13852" max="13852" width="7.85546875" style="2" customWidth="1"/>
    <col min="13853" max="13853" width="5.7109375" style="2" customWidth="1"/>
    <col min="13854" max="13854" width="29.5703125" style="2" customWidth="1"/>
    <col min="13855" max="13855" width="15.140625" style="2" customWidth="1"/>
    <col min="13856" max="13856" width="10.85546875" style="2" customWidth="1"/>
    <col min="13857" max="13857" width="11" style="2" customWidth="1"/>
    <col min="13858" max="13876" width="6.85546875" style="2" customWidth="1"/>
    <col min="13877" max="13877" width="5.28515625" style="2" customWidth="1"/>
    <col min="13878" max="13881" width="5.7109375" style="2" customWidth="1"/>
    <col min="13882" max="13882" width="8" style="2" customWidth="1"/>
    <col min="13883" max="13883" width="20.7109375" style="2" customWidth="1"/>
    <col min="13884" max="13887" width="15.28515625" style="2" customWidth="1"/>
    <col min="13888" max="14103" width="13.7109375" style="2"/>
    <col min="14104" max="14104" width="26.28515625" style="2" customWidth="1"/>
    <col min="14105" max="14105" width="27.28515625" style="2" customWidth="1"/>
    <col min="14106" max="14106" width="7.5703125" style="2" customWidth="1"/>
    <col min="14107" max="14107" width="7" style="2" customWidth="1"/>
    <col min="14108" max="14108" width="7.85546875" style="2" customWidth="1"/>
    <col min="14109" max="14109" width="5.7109375" style="2" customWidth="1"/>
    <col min="14110" max="14110" width="29.5703125" style="2" customWidth="1"/>
    <col min="14111" max="14111" width="15.140625" style="2" customWidth="1"/>
    <col min="14112" max="14112" width="10.85546875" style="2" customWidth="1"/>
    <col min="14113" max="14113" width="11" style="2" customWidth="1"/>
    <col min="14114" max="14132" width="6.85546875" style="2" customWidth="1"/>
    <col min="14133" max="14133" width="5.28515625" style="2" customWidth="1"/>
    <col min="14134" max="14137" width="5.7109375" style="2" customWidth="1"/>
    <col min="14138" max="14138" width="8" style="2" customWidth="1"/>
    <col min="14139" max="14139" width="20.7109375" style="2" customWidth="1"/>
    <col min="14140" max="14143" width="15.28515625" style="2" customWidth="1"/>
    <col min="14144" max="14359" width="13.7109375" style="2"/>
    <col min="14360" max="14360" width="26.28515625" style="2" customWidth="1"/>
    <col min="14361" max="14361" width="27.28515625" style="2" customWidth="1"/>
    <col min="14362" max="14362" width="7.5703125" style="2" customWidth="1"/>
    <col min="14363" max="14363" width="7" style="2" customWidth="1"/>
    <col min="14364" max="14364" width="7.85546875" style="2" customWidth="1"/>
    <col min="14365" max="14365" width="5.7109375" style="2" customWidth="1"/>
    <col min="14366" max="14366" width="29.5703125" style="2" customWidth="1"/>
    <col min="14367" max="14367" width="15.140625" style="2" customWidth="1"/>
    <col min="14368" max="14368" width="10.85546875" style="2" customWidth="1"/>
    <col min="14369" max="14369" width="11" style="2" customWidth="1"/>
    <col min="14370" max="14388" width="6.85546875" style="2" customWidth="1"/>
    <col min="14389" max="14389" width="5.28515625" style="2" customWidth="1"/>
    <col min="14390" max="14393" width="5.7109375" style="2" customWidth="1"/>
    <col min="14394" max="14394" width="8" style="2" customWidth="1"/>
    <col min="14395" max="14395" width="20.7109375" style="2" customWidth="1"/>
    <col min="14396" max="14399" width="15.28515625" style="2" customWidth="1"/>
    <col min="14400" max="14615" width="13.7109375" style="2"/>
    <col min="14616" max="14616" width="26.28515625" style="2" customWidth="1"/>
    <col min="14617" max="14617" width="27.28515625" style="2" customWidth="1"/>
    <col min="14618" max="14618" width="7.5703125" style="2" customWidth="1"/>
    <col min="14619" max="14619" width="7" style="2" customWidth="1"/>
    <col min="14620" max="14620" width="7.85546875" style="2" customWidth="1"/>
    <col min="14621" max="14621" width="5.7109375" style="2" customWidth="1"/>
    <col min="14622" max="14622" width="29.5703125" style="2" customWidth="1"/>
    <col min="14623" max="14623" width="15.140625" style="2" customWidth="1"/>
    <col min="14624" max="14624" width="10.85546875" style="2" customWidth="1"/>
    <col min="14625" max="14625" width="11" style="2" customWidth="1"/>
    <col min="14626" max="14644" width="6.85546875" style="2" customWidth="1"/>
    <col min="14645" max="14645" width="5.28515625" style="2" customWidth="1"/>
    <col min="14646" max="14649" width="5.7109375" style="2" customWidth="1"/>
    <col min="14650" max="14650" width="8" style="2" customWidth="1"/>
    <col min="14651" max="14651" width="20.7109375" style="2" customWidth="1"/>
    <col min="14652" max="14655" width="15.28515625" style="2" customWidth="1"/>
    <col min="14656" max="14871" width="13.7109375" style="2"/>
    <col min="14872" max="14872" width="26.28515625" style="2" customWidth="1"/>
    <col min="14873" max="14873" width="27.28515625" style="2" customWidth="1"/>
    <col min="14874" max="14874" width="7.5703125" style="2" customWidth="1"/>
    <col min="14875" max="14875" width="7" style="2" customWidth="1"/>
    <col min="14876" max="14876" width="7.85546875" style="2" customWidth="1"/>
    <col min="14877" max="14877" width="5.7109375" style="2" customWidth="1"/>
    <col min="14878" max="14878" width="29.5703125" style="2" customWidth="1"/>
    <col min="14879" max="14879" width="15.140625" style="2" customWidth="1"/>
    <col min="14880" max="14880" width="10.85546875" style="2" customWidth="1"/>
    <col min="14881" max="14881" width="11" style="2" customWidth="1"/>
    <col min="14882" max="14900" width="6.85546875" style="2" customWidth="1"/>
    <col min="14901" max="14901" width="5.28515625" style="2" customWidth="1"/>
    <col min="14902" max="14905" width="5.7109375" style="2" customWidth="1"/>
    <col min="14906" max="14906" width="8" style="2" customWidth="1"/>
    <col min="14907" max="14907" width="20.7109375" style="2" customWidth="1"/>
    <col min="14908" max="14911" width="15.28515625" style="2" customWidth="1"/>
    <col min="14912" max="15127" width="13.7109375" style="2"/>
    <col min="15128" max="15128" width="26.28515625" style="2" customWidth="1"/>
    <col min="15129" max="15129" width="27.28515625" style="2" customWidth="1"/>
    <col min="15130" max="15130" width="7.5703125" style="2" customWidth="1"/>
    <col min="15131" max="15131" width="7" style="2" customWidth="1"/>
    <col min="15132" max="15132" width="7.85546875" style="2" customWidth="1"/>
    <col min="15133" max="15133" width="5.7109375" style="2" customWidth="1"/>
    <col min="15134" max="15134" width="29.5703125" style="2" customWidth="1"/>
    <col min="15135" max="15135" width="15.140625" style="2" customWidth="1"/>
    <col min="15136" max="15136" width="10.85546875" style="2" customWidth="1"/>
    <col min="15137" max="15137" width="11" style="2" customWidth="1"/>
    <col min="15138" max="15156" width="6.85546875" style="2" customWidth="1"/>
    <col min="15157" max="15157" width="5.28515625" style="2" customWidth="1"/>
    <col min="15158" max="15161" width="5.7109375" style="2" customWidth="1"/>
    <col min="15162" max="15162" width="8" style="2" customWidth="1"/>
    <col min="15163" max="15163" width="20.7109375" style="2" customWidth="1"/>
    <col min="15164" max="15167" width="15.28515625" style="2" customWidth="1"/>
    <col min="15168" max="15383" width="13.7109375" style="2"/>
    <col min="15384" max="15384" width="26.28515625" style="2" customWidth="1"/>
    <col min="15385" max="15385" width="27.28515625" style="2" customWidth="1"/>
    <col min="15386" max="15386" width="7.5703125" style="2" customWidth="1"/>
    <col min="15387" max="15387" width="7" style="2" customWidth="1"/>
    <col min="15388" max="15388" width="7.85546875" style="2" customWidth="1"/>
    <col min="15389" max="15389" width="5.7109375" style="2" customWidth="1"/>
    <col min="15390" max="15390" width="29.5703125" style="2" customWidth="1"/>
    <col min="15391" max="15391" width="15.140625" style="2" customWidth="1"/>
    <col min="15392" max="15392" width="10.85546875" style="2" customWidth="1"/>
    <col min="15393" max="15393" width="11" style="2" customWidth="1"/>
    <col min="15394" max="15412" width="6.85546875" style="2" customWidth="1"/>
    <col min="15413" max="15413" width="5.28515625" style="2" customWidth="1"/>
    <col min="15414" max="15417" width="5.7109375" style="2" customWidth="1"/>
    <col min="15418" max="15418" width="8" style="2" customWidth="1"/>
    <col min="15419" max="15419" width="20.7109375" style="2" customWidth="1"/>
    <col min="15420" max="15423" width="15.28515625" style="2" customWidth="1"/>
    <col min="15424" max="15639" width="13.7109375" style="2"/>
    <col min="15640" max="15640" width="26.28515625" style="2" customWidth="1"/>
    <col min="15641" max="15641" width="27.28515625" style="2" customWidth="1"/>
    <col min="15642" max="15642" width="7.5703125" style="2" customWidth="1"/>
    <col min="15643" max="15643" width="7" style="2" customWidth="1"/>
    <col min="15644" max="15644" width="7.85546875" style="2" customWidth="1"/>
    <col min="15645" max="15645" width="5.7109375" style="2" customWidth="1"/>
    <col min="15646" max="15646" width="29.5703125" style="2" customWidth="1"/>
    <col min="15647" max="15647" width="15.140625" style="2" customWidth="1"/>
    <col min="15648" max="15648" width="10.85546875" style="2" customWidth="1"/>
    <col min="15649" max="15649" width="11" style="2" customWidth="1"/>
    <col min="15650" max="15668" width="6.85546875" style="2" customWidth="1"/>
    <col min="15669" max="15669" width="5.28515625" style="2" customWidth="1"/>
    <col min="15670" max="15673" width="5.7109375" style="2" customWidth="1"/>
    <col min="15674" max="15674" width="8" style="2" customWidth="1"/>
    <col min="15675" max="15675" width="20.7109375" style="2" customWidth="1"/>
    <col min="15676" max="15679" width="15.28515625" style="2" customWidth="1"/>
    <col min="15680" max="15895" width="13.7109375" style="2"/>
    <col min="15896" max="15896" width="26.28515625" style="2" customWidth="1"/>
    <col min="15897" max="15897" width="27.28515625" style="2" customWidth="1"/>
    <col min="15898" max="15898" width="7.5703125" style="2" customWidth="1"/>
    <col min="15899" max="15899" width="7" style="2" customWidth="1"/>
    <col min="15900" max="15900" width="7.85546875" style="2" customWidth="1"/>
    <col min="15901" max="15901" width="5.7109375" style="2" customWidth="1"/>
    <col min="15902" max="15902" width="29.5703125" style="2" customWidth="1"/>
    <col min="15903" max="15903" width="15.140625" style="2" customWidth="1"/>
    <col min="15904" max="15904" width="10.85546875" style="2" customWidth="1"/>
    <col min="15905" max="15905" width="11" style="2" customWidth="1"/>
    <col min="15906" max="15924" width="6.85546875" style="2" customWidth="1"/>
    <col min="15925" max="15925" width="5.28515625" style="2" customWidth="1"/>
    <col min="15926" max="15929" width="5.7109375" style="2" customWidth="1"/>
    <col min="15930" max="15930" width="8" style="2" customWidth="1"/>
    <col min="15931" max="15931" width="20.7109375" style="2" customWidth="1"/>
    <col min="15932" max="15935" width="15.28515625" style="2" customWidth="1"/>
    <col min="15936" max="16151" width="13.7109375" style="2"/>
    <col min="16152" max="16152" width="26.28515625" style="2" customWidth="1"/>
    <col min="16153" max="16153" width="27.28515625" style="2" customWidth="1"/>
    <col min="16154" max="16154" width="7.5703125" style="2" customWidth="1"/>
    <col min="16155" max="16155" width="7" style="2" customWidth="1"/>
    <col min="16156" max="16156" width="7.85546875" style="2" customWidth="1"/>
    <col min="16157" max="16157" width="5.7109375" style="2" customWidth="1"/>
    <col min="16158" max="16158" width="29.5703125" style="2" customWidth="1"/>
    <col min="16159" max="16159" width="15.140625" style="2" customWidth="1"/>
    <col min="16160" max="16160" width="10.85546875" style="2" customWidth="1"/>
    <col min="16161" max="16161" width="11" style="2" customWidth="1"/>
    <col min="16162" max="16180" width="6.85546875" style="2" customWidth="1"/>
    <col min="16181" max="16181" width="5.28515625" style="2" customWidth="1"/>
    <col min="16182" max="16185" width="5.7109375" style="2" customWidth="1"/>
    <col min="16186" max="16186" width="8" style="2" customWidth="1"/>
    <col min="16187" max="16187" width="20.7109375" style="2" customWidth="1"/>
    <col min="16188" max="16191" width="15.28515625" style="2" customWidth="1"/>
    <col min="16192" max="16384" width="13.7109375" style="2"/>
  </cols>
  <sheetData>
    <row r="1" spans="1:72">
      <c r="J1" s="214"/>
      <c r="K1" s="214"/>
      <c r="L1" s="146"/>
      <c r="M1" s="146"/>
      <c r="N1" s="146"/>
      <c r="O1" s="146"/>
      <c r="P1" s="542" t="s">
        <v>1514</v>
      </c>
      <c r="Q1" s="542"/>
      <c r="R1" s="542"/>
      <c r="S1" s="542"/>
      <c r="T1" s="542"/>
      <c r="U1" s="542"/>
      <c r="V1" s="542"/>
      <c r="W1" s="542"/>
      <c r="X1" s="542"/>
      <c r="Y1" s="542"/>
      <c r="Z1" s="542"/>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52"/>
      <c r="BJ1" s="152"/>
      <c r="BK1" s="394"/>
      <c r="BL1" s="152"/>
      <c r="BM1" s="152"/>
      <c r="BN1" s="146"/>
      <c r="BO1" s="146"/>
    </row>
    <row r="2" spans="1:72" ht="15">
      <c r="I2" s="11"/>
      <c r="J2" s="216"/>
      <c r="K2" s="216"/>
      <c r="L2" s="196"/>
      <c r="M2" s="1"/>
      <c r="N2" s="1"/>
      <c r="O2" s="548" t="s">
        <v>0</v>
      </c>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153"/>
      <c r="BK2" s="395"/>
      <c r="BL2" s="153"/>
      <c r="BM2" s="153"/>
      <c r="BN2" s="153"/>
      <c r="BO2" s="153"/>
      <c r="BS2" s="141"/>
    </row>
    <row r="3" spans="1:72" ht="15">
      <c r="I3" s="11"/>
      <c r="J3" s="216"/>
      <c r="K3" s="216"/>
      <c r="L3" s="196"/>
      <c r="M3" s="1"/>
      <c r="N3" s="1"/>
      <c r="O3" s="154"/>
      <c r="P3" s="154"/>
      <c r="Q3" s="548" t="s">
        <v>1555</v>
      </c>
      <c r="R3" s="548"/>
      <c r="S3" s="548"/>
      <c r="T3" s="548"/>
      <c r="U3" s="548"/>
      <c r="V3" s="548"/>
      <c r="W3" s="548"/>
      <c r="X3" s="548"/>
      <c r="Y3" s="548"/>
      <c r="Z3" s="548"/>
      <c r="AA3" s="548"/>
      <c r="AB3" s="548"/>
      <c r="AC3" s="548"/>
      <c r="AD3" s="548"/>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3"/>
      <c r="BK3" s="395"/>
      <c r="BL3" s="153"/>
      <c r="BM3" s="153"/>
      <c r="BN3" s="153"/>
      <c r="BS3" s="141"/>
    </row>
    <row r="4" spans="1:72" ht="15">
      <c r="I4" s="11"/>
      <c r="J4" s="218"/>
      <c r="K4" s="218"/>
      <c r="L4" s="196"/>
      <c r="M4" s="725" t="s">
        <v>1</v>
      </c>
      <c r="N4" s="726"/>
      <c r="O4" s="726"/>
      <c r="P4" s="727"/>
      <c r="Q4" s="207" t="s">
        <v>1556</v>
      </c>
      <c r="R4" s="162"/>
      <c r="Y4" s="154"/>
      <c r="Z4" s="552" t="s">
        <v>1515</v>
      </c>
      <c r="AA4" s="553"/>
      <c r="AB4" s="553"/>
      <c r="AC4" s="554"/>
      <c r="AD4" s="728" t="s">
        <v>1516</v>
      </c>
      <c r="AE4" s="765"/>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396"/>
      <c r="BL4" s="154"/>
      <c r="BM4" s="154"/>
      <c r="BN4" s="154"/>
      <c r="BP4" s="154"/>
      <c r="BQ4" s="154"/>
      <c r="BS4" s="141"/>
    </row>
    <row r="5" spans="1:72">
      <c r="J5" s="91"/>
      <c r="K5" s="91"/>
      <c r="R5" s="3"/>
    </row>
    <row r="6" spans="1:72" ht="15">
      <c r="A6" s="194"/>
      <c r="B6" s="195"/>
      <c r="C6" s="196"/>
      <c r="D6" s="1"/>
      <c r="E6" s="1"/>
      <c r="F6" s="151"/>
      <c r="G6" s="151"/>
      <c r="H6" s="151"/>
      <c r="I6" s="151"/>
      <c r="J6" s="91"/>
      <c r="K6" s="91"/>
      <c r="M6" s="555" t="s">
        <v>2</v>
      </c>
      <c r="N6" s="556"/>
      <c r="O6" s="556"/>
      <c r="P6" s="557"/>
      <c r="Q6" s="765" t="s">
        <v>1554</v>
      </c>
      <c r="R6" s="765"/>
      <c r="S6" s="765"/>
      <c r="T6" s="765"/>
      <c r="U6" s="765"/>
      <c r="V6" s="765"/>
      <c r="Y6" s="154"/>
      <c r="Z6" s="555" t="s">
        <v>1517</v>
      </c>
      <c r="AA6" s="556"/>
      <c r="AB6" s="556"/>
      <c r="AC6" s="557"/>
      <c r="AD6" s="728" t="s">
        <v>1518</v>
      </c>
      <c r="AE6" s="765"/>
      <c r="AF6" s="765"/>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396"/>
      <c r="BL6" s="154"/>
      <c r="BM6" s="154"/>
      <c r="BN6" s="154"/>
      <c r="BP6" s="154"/>
      <c r="BQ6" s="154"/>
      <c r="BT6" s="151"/>
    </row>
    <row r="7" spans="1:72">
      <c r="A7" s="197"/>
      <c r="B7" s="198"/>
      <c r="C7" s="196"/>
      <c r="D7" s="1"/>
      <c r="E7" s="199"/>
      <c r="F7" s="199"/>
      <c r="G7" s="199"/>
      <c r="H7" s="199"/>
      <c r="I7" s="199"/>
      <c r="J7" s="91"/>
      <c r="K7" s="91"/>
      <c r="Q7" s="765"/>
      <c r="R7" s="765"/>
      <c r="S7" s="765"/>
      <c r="T7" s="765"/>
      <c r="U7" s="765"/>
      <c r="V7" s="765"/>
      <c r="AD7" s="232"/>
      <c r="AE7" s="232"/>
      <c r="AF7" s="232"/>
      <c r="BJ7" s="705" t="s">
        <v>1523</v>
      </c>
      <c r="BK7" s="750" t="s">
        <v>1886</v>
      </c>
      <c r="BL7" s="786" t="s">
        <v>1840</v>
      </c>
      <c r="BT7" s="705" t="s">
        <v>1523</v>
      </c>
    </row>
    <row r="8" spans="1:72">
      <c r="H8" s="2"/>
      <c r="I8" s="3"/>
      <c r="J8" s="219"/>
      <c r="K8" s="91"/>
      <c r="Q8" s="724" t="s">
        <v>1557</v>
      </c>
      <c r="R8" s="724"/>
      <c r="S8" s="724"/>
      <c r="T8" s="724"/>
      <c r="U8" s="724"/>
      <c r="V8" s="724"/>
      <c r="BJ8" s="706"/>
      <c r="BK8" s="750"/>
      <c r="BL8" s="786"/>
      <c r="BT8" s="706"/>
    </row>
    <row r="9" spans="1:72" ht="11.25">
      <c r="H9" s="2"/>
      <c r="J9" s="219"/>
      <c r="K9" s="91"/>
      <c r="M9" s="93"/>
      <c r="AX9" s="141"/>
      <c r="AY9" s="141"/>
      <c r="AZ9" s="141"/>
      <c r="BA9" s="141"/>
      <c r="BJ9" s="706"/>
      <c r="BK9" s="750"/>
      <c r="BL9" s="786"/>
      <c r="BT9" s="706"/>
    </row>
    <row r="10" spans="1:72">
      <c r="J10" s="11"/>
      <c r="K10" s="11"/>
      <c r="L10" s="11"/>
      <c r="Q10" s="3"/>
      <c r="BJ10" s="707"/>
      <c r="BK10" s="750"/>
      <c r="BL10" s="786"/>
      <c r="BT10" s="707"/>
    </row>
    <row r="11" spans="1:72" ht="11.25">
      <c r="A11" s="494" t="s">
        <v>4</v>
      </c>
      <c r="B11" s="496" t="s">
        <v>54</v>
      </c>
      <c r="C11" s="494" t="s">
        <v>5</v>
      </c>
      <c r="D11" s="494" t="s">
        <v>6</v>
      </c>
      <c r="E11" s="494"/>
      <c r="F11" s="494"/>
      <c r="G11" s="494"/>
      <c r="H11" s="495" t="s">
        <v>7</v>
      </c>
      <c r="I11" s="494" t="s">
        <v>8</v>
      </c>
      <c r="J11" s="494" t="s">
        <v>9</v>
      </c>
      <c r="K11" s="494" t="s">
        <v>10</v>
      </c>
      <c r="L11" s="493" t="s">
        <v>58</v>
      </c>
      <c r="M11" s="493"/>
      <c r="N11" s="493"/>
      <c r="O11" s="493"/>
      <c r="P11" s="493" t="s">
        <v>59</v>
      </c>
      <c r="Q11" s="493"/>
      <c r="R11" s="493"/>
      <c r="S11" s="493"/>
      <c r="T11" s="493" t="s">
        <v>60</v>
      </c>
      <c r="U11" s="493"/>
      <c r="V11" s="493"/>
      <c r="W11" s="493"/>
      <c r="X11" s="493" t="s">
        <v>61</v>
      </c>
      <c r="Y11" s="493"/>
      <c r="Z11" s="493"/>
      <c r="AA11" s="493"/>
      <c r="AB11" s="493" t="s">
        <v>62</v>
      </c>
      <c r="AC11" s="493"/>
      <c r="AD11" s="493"/>
      <c r="AE11" s="493"/>
      <c r="AF11" s="493" t="s">
        <v>63</v>
      </c>
      <c r="AG11" s="493"/>
      <c r="AH11" s="493"/>
      <c r="AI11" s="493"/>
      <c r="AJ11" s="493" t="s">
        <v>64</v>
      </c>
      <c r="AK11" s="493"/>
      <c r="AL11" s="493"/>
      <c r="AM11" s="493"/>
      <c r="AN11" s="493" t="s">
        <v>11</v>
      </c>
      <c r="AO11" s="493"/>
      <c r="AP11" s="493"/>
      <c r="AQ11" s="493"/>
      <c r="AR11" s="493" t="s">
        <v>12</v>
      </c>
      <c r="AS11" s="493"/>
      <c r="AT11" s="493"/>
      <c r="AU11" s="493"/>
      <c r="AV11" s="493" t="s">
        <v>13</v>
      </c>
      <c r="AW11" s="493"/>
      <c r="AX11" s="493"/>
      <c r="AY11" s="493"/>
      <c r="AZ11" s="493" t="s">
        <v>14</v>
      </c>
      <c r="BA11" s="493"/>
      <c r="BB11" s="493"/>
      <c r="BC11" s="493"/>
      <c r="BD11" s="493" t="s">
        <v>15</v>
      </c>
      <c r="BE11" s="493"/>
      <c r="BF11" s="493"/>
      <c r="BG11" s="493"/>
      <c r="BH11" s="498" t="s">
        <v>16</v>
      </c>
      <c r="BI11" s="480" t="s">
        <v>17</v>
      </c>
      <c r="BJ11" s="489" t="s">
        <v>26</v>
      </c>
      <c r="BK11" s="790" t="s">
        <v>1841</v>
      </c>
      <c r="BL11" s="791" t="s">
        <v>1770</v>
      </c>
    </row>
    <row r="12" spans="1:72" ht="22.5">
      <c r="A12" s="494"/>
      <c r="B12" s="497"/>
      <c r="C12" s="494"/>
      <c r="D12" s="142" t="s">
        <v>18</v>
      </c>
      <c r="E12" s="142" t="s">
        <v>19</v>
      </c>
      <c r="F12" s="142" t="s">
        <v>20</v>
      </c>
      <c r="G12" s="142" t="s">
        <v>21</v>
      </c>
      <c r="H12" s="495"/>
      <c r="I12" s="494"/>
      <c r="J12" s="494"/>
      <c r="K12" s="494"/>
      <c r="L12" s="142" t="s">
        <v>22</v>
      </c>
      <c r="M12" s="142" t="s">
        <v>23</v>
      </c>
      <c r="N12" s="142" t="s">
        <v>24</v>
      </c>
      <c r="O12" s="142" t="s">
        <v>25</v>
      </c>
      <c r="P12" s="142" t="s">
        <v>22</v>
      </c>
      <c r="Q12" s="142" t="s">
        <v>23</v>
      </c>
      <c r="R12" s="142" t="s">
        <v>24</v>
      </c>
      <c r="S12" s="142" t="s">
        <v>25</v>
      </c>
      <c r="T12" s="142" t="s">
        <v>22</v>
      </c>
      <c r="U12" s="142" t="s">
        <v>23</v>
      </c>
      <c r="V12" s="142" t="s">
        <v>24</v>
      </c>
      <c r="W12" s="142" t="s">
        <v>25</v>
      </c>
      <c r="X12" s="142" t="s">
        <v>22</v>
      </c>
      <c r="Y12" s="142" t="s">
        <v>23</v>
      </c>
      <c r="Z12" s="142" t="s">
        <v>24</v>
      </c>
      <c r="AA12" s="142" t="s">
        <v>25</v>
      </c>
      <c r="AB12" s="142" t="s">
        <v>22</v>
      </c>
      <c r="AC12" s="142" t="s">
        <v>23</v>
      </c>
      <c r="AD12" s="142" t="s">
        <v>24</v>
      </c>
      <c r="AE12" s="142" t="s">
        <v>25</v>
      </c>
      <c r="AF12" s="142" t="s">
        <v>22</v>
      </c>
      <c r="AG12" s="142" t="s">
        <v>23</v>
      </c>
      <c r="AH12" s="142" t="s">
        <v>24</v>
      </c>
      <c r="AI12" s="142" t="s">
        <v>25</v>
      </c>
      <c r="AJ12" s="142" t="s">
        <v>22</v>
      </c>
      <c r="AK12" s="142" t="s">
        <v>23</v>
      </c>
      <c r="AL12" s="142" t="s">
        <v>24</v>
      </c>
      <c r="AM12" s="142" t="s">
        <v>25</v>
      </c>
      <c r="AN12" s="142" t="s">
        <v>22</v>
      </c>
      <c r="AO12" s="142" t="s">
        <v>23</v>
      </c>
      <c r="AP12" s="142" t="s">
        <v>24</v>
      </c>
      <c r="AQ12" s="142" t="s">
        <v>25</v>
      </c>
      <c r="AR12" s="142" t="s">
        <v>22</v>
      </c>
      <c r="AS12" s="142" t="s">
        <v>23</v>
      </c>
      <c r="AT12" s="142" t="s">
        <v>24</v>
      </c>
      <c r="AU12" s="142" t="s">
        <v>25</v>
      </c>
      <c r="AV12" s="142" t="s">
        <v>22</v>
      </c>
      <c r="AW12" s="142" t="s">
        <v>23</v>
      </c>
      <c r="AX12" s="142" t="s">
        <v>24</v>
      </c>
      <c r="AY12" s="142" t="s">
        <v>25</v>
      </c>
      <c r="AZ12" s="142" t="s">
        <v>22</v>
      </c>
      <c r="BA12" s="142" t="s">
        <v>23</v>
      </c>
      <c r="BB12" s="142" t="s">
        <v>24</v>
      </c>
      <c r="BC12" s="142" t="s">
        <v>25</v>
      </c>
      <c r="BD12" s="142" t="s">
        <v>22</v>
      </c>
      <c r="BE12" s="142" t="s">
        <v>23</v>
      </c>
      <c r="BF12" s="142" t="s">
        <v>24</v>
      </c>
      <c r="BG12" s="142" t="s">
        <v>25</v>
      </c>
      <c r="BH12" s="498"/>
      <c r="BI12" s="481"/>
      <c r="BJ12" s="490"/>
      <c r="BK12" s="790"/>
      <c r="BL12" s="792"/>
    </row>
    <row r="13" spans="1:72" ht="31.5" hidden="1" customHeight="1">
      <c r="A13" s="778" t="s">
        <v>1558</v>
      </c>
      <c r="B13" s="233" t="s">
        <v>1559</v>
      </c>
      <c r="C13" s="898" t="s">
        <v>1560</v>
      </c>
      <c r="D13" s="494">
        <v>5</v>
      </c>
      <c r="E13" s="494">
        <v>5</v>
      </c>
      <c r="F13" s="494">
        <v>5</v>
      </c>
      <c r="G13" s="899">
        <f>+D13*E13*F13</f>
        <v>125</v>
      </c>
      <c r="H13" s="625" t="s">
        <v>1561</v>
      </c>
      <c r="I13" s="496" t="s">
        <v>459</v>
      </c>
      <c r="J13" s="496" t="s">
        <v>962</v>
      </c>
      <c r="K13" s="496" t="s">
        <v>1562</v>
      </c>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4"/>
      <c r="BI13" s="139" t="s">
        <v>1563</v>
      </c>
      <c r="BJ13" s="608" t="s">
        <v>1476</v>
      </c>
      <c r="BK13" s="608" t="s">
        <v>1476</v>
      </c>
      <c r="BL13" s="477" t="s">
        <v>1773</v>
      </c>
    </row>
    <row r="14" spans="1:72" ht="38.25" hidden="1">
      <c r="A14" s="778"/>
      <c r="B14" s="233" t="s">
        <v>1564</v>
      </c>
      <c r="C14" s="898"/>
      <c r="D14" s="494"/>
      <c r="E14" s="494"/>
      <c r="F14" s="494"/>
      <c r="G14" s="899"/>
      <c r="H14" s="627"/>
      <c r="I14" s="497"/>
      <c r="J14" s="497"/>
      <c r="K14" s="497"/>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4"/>
      <c r="BI14" s="139" t="s">
        <v>1563</v>
      </c>
      <c r="BJ14" s="603"/>
      <c r="BK14" s="603"/>
      <c r="BL14" s="477"/>
    </row>
    <row r="15" spans="1:72" ht="24" hidden="1">
      <c r="A15" s="778"/>
      <c r="B15" s="233" t="s">
        <v>1565</v>
      </c>
      <c r="C15" s="898"/>
      <c r="D15" s="494"/>
      <c r="E15" s="494"/>
      <c r="F15" s="494"/>
      <c r="G15" s="899"/>
      <c r="H15" s="626" t="s">
        <v>1566</v>
      </c>
      <c r="I15" s="496" t="s">
        <v>459</v>
      </c>
      <c r="J15" s="496" t="s">
        <v>83</v>
      </c>
      <c r="K15" s="496" t="s">
        <v>451</v>
      </c>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4"/>
      <c r="BI15" s="139" t="s">
        <v>1563</v>
      </c>
      <c r="BJ15" s="603"/>
      <c r="BK15" s="603"/>
      <c r="BL15" s="477"/>
    </row>
    <row r="16" spans="1:72" ht="25.5" hidden="1">
      <c r="A16" s="778"/>
      <c r="B16" s="233" t="s">
        <v>1567</v>
      </c>
      <c r="C16" s="898"/>
      <c r="D16" s="494"/>
      <c r="E16" s="494"/>
      <c r="F16" s="494"/>
      <c r="G16" s="899"/>
      <c r="H16" s="627"/>
      <c r="I16" s="497"/>
      <c r="J16" s="497"/>
      <c r="K16" s="497"/>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4"/>
      <c r="BI16" s="139" t="s">
        <v>1563</v>
      </c>
      <c r="BJ16" s="603"/>
      <c r="BK16" s="603"/>
      <c r="BL16" s="477"/>
    </row>
    <row r="17" spans="1:65" ht="24" hidden="1">
      <c r="A17" s="778"/>
      <c r="B17" s="233" t="s">
        <v>1568</v>
      </c>
      <c r="C17" s="898"/>
      <c r="D17" s="494"/>
      <c r="E17" s="494"/>
      <c r="F17" s="494"/>
      <c r="G17" s="899"/>
      <c r="H17" s="96" t="s">
        <v>1569</v>
      </c>
      <c r="I17" s="142" t="s">
        <v>459</v>
      </c>
      <c r="J17" s="142" t="s">
        <v>83</v>
      </c>
      <c r="K17" s="142" t="s">
        <v>1562</v>
      </c>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4"/>
      <c r="BI17" s="139" t="s">
        <v>1563</v>
      </c>
      <c r="BJ17" s="604"/>
      <c r="BK17" s="604"/>
      <c r="BL17" s="477"/>
    </row>
    <row r="18" spans="1:65" ht="25.5" hidden="1">
      <c r="A18" s="685" t="s">
        <v>1570</v>
      </c>
      <c r="B18" s="234" t="s">
        <v>1571</v>
      </c>
      <c r="C18" s="621" t="s">
        <v>1572</v>
      </c>
      <c r="D18" s="494">
        <v>5</v>
      </c>
      <c r="E18" s="494">
        <v>5</v>
      </c>
      <c r="F18" s="494">
        <v>5</v>
      </c>
      <c r="G18" s="686">
        <f>+D18*E18*F18</f>
        <v>125</v>
      </c>
      <c r="H18" s="235" t="s">
        <v>1573</v>
      </c>
      <c r="I18" s="142" t="s">
        <v>459</v>
      </c>
      <c r="J18" s="142" t="s">
        <v>83</v>
      </c>
      <c r="K18" s="142" t="s">
        <v>451</v>
      </c>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4"/>
      <c r="BI18" s="139" t="s">
        <v>1563</v>
      </c>
      <c r="BJ18" s="127"/>
      <c r="BK18" s="448"/>
      <c r="BL18" s="92"/>
    </row>
    <row r="19" spans="1:65" ht="80.25" hidden="1" customHeight="1">
      <c r="A19" s="685"/>
      <c r="B19" s="234" t="s">
        <v>1574</v>
      </c>
      <c r="C19" s="621"/>
      <c r="D19" s="494"/>
      <c r="E19" s="494"/>
      <c r="F19" s="494"/>
      <c r="G19" s="686"/>
      <c r="H19" s="55" t="s">
        <v>1575</v>
      </c>
      <c r="I19" s="142" t="s">
        <v>459</v>
      </c>
      <c r="J19" s="142" t="s">
        <v>83</v>
      </c>
      <c r="K19" s="142" t="s">
        <v>1576</v>
      </c>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4"/>
      <c r="BI19" s="139" t="s">
        <v>1563</v>
      </c>
      <c r="BJ19" s="608" t="s">
        <v>1476</v>
      </c>
      <c r="BK19" s="608" t="s">
        <v>1476</v>
      </c>
      <c r="BL19" s="876" t="s">
        <v>1774</v>
      </c>
    </row>
    <row r="20" spans="1:65" ht="63.75" hidden="1">
      <c r="A20" s="685"/>
      <c r="B20" s="234" t="s">
        <v>1577</v>
      </c>
      <c r="C20" s="621"/>
      <c r="D20" s="494"/>
      <c r="E20" s="494"/>
      <c r="F20" s="494"/>
      <c r="G20" s="686"/>
      <c r="H20" s="55" t="s">
        <v>1578</v>
      </c>
      <c r="I20" s="142" t="s">
        <v>459</v>
      </c>
      <c r="J20" s="142" t="s">
        <v>83</v>
      </c>
      <c r="K20" s="142" t="s">
        <v>1576</v>
      </c>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4"/>
      <c r="BI20" s="139" t="s">
        <v>1563</v>
      </c>
      <c r="BJ20" s="603"/>
      <c r="BK20" s="603"/>
      <c r="BL20" s="876"/>
    </row>
    <row r="21" spans="1:65" ht="24" hidden="1">
      <c r="A21" s="685"/>
      <c r="B21" s="234" t="s">
        <v>1579</v>
      </c>
      <c r="C21" s="621"/>
      <c r="D21" s="494"/>
      <c r="E21" s="494"/>
      <c r="F21" s="494"/>
      <c r="G21" s="686"/>
      <c r="H21" s="618" t="s">
        <v>1580</v>
      </c>
      <c r="I21" s="496" t="s">
        <v>459</v>
      </c>
      <c r="J21" s="496" t="s">
        <v>83</v>
      </c>
      <c r="K21" s="496" t="s">
        <v>1576</v>
      </c>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4"/>
      <c r="BI21" s="139" t="s">
        <v>1563</v>
      </c>
      <c r="BJ21" s="603"/>
      <c r="BK21" s="603"/>
      <c r="BL21" s="876"/>
    </row>
    <row r="22" spans="1:65" ht="24" hidden="1">
      <c r="A22" s="685"/>
      <c r="B22" s="234" t="s">
        <v>1581</v>
      </c>
      <c r="C22" s="621"/>
      <c r="D22" s="494"/>
      <c r="E22" s="494"/>
      <c r="F22" s="494"/>
      <c r="G22" s="686"/>
      <c r="H22" s="619"/>
      <c r="I22" s="540"/>
      <c r="J22" s="540"/>
      <c r="K22" s="540"/>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4"/>
      <c r="BI22" s="139" t="s">
        <v>1563</v>
      </c>
      <c r="BJ22" s="603"/>
      <c r="BK22" s="603"/>
      <c r="BL22" s="876" t="s">
        <v>1775</v>
      </c>
    </row>
    <row r="23" spans="1:65" ht="25.5" hidden="1">
      <c r="A23" s="685"/>
      <c r="B23" s="234" t="s">
        <v>1582</v>
      </c>
      <c r="C23" s="621"/>
      <c r="D23" s="494"/>
      <c r="E23" s="494"/>
      <c r="F23" s="494"/>
      <c r="G23" s="686"/>
      <c r="H23" s="619"/>
      <c r="I23" s="540"/>
      <c r="J23" s="540"/>
      <c r="K23" s="540"/>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4"/>
      <c r="BI23" s="139" t="s">
        <v>1563</v>
      </c>
      <c r="BJ23" s="603"/>
      <c r="BK23" s="603"/>
      <c r="BL23" s="876"/>
    </row>
    <row r="24" spans="1:65" ht="36.75" hidden="1" customHeight="1">
      <c r="A24" s="685"/>
      <c r="B24" s="234" t="s">
        <v>1583</v>
      </c>
      <c r="C24" s="621"/>
      <c r="D24" s="494"/>
      <c r="E24" s="494"/>
      <c r="F24" s="494"/>
      <c r="G24" s="686"/>
      <c r="H24" s="619"/>
      <c r="I24" s="540"/>
      <c r="J24" s="540"/>
      <c r="K24" s="540"/>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4"/>
      <c r="BI24" s="139" t="s">
        <v>1563</v>
      </c>
      <c r="BJ24" s="603"/>
      <c r="BK24" s="603"/>
      <c r="BL24" s="876"/>
    </row>
    <row r="25" spans="1:65" ht="33" hidden="1" customHeight="1">
      <c r="A25" s="685"/>
      <c r="B25" s="234" t="s">
        <v>1584</v>
      </c>
      <c r="C25" s="621"/>
      <c r="D25" s="494"/>
      <c r="E25" s="494"/>
      <c r="F25" s="494"/>
      <c r="G25" s="686"/>
      <c r="H25" s="620"/>
      <c r="I25" s="497"/>
      <c r="J25" s="497"/>
      <c r="K25" s="497"/>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4"/>
      <c r="BI25" s="139" t="s">
        <v>1563</v>
      </c>
      <c r="BJ25" s="604"/>
      <c r="BK25" s="604"/>
      <c r="BL25" s="876"/>
    </row>
    <row r="26" spans="1:65" ht="25.5" hidden="1">
      <c r="A26" s="685"/>
      <c r="B26" s="234" t="s">
        <v>1585</v>
      </c>
      <c r="C26" s="621"/>
      <c r="D26" s="494"/>
      <c r="E26" s="494"/>
      <c r="F26" s="494"/>
      <c r="G26" s="686"/>
      <c r="H26" s="625" t="s">
        <v>1586</v>
      </c>
      <c r="I26" s="496" t="s">
        <v>459</v>
      </c>
      <c r="J26" s="496" t="s">
        <v>83</v>
      </c>
      <c r="K26" s="496" t="s">
        <v>1562</v>
      </c>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4"/>
      <c r="BI26" s="139" t="s">
        <v>1563</v>
      </c>
      <c r="BJ26" s="608" t="s">
        <v>1476</v>
      </c>
      <c r="BK26" s="608" t="s">
        <v>1476</v>
      </c>
      <c r="BL26" s="876" t="s">
        <v>1776</v>
      </c>
    </row>
    <row r="27" spans="1:65" ht="59.25" hidden="1" customHeight="1">
      <c r="A27" s="685"/>
      <c r="B27" s="234" t="s">
        <v>1587</v>
      </c>
      <c r="C27" s="621"/>
      <c r="D27" s="494"/>
      <c r="E27" s="494"/>
      <c r="F27" s="494"/>
      <c r="G27" s="686"/>
      <c r="H27" s="627"/>
      <c r="I27" s="497"/>
      <c r="J27" s="497"/>
      <c r="K27" s="497"/>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4"/>
      <c r="BI27" s="139" t="s">
        <v>1563</v>
      </c>
      <c r="BJ27" s="604"/>
      <c r="BK27" s="604"/>
      <c r="BL27" s="876"/>
    </row>
    <row r="28" spans="1:65" ht="38.25">
      <c r="A28" s="685"/>
      <c r="B28" s="234" t="s">
        <v>1588</v>
      </c>
      <c r="C28" s="621"/>
      <c r="D28" s="494"/>
      <c r="E28" s="494"/>
      <c r="F28" s="494"/>
      <c r="G28" s="686"/>
      <c r="H28" s="629" t="s">
        <v>1589</v>
      </c>
      <c r="I28" s="496" t="s">
        <v>459</v>
      </c>
      <c r="J28" s="496" t="s">
        <v>83</v>
      </c>
      <c r="K28" s="496" t="s">
        <v>1562</v>
      </c>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4"/>
      <c r="BI28" s="139" t="s">
        <v>1563</v>
      </c>
      <c r="BJ28" s="877" t="s">
        <v>1469</v>
      </c>
      <c r="BK28" s="877" t="s">
        <v>1469</v>
      </c>
      <c r="BL28" s="477" t="s">
        <v>1854</v>
      </c>
    </row>
    <row r="29" spans="1:65" ht="51">
      <c r="A29" s="685"/>
      <c r="B29" s="234" t="s">
        <v>1590</v>
      </c>
      <c r="C29" s="621"/>
      <c r="D29" s="494"/>
      <c r="E29" s="494"/>
      <c r="F29" s="494"/>
      <c r="G29" s="686"/>
      <c r="H29" s="629"/>
      <c r="I29" s="540"/>
      <c r="J29" s="540"/>
      <c r="K29" s="540"/>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4"/>
      <c r="BI29" s="139" t="s">
        <v>1563</v>
      </c>
      <c r="BJ29" s="879"/>
      <c r="BK29" s="879"/>
      <c r="BL29" s="477"/>
    </row>
    <row r="30" spans="1:65" ht="38.25">
      <c r="A30" s="685"/>
      <c r="B30" s="234" t="s">
        <v>1591</v>
      </c>
      <c r="C30" s="621"/>
      <c r="D30" s="494"/>
      <c r="E30" s="494"/>
      <c r="F30" s="494"/>
      <c r="G30" s="686"/>
      <c r="H30" s="629"/>
      <c r="I30" s="540"/>
      <c r="J30" s="540"/>
      <c r="K30" s="540"/>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4"/>
      <c r="BI30" s="139" t="s">
        <v>1563</v>
      </c>
      <c r="BJ30" s="879"/>
      <c r="BK30" s="879"/>
      <c r="BL30" s="477"/>
    </row>
    <row r="31" spans="1:65" ht="51">
      <c r="A31" s="685"/>
      <c r="B31" s="234" t="s">
        <v>1592</v>
      </c>
      <c r="C31" s="621"/>
      <c r="D31" s="494"/>
      <c r="E31" s="494"/>
      <c r="F31" s="494"/>
      <c r="G31" s="686"/>
      <c r="H31" s="629"/>
      <c r="I31" s="540"/>
      <c r="J31" s="540"/>
      <c r="K31" s="540"/>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4"/>
      <c r="BI31" s="139" t="s">
        <v>1563</v>
      </c>
      <c r="BJ31" s="879"/>
      <c r="BK31" s="879"/>
      <c r="BL31" s="477"/>
      <c r="BM31" s="2" t="s">
        <v>93</v>
      </c>
    </row>
    <row r="32" spans="1:65" ht="25.5">
      <c r="A32" s="685"/>
      <c r="B32" s="234" t="s">
        <v>1593</v>
      </c>
      <c r="C32" s="621"/>
      <c r="D32" s="494"/>
      <c r="E32" s="494"/>
      <c r="F32" s="494"/>
      <c r="G32" s="686"/>
      <c r="H32" s="629"/>
      <c r="I32" s="540"/>
      <c r="J32" s="540"/>
      <c r="K32" s="540"/>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4"/>
      <c r="BI32" s="139" t="s">
        <v>1563</v>
      </c>
      <c r="BJ32" s="879"/>
      <c r="BK32" s="879"/>
      <c r="BL32" s="477"/>
    </row>
    <row r="33" spans="1:64" ht="25.5">
      <c r="A33" s="685"/>
      <c r="B33" s="234" t="s">
        <v>1594</v>
      </c>
      <c r="C33" s="621"/>
      <c r="D33" s="494"/>
      <c r="E33" s="494"/>
      <c r="F33" s="494"/>
      <c r="G33" s="686"/>
      <c r="H33" s="630"/>
      <c r="I33" s="497"/>
      <c r="J33" s="497"/>
      <c r="K33" s="497"/>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4"/>
      <c r="BI33" s="139" t="s">
        <v>1563</v>
      </c>
      <c r="BJ33" s="878"/>
      <c r="BK33" s="878"/>
      <c r="BL33" s="477"/>
    </row>
    <row r="34" spans="1:64" ht="51">
      <c r="A34" s="685" t="s">
        <v>1595</v>
      </c>
      <c r="B34" s="234" t="s">
        <v>1596</v>
      </c>
      <c r="C34" s="621" t="s">
        <v>1597</v>
      </c>
      <c r="D34" s="494">
        <v>5</v>
      </c>
      <c r="E34" s="494">
        <v>5</v>
      </c>
      <c r="F34" s="494">
        <v>5</v>
      </c>
      <c r="G34" s="687">
        <f>+D34*E34*F34</f>
        <v>125</v>
      </c>
      <c r="H34" s="495" t="s">
        <v>1598</v>
      </c>
      <c r="I34" s="496" t="s">
        <v>459</v>
      </c>
      <c r="J34" s="496" t="s">
        <v>962</v>
      </c>
      <c r="K34" s="496" t="s">
        <v>1576</v>
      </c>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4"/>
      <c r="BI34" s="139" t="s">
        <v>1563</v>
      </c>
      <c r="BJ34" s="608" t="s">
        <v>1476</v>
      </c>
      <c r="BK34" s="608" t="s">
        <v>1476</v>
      </c>
      <c r="BL34" s="682" t="s">
        <v>1855</v>
      </c>
    </row>
    <row r="35" spans="1:64" ht="69.75" customHeight="1">
      <c r="A35" s="685"/>
      <c r="B35" s="234" t="s">
        <v>1599</v>
      </c>
      <c r="C35" s="621"/>
      <c r="D35" s="494"/>
      <c r="E35" s="494"/>
      <c r="F35" s="494"/>
      <c r="G35" s="687"/>
      <c r="H35" s="495"/>
      <c r="I35" s="540"/>
      <c r="J35" s="540"/>
      <c r="K35" s="540"/>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4"/>
      <c r="BI35" s="139" t="s">
        <v>1563</v>
      </c>
      <c r="BJ35" s="603"/>
      <c r="BK35" s="603"/>
      <c r="BL35" s="683"/>
    </row>
    <row r="36" spans="1:64" ht="58.5" customHeight="1">
      <c r="A36" s="685"/>
      <c r="B36" s="234" t="s">
        <v>1600</v>
      </c>
      <c r="C36" s="621"/>
      <c r="D36" s="494"/>
      <c r="E36" s="494"/>
      <c r="F36" s="494"/>
      <c r="G36" s="687"/>
      <c r="H36" s="495"/>
      <c r="I36" s="497"/>
      <c r="J36" s="497"/>
      <c r="K36" s="497"/>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4"/>
      <c r="BI36" s="139" t="s">
        <v>1563</v>
      </c>
      <c r="BJ36" s="603"/>
      <c r="BK36" s="603"/>
      <c r="BL36" s="683"/>
    </row>
    <row r="37" spans="1:64" ht="38.25">
      <c r="A37" s="685"/>
      <c r="B37" s="234" t="s">
        <v>1601</v>
      </c>
      <c r="C37" s="621"/>
      <c r="D37" s="494"/>
      <c r="E37" s="494"/>
      <c r="F37" s="494"/>
      <c r="G37" s="687"/>
      <c r="H37" s="55" t="s">
        <v>1499</v>
      </c>
      <c r="I37" s="142" t="s">
        <v>459</v>
      </c>
      <c r="J37" s="142" t="s">
        <v>83</v>
      </c>
      <c r="K37" s="142" t="s">
        <v>1562</v>
      </c>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4"/>
      <c r="BI37" s="139" t="s">
        <v>1563</v>
      </c>
      <c r="BJ37" s="603"/>
      <c r="BK37" s="603"/>
      <c r="BL37" s="683"/>
    </row>
    <row r="38" spans="1:64" ht="51">
      <c r="A38" s="685"/>
      <c r="B38" s="234" t="s">
        <v>1602</v>
      </c>
      <c r="C38" s="621"/>
      <c r="D38" s="494"/>
      <c r="E38" s="494"/>
      <c r="F38" s="494"/>
      <c r="G38" s="687"/>
      <c r="H38" s="55" t="s">
        <v>989</v>
      </c>
      <c r="I38" s="142" t="s">
        <v>459</v>
      </c>
      <c r="J38" s="142" t="s">
        <v>83</v>
      </c>
      <c r="K38" s="142" t="s">
        <v>1562</v>
      </c>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4"/>
      <c r="BI38" s="139" t="s">
        <v>1563</v>
      </c>
      <c r="BJ38" s="604"/>
      <c r="BK38" s="604"/>
      <c r="BL38" s="684"/>
    </row>
    <row r="39" spans="1:64" ht="24">
      <c r="A39" s="685" t="s">
        <v>1603</v>
      </c>
      <c r="B39" s="234" t="s">
        <v>1604</v>
      </c>
      <c r="C39" s="621" t="s">
        <v>1605</v>
      </c>
      <c r="D39" s="494">
        <v>2</v>
      </c>
      <c r="E39" s="494">
        <v>2</v>
      </c>
      <c r="F39" s="494">
        <v>2</v>
      </c>
      <c r="G39" s="686">
        <f>+D39*E39*F39</f>
        <v>8</v>
      </c>
      <c r="H39" s="625"/>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4"/>
      <c r="BI39" s="139" t="s">
        <v>1563</v>
      </c>
      <c r="BJ39" s="484" t="s">
        <v>1476</v>
      </c>
      <c r="BK39" s="484" t="s">
        <v>1476</v>
      </c>
      <c r="BL39" s="876" t="s">
        <v>1777</v>
      </c>
    </row>
    <row r="40" spans="1:64" ht="24">
      <c r="A40" s="685"/>
      <c r="B40" s="234" t="s">
        <v>1606</v>
      </c>
      <c r="C40" s="621"/>
      <c r="D40" s="494"/>
      <c r="E40" s="494"/>
      <c r="F40" s="494"/>
      <c r="G40" s="686"/>
      <c r="H40" s="626"/>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4"/>
      <c r="BI40" s="139" t="s">
        <v>1563</v>
      </c>
      <c r="BJ40" s="598"/>
      <c r="BK40" s="598"/>
      <c r="BL40" s="876"/>
    </row>
    <row r="41" spans="1:64" ht="24">
      <c r="A41" s="685"/>
      <c r="B41" s="234" t="s">
        <v>1607</v>
      </c>
      <c r="C41" s="621"/>
      <c r="D41" s="494"/>
      <c r="E41" s="494"/>
      <c r="F41" s="494"/>
      <c r="G41" s="686"/>
      <c r="H41" s="626"/>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4"/>
      <c r="BI41" s="139" t="s">
        <v>1563</v>
      </c>
      <c r="BJ41" s="598"/>
      <c r="BK41" s="598"/>
      <c r="BL41" s="876"/>
    </row>
    <row r="42" spans="1:64" ht="38.25">
      <c r="A42" s="685"/>
      <c r="B42" s="234" t="s">
        <v>1608</v>
      </c>
      <c r="C42" s="621"/>
      <c r="D42" s="494"/>
      <c r="E42" s="494"/>
      <c r="F42" s="494"/>
      <c r="G42" s="686"/>
      <c r="H42" s="627"/>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4"/>
      <c r="BI42" s="139" t="s">
        <v>1563</v>
      </c>
      <c r="BJ42" s="485"/>
      <c r="BK42" s="485"/>
      <c r="BL42" s="876"/>
    </row>
    <row r="43" spans="1:64" ht="25.5">
      <c r="A43" s="685" t="s">
        <v>1609</v>
      </c>
      <c r="B43" s="234" t="s">
        <v>1610</v>
      </c>
      <c r="C43" s="621" t="s">
        <v>1611</v>
      </c>
      <c r="D43" s="494">
        <v>5</v>
      </c>
      <c r="E43" s="494">
        <v>5</v>
      </c>
      <c r="F43" s="494">
        <v>5</v>
      </c>
      <c r="G43" s="687">
        <f>+D43*E43*F43</f>
        <v>125</v>
      </c>
      <c r="H43" s="897" t="s">
        <v>1612</v>
      </c>
      <c r="I43" s="787" t="s">
        <v>459</v>
      </c>
      <c r="J43" s="787" t="s">
        <v>83</v>
      </c>
      <c r="K43" s="787" t="s">
        <v>1613</v>
      </c>
      <c r="L43" s="54"/>
      <c r="M43" s="54"/>
      <c r="N43" s="54"/>
      <c r="O43" s="54"/>
      <c r="P43" s="54"/>
      <c r="Q43" s="54"/>
      <c r="R43" s="54"/>
      <c r="S43" s="149"/>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4"/>
      <c r="BI43" s="139" t="s">
        <v>1563</v>
      </c>
      <c r="BJ43" s="608" t="s">
        <v>1476</v>
      </c>
      <c r="BK43" s="608" t="s">
        <v>1476</v>
      </c>
      <c r="BL43" s="695" t="s">
        <v>1856</v>
      </c>
    </row>
    <row r="44" spans="1:64" ht="24">
      <c r="A44" s="685"/>
      <c r="B44" s="234" t="s">
        <v>1614</v>
      </c>
      <c r="C44" s="621"/>
      <c r="D44" s="494"/>
      <c r="E44" s="494"/>
      <c r="F44" s="494"/>
      <c r="G44" s="687"/>
      <c r="H44" s="897"/>
      <c r="I44" s="896"/>
      <c r="J44" s="896"/>
      <c r="K44" s="896"/>
      <c r="L44" s="54"/>
      <c r="M44" s="54"/>
      <c r="N44" s="54"/>
      <c r="O44" s="54"/>
      <c r="P44" s="54"/>
      <c r="Q44" s="54"/>
      <c r="R44" s="54"/>
      <c r="S44" s="149"/>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4"/>
      <c r="BI44" s="139" t="s">
        <v>1563</v>
      </c>
      <c r="BJ44" s="603"/>
      <c r="BK44" s="603"/>
      <c r="BL44" s="696"/>
    </row>
    <row r="45" spans="1:64" ht="24">
      <c r="A45" s="685"/>
      <c r="B45" s="234" t="s">
        <v>1615</v>
      </c>
      <c r="C45" s="621"/>
      <c r="D45" s="494"/>
      <c r="E45" s="494"/>
      <c r="F45" s="494"/>
      <c r="G45" s="687"/>
      <c r="H45" s="897"/>
      <c r="I45" s="896"/>
      <c r="J45" s="896"/>
      <c r="K45" s="896"/>
      <c r="L45" s="54"/>
      <c r="M45" s="54"/>
      <c r="N45" s="54"/>
      <c r="O45" s="54"/>
      <c r="P45" s="54"/>
      <c r="Q45" s="54"/>
      <c r="R45" s="54"/>
      <c r="S45" s="149"/>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4"/>
      <c r="BI45" s="139" t="s">
        <v>1563</v>
      </c>
      <c r="BJ45" s="603"/>
      <c r="BK45" s="603"/>
      <c r="BL45" s="696"/>
    </row>
    <row r="46" spans="1:64" ht="24">
      <c r="A46" s="685"/>
      <c r="B46" s="234" t="s">
        <v>1616</v>
      </c>
      <c r="C46" s="621"/>
      <c r="D46" s="494"/>
      <c r="E46" s="494"/>
      <c r="F46" s="494"/>
      <c r="G46" s="687"/>
      <c r="H46" s="897"/>
      <c r="I46" s="896"/>
      <c r="J46" s="896"/>
      <c r="K46" s="896"/>
      <c r="L46" s="54"/>
      <c r="M46" s="54"/>
      <c r="N46" s="54"/>
      <c r="O46" s="54"/>
      <c r="P46" s="54"/>
      <c r="Q46" s="54"/>
      <c r="R46" s="54"/>
      <c r="S46" s="149"/>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4"/>
      <c r="BI46" s="139" t="s">
        <v>1563</v>
      </c>
      <c r="BJ46" s="603"/>
      <c r="BK46" s="603"/>
      <c r="BL46" s="696"/>
    </row>
    <row r="47" spans="1:64" ht="51">
      <c r="A47" s="685"/>
      <c r="B47" s="234" t="s">
        <v>1617</v>
      </c>
      <c r="C47" s="621"/>
      <c r="D47" s="494"/>
      <c r="E47" s="494"/>
      <c r="F47" s="494"/>
      <c r="G47" s="687"/>
      <c r="H47" s="897"/>
      <c r="I47" s="896"/>
      <c r="J47" s="896"/>
      <c r="K47" s="896"/>
      <c r="L47" s="54"/>
      <c r="M47" s="54"/>
      <c r="N47" s="54"/>
      <c r="O47" s="54"/>
      <c r="P47" s="54"/>
      <c r="Q47" s="54"/>
      <c r="R47" s="54"/>
      <c r="S47" s="149"/>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4"/>
      <c r="BI47" s="139" t="s">
        <v>1563</v>
      </c>
      <c r="BJ47" s="603"/>
      <c r="BK47" s="603"/>
      <c r="BL47" s="696"/>
    </row>
    <row r="48" spans="1:64" ht="25.5">
      <c r="A48" s="685"/>
      <c r="B48" s="234" t="s">
        <v>1618</v>
      </c>
      <c r="C48" s="621"/>
      <c r="D48" s="494"/>
      <c r="E48" s="494"/>
      <c r="F48" s="494"/>
      <c r="G48" s="687"/>
      <c r="H48" s="897"/>
      <c r="I48" s="896"/>
      <c r="J48" s="896"/>
      <c r="K48" s="896"/>
      <c r="L48" s="54"/>
      <c r="M48" s="54"/>
      <c r="N48" s="54"/>
      <c r="O48" s="54"/>
      <c r="P48" s="54"/>
      <c r="Q48" s="54"/>
      <c r="R48" s="54"/>
      <c r="S48" s="149"/>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4"/>
      <c r="BI48" s="139" t="s">
        <v>1563</v>
      </c>
      <c r="BJ48" s="603"/>
      <c r="BK48" s="603"/>
      <c r="BL48" s="696"/>
    </row>
    <row r="49" spans="1:65" ht="51">
      <c r="A49" s="685"/>
      <c r="B49" s="234" t="s">
        <v>1619</v>
      </c>
      <c r="C49" s="621"/>
      <c r="D49" s="494"/>
      <c r="E49" s="494"/>
      <c r="F49" s="494"/>
      <c r="G49" s="687"/>
      <c r="H49" s="897"/>
      <c r="I49" s="896"/>
      <c r="J49" s="896"/>
      <c r="K49" s="896"/>
      <c r="L49" s="54"/>
      <c r="M49" s="54"/>
      <c r="N49" s="54"/>
      <c r="O49" s="54"/>
      <c r="P49" s="54"/>
      <c r="Q49" s="54"/>
      <c r="R49" s="54"/>
      <c r="S49" s="149"/>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4"/>
      <c r="BI49" s="139" t="s">
        <v>1563</v>
      </c>
      <c r="BJ49" s="603"/>
      <c r="BK49" s="603"/>
      <c r="BL49" s="697"/>
    </row>
    <row r="50" spans="1:65" ht="25.5">
      <c r="A50" s="685"/>
      <c r="B50" s="234" t="s">
        <v>1620</v>
      </c>
      <c r="C50" s="621"/>
      <c r="D50" s="494"/>
      <c r="E50" s="494"/>
      <c r="F50" s="494"/>
      <c r="G50" s="687"/>
      <c r="H50" s="897"/>
      <c r="I50" s="788"/>
      <c r="J50" s="788"/>
      <c r="K50" s="788"/>
      <c r="L50" s="54"/>
      <c r="M50" s="54"/>
      <c r="N50" s="54"/>
      <c r="O50" s="54"/>
      <c r="P50" s="54"/>
      <c r="Q50" s="54"/>
      <c r="R50" s="54"/>
      <c r="S50" s="149"/>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4"/>
      <c r="BI50" s="139" t="s">
        <v>1563</v>
      </c>
      <c r="BJ50" s="604"/>
      <c r="BK50" s="604"/>
      <c r="BL50" s="92" t="s">
        <v>1779</v>
      </c>
    </row>
    <row r="51" spans="1:65" ht="45">
      <c r="A51" s="685"/>
      <c r="B51" s="234" t="s">
        <v>1621</v>
      </c>
      <c r="C51" s="621"/>
      <c r="D51" s="494"/>
      <c r="E51" s="494"/>
      <c r="F51" s="494"/>
      <c r="G51" s="687"/>
      <c r="H51" s="55" t="s">
        <v>1499</v>
      </c>
      <c r="I51" s="54" t="s">
        <v>459</v>
      </c>
      <c r="J51" s="54" t="s">
        <v>83</v>
      </c>
      <c r="K51" s="54" t="s">
        <v>1622</v>
      </c>
      <c r="L51" s="54"/>
      <c r="M51" s="54"/>
      <c r="N51" s="54"/>
      <c r="O51" s="54"/>
      <c r="P51" s="54"/>
      <c r="Q51" s="54"/>
      <c r="R51" s="54"/>
      <c r="S51" s="149"/>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4"/>
      <c r="BI51" s="139" t="s">
        <v>1563</v>
      </c>
      <c r="BJ51" s="365" t="s">
        <v>1469</v>
      </c>
      <c r="BK51" s="399" t="s">
        <v>1476</v>
      </c>
      <c r="BL51" s="876" t="s">
        <v>1778</v>
      </c>
    </row>
    <row r="52" spans="1:65" ht="25.5">
      <c r="A52" s="685"/>
      <c r="B52" s="234" t="s">
        <v>1623</v>
      </c>
      <c r="C52" s="621"/>
      <c r="D52" s="494"/>
      <c r="E52" s="494"/>
      <c r="F52" s="494"/>
      <c r="G52" s="687"/>
      <c r="H52" s="897" t="s">
        <v>989</v>
      </c>
      <c r="I52" s="787" t="s">
        <v>459</v>
      </c>
      <c r="J52" s="787" t="s">
        <v>83</v>
      </c>
      <c r="K52" s="787" t="s">
        <v>1622</v>
      </c>
      <c r="L52" s="54"/>
      <c r="M52" s="54"/>
      <c r="N52" s="54"/>
      <c r="O52" s="54"/>
      <c r="P52" s="54"/>
      <c r="Q52" s="54"/>
      <c r="R52" s="54"/>
      <c r="S52" s="149"/>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4"/>
      <c r="BI52" s="139" t="s">
        <v>1563</v>
      </c>
      <c r="BJ52" s="877" t="s">
        <v>1469</v>
      </c>
      <c r="BK52" s="399" t="s">
        <v>1476</v>
      </c>
      <c r="BL52" s="876"/>
    </row>
    <row r="53" spans="1:65" ht="25.5">
      <c r="A53" s="685"/>
      <c r="B53" s="234" t="s">
        <v>1624</v>
      </c>
      <c r="C53" s="621"/>
      <c r="D53" s="494"/>
      <c r="E53" s="494"/>
      <c r="F53" s="494"/>
      <c r="G53" s="687"/>
      <c r="H53" s="897"/>
      <c r="I53" s="788"/>
      <c r="J53" s="788"/>
      <c r="K53" s="788"/>
      <c r="L53" s="54"/>
      <c r="M53" s="54"/>
      <c r="N53" s="54"/>
      <c r="O53" s="54"/>
      <c r="P53" s="54"/>
      <c r="Q53" s="54"/>
      <c r="R53" s="54"/>
      <c r="S53" s="149"/>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4"/>
      <c r="BI53" s="139" t="s">
        <v>1563</v>
      </c>
      <c r="BJ53" s="878"/>
      <c r="BK53" s="399" t="s">
        <v>1476</v>
      </c>
      <c r="BL53" s="876"/>
    </row>
    <row r="54" spans="1:65" ht="24">
      <c r="A54" s="685" t="s">
        <v>1625</v>
      </c>
      <c r="B54" s="234" t="s">
        <v>1626</v>
      </c>
      <c r="C54" s="621" t="s">
        <v>1627</v>
      </c>
      <c r="D54" s="494">
        <v>5</v>
      </c>
      <c r="E54" s="494">
        <v>5</v>
      </c>
      <c r="F54" s="494">
        <v>5</v>
      </c>
      <c r="G54" s="687">
        <f>+D54*E54*F54</f>
        <v>125</v>
      </c>
      <c r="H54" s="897" t="s">
        <v>1628</v>
      </c>
      <c r="I54" s="496" t="s">
        <v>459</v>
      </c>
      <c r="J54" s="496" t="s">
        <v>83</v>
      </c>
      <c r="K54" s="496" t="s">
        <v>451</v>
      </c>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2"/>
      <c r="AO54" s="142"/>
      <c r="AP54" s="142"/>
      <c r="AQ54" s="142"/>
      <c r="AR54" s="142"/>
      <c r="AS54" s="142"/>
      <c r="AT54" s="142"/>
      <c r="AU54" s="142"/>
      <c r="AV54" s="142"/>
      <c r="AW54" s="142"/>
      <c r="AX54" s="142"/>
      <c r="AY54" s="142"/>
      <c r="AZ54" s="142"/>
      <c r="BA54" s="142"/>
      <c r="BB54" s="142"/>
      <c r="BC54" s="142"/>
      <c r="BD54" s="142"/>
      <c r="BE54" s="142"/>
      <c r="BF54" s="142"/>
      <c r="BG54" s="142"/>
      <c r="BH54" s="144"/>
      <c r="BI54" s="139" t="s">
        <v>1563</v>
      </c>
      <c r="BJ54" s="608" t="s">
        <v>1476</v>
      </c>
      <c r="BK54" s="608" t="s">
        <v>1476</v>
      </c>
      <c r="BL54" s="477" t="s">
        <v>1780</v>
      </c>
    </row>
    <row r="55" spans="1:65" ht="24">
      <c r="A55" s="685"/>
      <c r="B55" s="234" t="s">
        <v>1629</v>
      </c>
      <c r="C55" s="621"/>
      <c r="D55" s="494"/>
      <c r="E55" s="494"/>
      <c r="F55" s="494"/>
      <c r="G55" s="687"/>
      <c r="H55" s="897"/>
      <c r="I55" s="540"/>
      <c r="J55" s="540"/>
      <c r="K55" s="540"/>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2"/>
      <c r="AO55" s="142"/>
      <c r="AP55" s="142"/>
      <c r="AQ55" s="142"/>
      <c r="AR55" s="142"/>
      <c r="AS55" s="142"/>
      <c r="AT55" s="142"/>
      <c r="AU55" s="142"/>
      <c r="AV55" s="142"/>
      <c r="AW55" s="142"/>
      <c r="AX55" s="142"/>
      <c r="AY55" s="142"/>
      <c r="AZ55" s="142"/>
      <c r="BA55" s="142"/>
      <c r="BB55" s="142"/>
      <c r="BC55" s="142"/>
      <c r="BD55" s="142"/>
      <c r="BE55" s="142"/>
      <c r="BF55" s="142"/>
      <c r="BG55" s="142"/>
      <c r="BH55" s="144"/>
      <c r="BI55" s="139" t="s">
        <v>1563</v>
      </c>
      <c r="BJ55" s="603"/>
      <c r="BK55" s="603"/>
      <c r="BL55" s="477"/>
    </row>
    <row r="56" spans="1:65" ht="25.5">
      <c r="A56" s="685"/>
      <c r="B56" s="234" t="s">
        <v>1630</v>
      </c>
      <c r="C56" s="621"/>
      <c r="D56" s="494"/>
      <c r="E56" s="494"/>
      <c r="F56" s="494"/>
      <c r="G56" s="687"/>
      <c r="H56" s="897"/>
      <c r="I56" s="497"/>
      <c r="J56" s="497"/>
      <c r="K56" s="497"/>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2"/>
      <c r="AO56" s="142"/>
      <c r="AP56" s="142"/>
      <c r="AQ56" s="142"/>
      <c r="AR56" s="142"/>
      <c r="AS56" s="142"/>
      <c r="AT56" s="142"/>
      <c r="AU56" s="142"/>
      <c r="AV56" s="142"/>
      <c r="AW56" s="142"/>
      <c r="AX56" s="142"/>
      <c r="AY56" s="142"/>
      <c r="AZ56" s="142"/>
      <c r="BA56" s="142"/>
      <c r="BB56" s="142"/>
      <c r="BC56" s="142"/>
      <c r="BD56" s="142"/>
      <c r="BE56" s="142"/>
      <c r="BF56" s="142"/>
      <c r="BG56" s="142"/>
      <c r="BH56" s="144"/>
      <c r="BI56" s="139" t="s">
        <v>1563</v>
      </c>
      <c r="BJ56" s="604"/>
      <c r="BK56" s="604"/>
      <c r="BL56" s="477"/>
    </row>
    <row r="57" spans="1:65" ht="45">
      <c r="A57" s="685"/>
      <c r="B57" s="234" t="s">
        <v>1631</v>
      </c>
      <c r="C57" s="621"/>
      <c r="D57" s="494"/>
      <c r="E57" s="494"/>
      <c r="F57" s="494"/>
      <c r="G57" s="687"/>
      <c r="H57" s="55" t="s">
        <v>975</v>
      </c>
      <c r="I57" s="142" t="s">
        <v>459</v>
      </c>
      <c r="J57" s="142" t="s">
        <v>83</v>
      </c>
      <c r="K57" s="142" t="s">
        <v>1622</v>
      </c>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2"/>
      <c r="AO57" s="142"/>
      <c r="AP57" s="142"/>
      <c r="AQ57" s="142"/>
      <c r="AR57" s="142"/>
      <c r="AS57" s="142"/>
      <c r="AT57" s="142"/>
      <c r="AU57" s="142"/>
      <c r="AV57" s="142"/>
      <c r="AW57" s="142"/>
      <c r="AX57" s="142"/>
      <c r="AY57" s="142"/>
      <c r="AZ57" s="142"/>
      <c r="BA57" s="142"/>
      <c r="BB57" s="142"/>
      <c r="BC57" s="142"/>
      <c r="BD57" s="142"/>
      <c r="BE57" s="142"/>
      <c r="BF57" s="142"/>
      <c r="BG57" s="142"/>
      <c r="BH57" s="144"/>
      <c r="BI57" s="139" t="s">
        <v>1563</v>
      </c>
      <c r="BJ57" s="608" t="s">
        <v>1476</v>
      </c>
      <c r="BK57" s="608" t="s">
        <v>1476</v>
      </c>
      <c r="BL57" s="477"/>
    </row>
    <row r="58" spans="1:65" ht="45">
      <c r="A58" s="685"/>
      <c r="B58" s="234" t="s">
        <v>1632</v>
      </c>
      <c r="C58" s="621"/>
      <c r="D58" s="494"/>
      <c r="E58" s="494"/>
      <c r="F58" s="494"/>
      <c r="G58" s="687"/>
      <c r="H58" s="55" t="s">
        <v>989</v>
      </c>
      <c r="I58" s="142" t="s">
        <v>459</v>
      </c>
      <c r="J58" s="142" t="s">
        <v>83</v>
      </c>
      <c r="K58" s="142" t="s">
        <v>1622</v>
      </c>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2"/>
      <c r="AO58" s="142"/>
      <c r="AP58" s="142"/>
      <c r="AQ58" s="142"/>
      <c r="AR58" s="142"/>
      <c r="AS58" s="142"/>
      <c r="AT58" s="142"/>
      <c r="AU58" s="142"/>
      <c r="AV58" s="142"/>
      <c r="AW58" s="142"/>
      <c r="AX58" s="142"/>
      <c r="AY58" s="142"/>
      <c r="AZ58" s="142"/>
      <c r="BA58" s="142"/>
      <c r="BB58" s="142"/>
      <c r="BC58" s="142"/>
      <c r="BD58" s="142"/>
      <c r="BE58" s="142"/>
      <c r="BF58" s="142"/>
      <c r="BG58" s="142"/>
      <c r="BH58" s="144"/>
      <c r="BI58" s="139" t="s">
        <v>1563</v>
      </c>
      <c r="BJ58" s="603"/>
      <c r="BK58" s="603"/>
      <c r="BL58" s="477"/>
    </row>
    <row r="59" spans="1:65" ht="24">
      <c r="A59" s="685" t="s">
        <v>1633</v>
      </c>
      <c r="B59" s="234" t="s">
        <v>1634</v>
      </c>
      <c r="C59" s="621" t="s">
        <v>1635</v>
      </c>
      <c r="D59" s="494">
        <v>5</v>
      </c>
      <c r="E59" s="494">
        <v>5</v>
      </c>
      <c r="F59" s="494">
        <v>5</v>
      </c>
      <c r="G59" s="686">
        <f>+D59*E59*F59</f>
        <v>125</v>
      </c>
      <c r="H59" s="618" t="s">
        <v>1636</v>
      </c>
      <c r="I59" s="496" t="s">
        <v>459</v>
      </c>
      <c r="J59" s="496" t="s">
        <v>83</v>
      </c>
      <c r="K59" s="496" t="s">
        <v>451</v>
      </c>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2"/>
      <c r="AO59" s="142"/>
      <c r="AP59" s="142"/>
      <c r="AQ59" s="142"/>
      <c r="AR59" s="142"/>
      <c r="AS59" s="142"/>
      <c r="AT59" s="142"/>
      <c r="AU59" s="142"/>
      <c r="AV59" s="142"/>
      <c r="AW59" s="142"/>
      <c r="AX59" s="142"/>
      <c r="AY59" s="142"/>
      <c r="AZ59" s="142"/>
      <c r="BA59" s="142"/>
      <c r="BB59" s="142"/>
      <c r="BC59" s="142"/>
      <c r="BD59" s="142"/>
      <c r="BE59" s="142"/>
      <c r="BF59" s="142"/>
      <c r="BG59" s="142"/>
      <c r="BH59" s="144"/>
      <c r="BI59" s="139" t="s">
        <v>1563</v>
      </c>
      <c r="BJ59" s="604"/>
      <c r="BK59" s="604"/>
      <c r="BL59" s="477"/>
    </row>
    <row r="60" spans="1:65" ht="25.5">
      <c r="A60" s="685"/>
      <c r="B60" s="234" t="s">
        <v>1637</v>
      </c>
      <c r="C60" s="621"/>
      <c r="D60" s="494"/>
      <c r="E60" s="494"/>
      <c r="F60" s="494"/>
      <c r="G60" s="686"/>
      <c r="H60" s="619"/>
      <c r="I60" s="540"/>
      <c r="J60" s="540"/>
      <c r="K60" s="540"/>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49"/>
      <c r="AN60" s="142"/>
      <c r="AO60" s="142"/>
      <c r="AP60" s="142"/>
      <c r="AQ60" s="142"/>
      <c r="AR60" s="142"/>
      <c r="AS60" s="142"/>
      <c r="AT60" s="142"/>
      <c r="AU60" s="142"/>
      <c r="AV60" s="142"/>
      <c r="AW60" s="142"/>
      <c r="AX60" s="142"/>
      <c r="AY60" s="142"/>
      <c r="AZ60" s="142"/>
      <c r="BA60" s="142"/>
      <c r="BB60" s="142"/>
      <c r="BC60" s="142"/>
      <c r="BD60" s="142"/>
      <c r="BE60" s="142"/>
      <c r="BF60" s="142"/>
      <c r="BG60" s="142"/>
      <c r="BH60" s="144"/>
      <c r="BI60" s="139" t="s">
        <v>1563</v>
      </c>
      <c r="BJ60" s="608" t="s">
        <v>1476</v>
      </c>
      <c r="BK60" s="608" t="s">
        <v>1476</v>
      </c>
      <c r="BL60" s="477"/>
    </row>
    <row r="61" spans="1:65" ht="25.5">
      <c r="A61" s="685"/>
      <c r="B61" s="234" t="s">
        <v>1638</v>
      </c>
      <c r="C61" s="621"/>
      <c r="D61" s="494"/>
      <c r="E61" s="494"/>
      <c r="F61" s="494"/>
      <c r="G61" s="686"/>
      <c r="H61" s="619"/>
      <c r="I61" s="540"/>
      <c r="J61" s="540"/>
      <c r="K61" s="540"/>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2"/>
      <c r="AO61" s="142"/>
      <c r="AP61" s="142"/>
      <c r="AQ61" s="142"/>
      <c r="AR61" s="142"/>
      <c r="AS61" s="142"/>
      <c r="AT61" s="142"/>
      <c r="AU61" s="142"/>
      <c r="AV61" s="142"/>
      <c r="AW61" s="142"/>
      <c r="AX61" s="142"/>
      <c r="AY61" s="142"/>
      <c r="AZ61" s="142"/>
      <c r="BA61" s="142"/>
      <c r="BB61" s="142"/>
      <c r="BC61" s="142"/>
      <c r="BD61" s="142"/>
      <c r="BE61" s="142"/>
      <c r="BF61" s="142"/>
      <c r="BG61" s="142"/>
      <c r="BH61" s="144"/>
      <c r="BI61" s="139" t="s">
        <v>1563</v>
      </c>
      <c r="BJ61" s="603"/>
      <c r="BK61" s="603"/>
      <c r="BL61" s="477"/>
    </row>
    <row r="62" spans="1:65" ht="51">
      <c r="A62" s="685"/>
      <c r="B62" s="234" t="s">
        <v>1639</v>
      </c>
      <c r="C62" s="621"/>
      <c r="D62" s="494"/>
      <c r="E62" s="494"/>
      <c r="F62" s="494"/>
      <c r="G62" s="686"/>
      <c r="H62" s="620"/>
      <c r="I62" s="497"/>
      <c r="J62" s="497"/>
      <c r="K62" s="497"/>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2"/>
      <c r="AO62" s="142"/>
      <c r="AP62" s="142"/>
      <c r="AQ62" s="142"/>
      <c r="AR62" s="142"/>
      <c r="AS62" s="142"/>
      <c r="AT62" s="142"/>
      <c r="AU62" s="142"/>
      <c r="AV62" s="142"/>
      <c r="AW62" s="142"/>
      <c r="AX62" s="142"/>
      <c r="AY62" s="142"/>
      <c r="AZ62" s="142"/>
      <c r="BA62" s="142"/>
      <c r="BB62" s="142"/>
      <c r="BC62" s="142"/>
      <c r="BD62" s="142"/>
      <c r="BE62" s="142"/>
      <c r="BF62" s="142"/>
      <c r="BG62" s="142"/>
      <c r="BH62" s="144"/>
      <c r="BI62" s="139" t="s">
        <v>1563</v>
      </c>
      <c r="BJ62" s="604"/>
      <c r="BK62" s="604"/>
      <c r="BL62" s="477"/>
    </row>
    <row r="63" spans="1:65" ht="33.75">
      <c r="A63" s="685"/>
      <c r="B63" s="234" t="s">
        <v>1640</v>
      </c>
      <c r="C63" s="621"/>
      <c r="D63" s="494"/>
      <c r="E63" s="494"/>
      <c r="F63" s="494"/>
      <c r="G63" s="686"/>
      <c r="H63" s="55" t="s">
        <v>975</v>
      </c>
      <c r="I63" s="142" t="s">
        <v>459</v>
      </c>
      <c r="J63" s="142" t="s">
        <v>83</v>
      </c>
      <c r="K63" s="142"/>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2"/>
      <c r="AO63" s="142"/>
      <c r="AP63" s="142"/>
      <c r="AQ63" s="142"/>
      <c r="AR63" s="142"/>
      <c r="AS63" s="142"/>
      <c r="AT63" s="142"/>
      <c r="AU63" s="142"/>
      <c r="AV63" s="142"/>
      <c r="AW63" s="142"/>
      <c r="AX63" s="142"/>
      <c r="AY63" s="142"/>
      <c r="AZ63" s="142"/>
      <c r="BA63" s="142"/>
      <c r="BB63" s="142"/>
      <c r="BC63" s="142"/>
      <c r="BD63" s="142"/>
      <c r="BE63" s="142"/>
      <c r="BF63" s="142"/>
      <c r="BG63" s="142"/>
      <c r="BH63" s="144"/>
      <c r="BI63" s="139" t="s">
        <v>1563</v>
      </c>
      <c r="BJ63" s="400" t="s">
        <v>1469</v>
      </c>
      <c r="BK63" s="418" t="s">
        <v>1469</v>
      </c>
      <c r="BL63" s="477"/>
      <c r="BM63" s="2" t="s">
        <v>1851</v>
      </c>
    </row>
    <row r="64" spans="1:65" ht="25.5">
      <c r="A64" s="685"/>
      <c r="B64" s="234" t="s">
        <v>1641</v>
      </c>
      <c r="C64" s="621"/>
      <c r="D64" s="494"/>
      <c r="E64" s="494"/>
      <c r="F64" s="494"/>
      <c r="G64" s="686"/>
      <c r="H64" s="55" t="s">
        <v>989</v>
      </c>
      <c r="I64" s="142" t="s">
        <v>459</v>
      </c>
      <c r="J64" s="142" t="s">
        <v>83</v>
      </c>
      <c r="K64" s="142"/>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2"/>
      <c r="AO64" s="142"/>
      <c r="AP64" s="142"/>
      <c r="AQ64" s="142"/>
      <c r="AR64" s="142"/>
      <c r="AS64" s="142"/>
      <c r="AT64" s="142"/>
      <c r="AU64" s="142"/>
      <c r="AV64" s="142"/>
      <c r="AW64" s="142"/>
      <c r="AX64" s="142"/>
      <c r="AY64" s="142"/>
      <c r="AZ64" s="142"/>
      <c r="BA64" s="142"/>
      <c r="BB64" s="142"/>
      <c r="BC64" s="142"/>
      <c r="BD64" s="142"/>
      <c r="BE64" s="142"/>
      <c r="BF64" s="142"/>
      <c r="BG64" s="142"/>
      <c r="BH64" s="144"/>
      <c r="BI64" s="139" t="s">
        <v>1563</v>
      </c>
      <c r="BJ64" s="126" t="s">
        <v>1476</v>
      </c>
      <c r="BK64" s="397" t="s">
        <v>1476</v>
      </c>
      <c r="BL64" s="477"/>
    </row>
    <row r="65" spans="1:65" ht="191.25" hidden="1">
      <c r="A65" s="685" t="s">
        <v>1642</v>
      </c>
      <c r="B65" s="512" t="s">
        <v>1643</v>
      </c>
      <c r="C65" s="501" t="s">
        <v>1644</v>
      </c>
      <c r="D65" s="496">
        <v>5</v>
      </c>
      <c r="E65" s="496">
        <v>5</v>
      </c>
      <c r="F65" s="496">
        <v>5</v>
      </c>
      <c r="G65" s="526">
        <f>+D65*E65*F65</f>
        <v>125</v>
      </c>
      <c r="H65" s="87" t="s">
        <v>1612</v>
      </c>
      <c r="I65" s="142" t="s">
        <v>459</v>
      </c>
      <c r="J65" s="142" t="s">
        <v>83</v>
      </c>
      <c r="K65" s="142" t="s">
        <v>1645</v>
      </c>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2"/>
      <c r="AO65" s="142"/>
      <c r="AP65" s="142"/>
      <c r="AQ65" s="142"/>
      <c r="AR65" s="142"/>
      <c r="AS65" s="142"/>
      <c r="AT65" s="142"/>
      <c r="AU65" s="142"/>
      <c r="AV65" s="142"/>
      <c r="AW65" s="142"/>
      <c r="AX65" s="142"/>
      <c r="AY65" s="142"/>
      <c r="AZ65" s="142"/>
      <c r="BA65" s="142"/>
      <c r="BB65" s="142"/>
      <c r="BC65" s="142"/>
      <c r="BD65" s="142"/>
      <c r="BE65" s="142"/>
      <c r="BF65" s="142"/>
      <c r="BG65" s="142"/>
      <c r="BH65" s="144"/>
      <c r="BI65" s="139" t="s">
        <v>1563</v>
      </c>
      <c r="BJ65" s="126" t="s">
        <v>1476</v>
      </c>
      <c r="BK65" s="397" t="s">
        <v>1476</v>
      </c>
      <c r="BL65" s="92"/>
    </row>
    <row r="66" spans="1:65" ht="33.75">
      <c r="A66" s="685"/>
      <c r="B66" s="891"/>
      <c r="C66" s="575"/>
      <c r="D66" s="540"/>
      <c r="E66" s="540"/>
      <c r="F66" s="540"/>
      <c r="G66" s="527"/>
      <c r="H66" s="55" t="s">
        <v>975</v>
      </c>
      <c r="I66" s="142" t="s">
        <v>459</v>
      </c>
      <c r="J66" s="142" t="s">
        <v>83</v>
      </c>
      <c r="K66" s="142" t="s">
        <v>1646</v>
      </c>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2"/>
      <c r="AO66" s="142"/>
      <c r="AP66" s="142"/>
      <c r="AQ66" s="142"/>
      <c r="AR66" s="142"/>
      <c r="AS66" s="142"/>
      <c r="AT66" s="142"/>
      <c r="AU66" s="142"/>
      <c r="AV66" s="142"/>
      <c r="AW66" s="142"/>
      <c r="AX66" s="142"/>
      <c r="AY66" s="142"/>
      <c r="AZ66" s="142"/>
      <c r="BA66" s="142"/>
      <c r="BB66" s="142"/>
      <c r="BC66" s="142"/>
      <c r="BD66" s="142"/>
      <c r="BE66" s="142"/>
      <c r="BF66" s="142"/>
      <c r="BG66" s="142"/>
      <c r="BH66" s="144"/>
      <c r="BI66" s="139" t="s">
        <v>1563</v>
      </c>
      <c r="BJ66" s="365" t="s">
        <v>1469</v>
      </c>
      <c r="BK66" s="599" t="s">
        <v>1469</v>
      </c>
      <c r="BL66" s="682" t="s">
        <v>1857</v>
      </c>
    </row>
    <row r="67" spans="1:65" ht="33.75">
      <c r="A67" s="685"/>
      <c r="B67" s="513"/>
      <c r="C67" s="502"/>
      <c r="D67" s="540"/>
      <c r="E67" s="540"/>
      <c r="F67" s="540"/>
      <c r="G67" s="527"/>
      <c r="H67" s="55" t="s">
        <v>989</v>
      </c>
      <c r="I67" s="142" t="s">
        <v>459</v>
      </c>
      <c r="J67" s="142" t="s">
        <v>83</v>
      </c>
      <c r="K67" s="142" t="s">
        <v>1646</v>
      </c>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2"/>
      <c r="AO67" s="142"/>
      <c r="AP67" s="142"/>
      <c r="AQ67" s="142"/>
      <c r="AR67" s="142"/>
      <c r="AS67" s="142"/>
      <c r="AT67" s="142"/>
      <c r="AU67" s="142"/>
      <c r="AV67" s="142"/>
      <c r="AW67" s="142"/>
      <c r="AX67" s="142"/>
      <c r="AY67" s="142"/>
      <c r="AZ67" s="142"/>
      <c r="BA67" s="142"/>
      <c r="BB67" s="142"/>
      <c r="BC67" s="142"/>
      <c r="BD67" s="142"/>
      <c r="BE67" s="142"/>
      <c r="BF67" s="142"/>
      <c r="BG67" s="142"/>
      <c r="BH67" s="144"/>
      <c r="BI67" s="139" t="s">
        <v>1563</v>
      </c>
      <c r="BJ67" s="365" t="s">
        <v>1469</v>
      </c>
      <c r="BK67" s="599"/>
      <c r="BL67" s="683"/>
    </row>
    <row r="68" spans="1:65" ht="123.75">
      <c r="A68" s="685"/>
      <c r="B68" s="892" t="s">
        <v>1647</v>
      </c>
      <c r="C68" s="894" t="s">
        <v>1648</v>
      </c>
      <c r="D68" s="540"/>
      <c r="E68" s="540"/>
      <c r="F68" s="540"/>
      <c r="G68" s="527"/>
      <c r="H68" s="96" t="s">
        <v>1649</v>
      </c>
      <c r="I68" s="142" t="s">
        <v>459</v>
      </c>
      <c r="J68" s="142" t="s">
        <v>83</v>
      </c>
      <c r="K68" s="142" t="s">
        <v>1650</v>
      </c>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2"/>
      <c r="AO68" s="142"/>
      <c r="AP68" s="142"/>
      <c r="AQ68" s="142"/>
      <c r="AR68" s="142"/>
      <c r="AS68" s="142"/>
      <c r="AT68" s="142"/>
      <c r="AU68" s="142"/>
      <c r="AV68" s="142"/>
      <c r="AW68" s="142"/>
      <c r="AX68" s="142"/>
      <c r="AY68" s="142"/>
      <c r="AZ68" s="142"/>
      <c r="BA68" s="142"/>
      <c r="BB68" s="142"/>
      <c r="BC68" s="142"/>
      <c r="BD68" s="142"/>
      <c r="BE68" s="142"/>
      <c r="BF68" s="142"/>
      <c r="BG68" s="142"/>
      <c r="BH68" s="144"/>
      <c r="BI68" s="139" t="s">
        <v>1563</v>
      </c>
      <c r="BJ68" s="365" t="s">
        <v>1469</v>
      </c>
      <c r="BK68" s="599"/>
      <c r="BL68" s="683"/>
      <c r="BM68" s="2" t="s">
        <v>1852</v>
      </c>
    </row>
    <row r="69" spans="1:65" ht="51">
      <c r="A69" s="150"/>
      <c r="B69" s="893"/>
      <c r="C69" s="895"/>
      <c r="D69" s="497"/>
      <c r="E69" s="497"/>
      <c r="F69" s="497"/>
      <c r="G69" s="537"/>
      <c r="H69" s="96" t="s">
        <v>1651</v>
      </c>
      <c r="I69" s="142" t="s">
        <v>459</v>
      </c>
      <c r="J69" s="142" t="s">
        <v>83</v>
      </c>
      <c r="K69" s="142" t="s">
        <v>1646</v>
      </c>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2"/>
      <c r="AO69" s="142"/>
      <c r="AP69" s="142"/>
      <c r="AQ69" s="142"/>
      <c r="AR69" s="142"/>
      <c r="AS69" s="142"/>
      <c r="AT69" s="142"/>
      <c r="AU69" s="142"/>
      <c r="AV69" s="142"/>
      <c r="AW69" s="142"/>
      <c r="AX69" s="142"/>
      <c r="AY69" s="142"/>
      <c r="AZ69" s="142"/>
      <c r="BA69" s="142"/>
      <c r="BB69" s="142"/>
      <c r="BC69" s="142"/>
      <c r="BD69" s="142"/>
      <c r="BE69" s="142"/>
      <c r="BF69" s="142"/>
      <c r="BG69" s="142"/>
      <c r="BH69" s="144"/>
      <c r="BI69" s="139" t="s">
        <v>1563</v>
      </c>
      <c r="BJ69" s="365" t="s">
        <v>1469</v>
      </c>
      <c r="BK69" s="599"/>
      <c r="BL69" s="684"/>
    </row>
    <row r="70" spans="1:65" ht="67.5" hidden="1">
      <c r="A70" s="499" t="s">
        <v>1652</v>
      </c>
      <c r="B70" s="512" t="s">
        <v>1653</v>
      </c>
      <c r="C70" s="514" t="s">
        <v>1654</v>
      </c>
      <c r="D70" s="496">
        <v>5</v>
      </c>
      <c r="E70" s="496">
        <v>5</v>
      </c>
      <c r="F70" s="496">
        <v>5</v>
      </c>
      <c r="G70" s="526">
        <f>+D70*E70*F70</f>
        <v>125</v>
      </c>
      <c r="H70" s="143" t="s">
        <v>1655</v>
      </c>
      <c r="I70" s="142" t="s">
        <v>459</v>
      </c>
      <c r="J70" s="142" t="s">
        <v>83</v>
      </c>
      <c r="K70" s="142" t="s">
        <v>1650</v>
      </c>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2"/>
      <c r="AO70" s="142"/>
      <c r="AP70" s="142"/>
      <c r="AQ70" s="142"/>
      <c r="AR70" s="142"/>
      <c r="AS70" s="142"/>
      <c r="AT70" s="142"/>
      <c r="AU70" s="142"/>
      <c r="AV70" s="142"/>
      <c r="AW70" s="142"/>
      <c r="AX70" s="142"/>
      <c r="AY70" s="142"/>
      <c r="AZ70" s="142"/>
      <c r="BA70" s="142"/>
      <c r="BB70" s="142"/>
      <c r="BC70" s="142"/>
      <c r="BD70" s="142"/>
      <c r="BE70" s="142"/>
      <c r="BF70" s="142"/>
      <c r="BG70" s="142"/>
      <c r="BH70" s="144"/>
      <c r="BI70" s="139" t="s">
        <v>1563</v>
      </c>
      <c r="BJ70" s="126" t="s">
        <v>1476</v>
      </c>
      <c r="BK70" s="484" t="s">
        <v>1476</v>
      </c>
      <c r="BL70" s="477" t="s">
        <v>1781</v>
      </c>
    </row>
    <row r="71" spans="1:65" ht="33.75" hidden="1">
      <c r="A71" s="573"/>
      <c r="B71" s="891"/>
      <c r="C71" s="515"/>
      <c r="D71" s="540"/>
      <c r="E71" s="540"/>
      <c r="F71" s="540"/>
      <c r="G71" s="527"/>
      <c r="H71" s="143" t="s">
        <v>1569</v>
      </c>
      <c r="I71" s="142" t="s">
        <v>459</v>
      </c>
      <c r="J71" s="142" t="s">
        <v>83</v>
      </c>
      <c r="K71" s="142" t="s">
        <v>1656</v>
      </c>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2"/>
      <c r="AO71" s="142"/>
      <c r="AP71" s="142"/>
      <c r="AQ71" s="142"/>
      <c r="AR71" s="142"/>
      <c r="AS71" s="142"/>
      <c r="AT71" s="142"/>
      <c r="AU71" s="142"/>
      <c r="AV71" s="142"/>
      <c r="AW71" s="142"/>
      <c r="AX71" s="142"/>
      <c r="AY71" s="142"/>
      <c r="AZ71" s="142"/>
      <c r="BA71" s="142"/>
      <c r="BB71" s="142"/>
      <c r="BC71" s="142"/>
      <c r="BD71" s="142"/>
      <c r="BE71" s="142"/>
      <c r="BF71" s="142"/>
      <c r="BG71" s="142"/>
      <c r="BH71" s="144"/>
      <c r="BI71" s="139" t="s">
        <v>1563</v>
      </c>
      <c r="BJ71" s="365" t="s">
        <v>1469</v>
      </c>
      <c r="BK71" s="598"/>
      <c r="BL71" s="477"/>
    </row>
    <row r="72" spans="1:65" ht="33.75" hidden="1">
      <c r="A72" s="500"/>
      <c r="B72" s="513"/>
      <c r="C72" s="616"/>
      <c r="D72" s="497"/>
      <c r="E72" s="497"/>
      <c r="F72" s="497"/>
      <c r="G72" s="537"/>
      <c r="H72" s="143" t="s">
        <v>440</v>
      </c>
      <c r="I72" s="142" t="s">
        <v>459</v>
      </c>
      <c r="J72" s="142" t="s">
        <v>83</v>
      </c>
      <c r="K72" s="142" t="s">
        <v>1646</v>
      </c>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2"/>
      <c r="AO72" s="142"/>
      <c r="AP72" s="142"/>
      <c r="AQ72" s="142"/>
      <c r="AR72" s="142"/>
      <c r="AS72" s="142"/>
      <c r="AT72" s="142"/>
      <c r="AU72" s="142"/>
      <c r="AV72" s="142"/>
      <c r="AW72" s="142"/>
      <c r="AX72" s="142"/>
      <c r="AY72" s="142"/>
      <c r="AZ72" s="142"/>
      <c r="BA72" s="142"/>
      <c r="BB72" s="142"/>
      <c r="BC72" s="142"/>
      <c r="BD72" s="142"/>
      <c r="BE72" s="142"/>
      <c r="BF72" s="142"/>
      <c r="BG72" s="142"/>
      <c r="BH72" s="144"/>
      <c r="BI72" s="139" t="s">
        <v>1563</v>
      </c>
      <c r="BJ72" s="365" t="s">
        <v>1469</v>
      </c>
      <c r="BK72" s="485"/>
      <c r="BL72" s="477"/>
    </row>
    <row r="73" spans="1:65" ht="242.25" hidden="1">
      <c r="A73" s="171" t="s">
        <v>1657</v>
      </c>
      <c r="B73" s="90"/>
      <c r="C73" s="57" t="s">
        <v>1658</v>
      </c>
      <c r="D73" s="142">
        <v>5</v>
      </c>
      <c r="E73" s="142">
        <v>5</v>
      </c>
      <c r="F73" s="142">
        <v>5</v>
      </c>
      <c r="G73" s="236">
        <f>+D73*E73*F73</f>
        <v>125</v>
      </c>
      <c r="H73" s="143" t="s">
        <v>1659</v>
      </c>
      <c r="I73" s="142" t="s">
        <v>459</v>
      </c>
      <c r="J73" s="142" t="s">
        <v>83</v>
      </c>
      <c r="K73" s="142" t="s">
        <v>1660</v>
      </c>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2"/>
      <c r="AO73" s="142"/>
      <c r="AP73" s="142"/>
      <c r="AQ73" s="142"/>
      <c r="AR73" s="142"/>
      <c r="AS73" s="142"/>
      <c r="AT73" s="142"/>
      <c r="AU73" s="142"/>
      <c r="AV73" s="142"/>
      <c r="AW73" s="142"/>
      <c r="AX73" s="142"/>
      <c r="AY73" s="142"/>
      <c r="AZ73" s="142"/>
      <c r="BA73" s="142"/>
      <c r="BB73" s="142"/>
      <c r="BC73" s="142"/>
      <c r="BD73" s="142"/>
      <c r="BE73" s="142"/>
      <c r="BF73" s="142"/>
      <c r="BG73" s="142"/>
      <c r="BH73" s="144"/>
      <c r="BI73" s="139" t="s">
        <v>1563</v>
      </c>
      <c r="BJ73" s="126" t="s">
        <v>1476</v>
      </c>
      <c r="BK73" s="397" t="s">
        <v>1476</v>
      </c>
      <c r="BL73" s="92" t="s">
        <v>1782</v>
      </c>
    </row>
    <row r="74" spans="1:65" ht="25.5" hidden="1">
      <c r="A74" s="685" t="s">
        <v>1661</v>
      </c>
      <c r="B74" s="234" t="s">
        <v>1662</v>
      </c>
      <c r="C74" s="621" t="s">
        <v>1644</v>
      </c>
      <c r="D74" s="494">
        <v>5</v>
      </c>
      <c r="E74" s="494">
        <v>5</v>
      </c>
      <c r="F74" s="494">
        <v>5</v>
      </c>
      <c r="G74" s="686">
        <f>+D74*E74*F74</f>
        <v>125</v>
      </c>
      <c r="H74" s="625" t="s">
        <v>1663</v>
      </c>
      <c r="I74" s="496" t="s">
        <v>459</v>
      </c>
      <c r="J74" s="496" t="s">
        <v>83</v>
      </c>
      <c r="K74" s="496" t="s">
        <v>1664</v>
      </c>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2"/>
      <c r="AO74" s="142"/>
      <c r="AP74" s="142"/>
      <c r="AQ74" s="142"/>
      <c r="AR74" s="142"/>
      <c r="AS74" s="142"/>
      <c r="AT74" s="142"/>
      <c r="AU74" s="142"/>
      <c r="AV74" s="142"/>
      <c r="AW74" s="142"/>
      <c r="AX74" s="142"/>
      <c r="AY74" s="142"/>
      <c r="AZ74" s="142"/>
      <c r="BA74" s="142"/>
      <c r="BB74" s="142"/>
      <c r="BC74" s="142"/>
      <c r="BD74" s="142"/>
      <c r="BE74" s="142"/>
      <c r="BF74" s="142"/>
      <c r="BG74" s="142"/>
      <c r="BH74" s="144"/>
      <c r="BI74" s="139" t="s">
        <v>1563</v>
      </c>
      <c r="BJ74" s="608" t="s">
        <v>1476</v>
      </c>
      <c r="BK74" s="608" t="s">
        <v>1476</v>
      </c>
      <c r="BL74" s="92"/>
    </row>
    <row r="75" spans="1:65" ht="51" hidden="1">
      <c r="A75" s="685"/>
      <c r="B75" s="234" t="s">
        <v>1665</v>
      </c>
      <c r="C75" s="621"/>
      <c r="D75" s="494"/>
      <c r="E75" s="494"/>
      <c r="F75" s="494"/>
      <c r="G75" s="686"/>
      <c r="H75" s="626"/>
      <c r="I75" s="540"/>
      <c r="J75" s="540"/>
      <c r="K75" s="540"/>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2"/>
      <c r="AO75" s="142"/>
      <c r="AP75" s="142"/>
      <c r="AQ75" s="142"/>
      <c r="AR75" s="142"/>
      <c r="AS75" s="142"/>
      <c r="AT75" s="142"/>
      <c r="AU75" s="142"/>
      <c r="AV75" s="142"/>
      <c r="AW75" s="142"/>
      <c r="AX75" s="142"/>
      <c r="AY75" s="142"/>
      <c r="AZ75" s="142"/>
      <c r="BA75" s="142"/>
      <c r="BB75" s="142"/>
      <c r="BC75" s="142"/>
      <c r="BD75" s="142"/>
      <c r="BE75" s="142"/>
      <c r="BF75" s="142"/>
      <c r="BG75" s="142"/>
      <c r="BH75" s="144"/>
      <c r="BI75" s="139" t="s">
        <v>1563</v>
      </c>
      <c r="BJ75" s="603"/>
      <c r="BK75" s="603"/>
      <c r="BL75" s="92"/>
    </row>
    <row r="76" spans="1:65" ht="25.5" hidden="1">
      <c r="A76" s="685"/>
      <c r="B76" s="234" t="s">
        <v>1666</v>
      </c>
      <c r="C76" s="621"/>
      <c r="D76" s="494"/>
      <c r="E76" s="494"/>
      <c r="F76" s="494"/>
      <c r="G76" s="686"/>
      <c r="H76" s="627"/>
      <c r="I76" s="497"/>
      <c r="J76" s="497"/>
      <c r="K76" s="497"/>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2"/>
      <c r="AO76" s="142"/>
      <c r="AP76" s="142"/>
      <c r="AQ76" s="142"/>
      <c r="AR76" s="142"/>
      <c r="AS76" s="142"/>
      <c r="AT76" s="142"/>
      <c r="AU76" s="142"/>
      <c r="AV76" s="142"/>
      <c r="AW76" s="142"/>
      <c r="AX76" s="142"/>
      <c r="AY76" s="142"/>
      <c r="AZ76" s="142"/>
      <c r="BA76" s="142"/>
      <c r="BB76" s="142"/>
      <c r="BC76" s="142"/>
      <c r="BD76" s="142"/>
      <c r="BE76" s="142"/>
      <c r="BF76" s="142"/>
      <c r="BG76" s="142"/>
      <c r="BH76" s="144"/>
      <c r="BI76" s="139" t="s">
        <v>1563</v>
      </c>
      <c r="BJ76" s="604"/>
      <c r="BK76" s="604"/>
      <c r="BL76" s="92"/>
    </row>
    <row r="77" spans="1:65" ht="33.75" hidden="1">
      <c r="A77" s="685"/>
      <c r="B77" s="234" t="s">
        <v>1667</v>
      </c>
      <c r="C77" s="621"/>
      <c r="D77" s="494"/>
      <c r="E77" s="494"/>
      <c r="F77" s="494"/>
      <c r="G77" s="686"/>
      <c r="H77" s="96" t="s">
        <v>1310</v>
      </c>
      <c r="I77" s="142" t="s">
        <v>459</v>
      </c>
      <c r="J77" s="142" t="s">
        <v>83</v>
      </c>
      <c r="K77" s="142" t="s">
        <v>1668</v>
      </c>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2"/>
      <c r="AO77" s="142"/>
      <c r="AP77" s="142"/>
      <c r="AQ77" s="142"/>
      <c r="AR77" s="142"/>
      <c r="AS77" s="142"/>
      <c r="AT77" s="142"/>
      <c r="AU77" s="142"/>
      <c r="AV77" s="142"/>
      <c r="AW77" s="142"/>
      <c r="AX77" s="142"/>
      <c r="AY77" s="142"/>
      <c r="AZ77" s="142"/>
      <c r="BA77" s="142"/>
      <c r="BB77" s="142"/>
      <c r="BC77" s="142"/>
      <c r="BD77" s="142"/>
      <c r="BE77" s="142"/>
      <c r="BF77" s="142"/>
      <c r="BG77" s="142"/>
      <c r="BH77" s="144"/>
      <c r="BI77" s="139" t="s">
        <v>1563</v>
      </c>
      <c r="BJ77" s="126" t="s">
        <v>1476</v>
      </c>
      <c r="BK77" s="397" t="s">
        <v>1476</v>
      </c>
      <c r="BL77" s="92"/>
    </row>
    <row r="78" spans="1:65" ht="33.75" hidden="1">
      <c r="A78" s="685"/>
      <c r="B78" s="884" t="s">
        <v>1783</v>
      </c>
      <c r="C78" s="621"/>
      <c r="D78" s="494"/>
      <c r="E78" s="494"/>
      <c r="F78" s="494"/>
      <c r="G78" s="686"/>
      <c r="H78" s="96" t="s">
        <v>1669</v>
      </c>
      <c r="I78" s="142" t="s">
        <v>459</v>
      </c>
      <c r="J78" s="142" t="s">
        <v>83</v>
      </c>
      <c r="K78" s="142" t="s">
        <v>1668</v>
      </c>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2"/>
      <c r="AO78" s="142"/>
      <c r="AP78" s="142"/>
      <c r="AQ78" s="142"/>
      <c r="AR78" s="142"/>
      <c r="AS78" s="142"/>
      <c r="AT78" s="142"/>
      <c r="AU78" s="142"/>
      <c r="AV78" s="142"/>
      <c r="AW78" s="142"/>
      <c r="AX78" s="142"/>
      <c r="AY78" s="142"/>
      <c r="AZ78" s="142"/>
      <c r="BA78" s="142"/>
      <c r="BB78" s="142"/>
      <c r="BC78" s="142"/>
      <c r="BD78" s="142"/>
      <c r="BE78" s="142"/>
      <c r="BF78" s="142"/>
      <c r="BG78" s="142"/>
      <c r="BH78" s="144"/>
      <c r="BI78" s="139" t="s">
        <v>1563</v>
      </c>
      <c r="BJ78" s="126" t="s">
        <v>1476</v>
      </c>
      <c r="BK78" s="397" t="s">
        <v>1476</v>
      </c>
      <c r="BL78" s="92"/>
    </row>
    <row r="79" spans="1:65" ht="191.25" hidden="1">
      <c r="A79" s="880" t="s">
        <v>1670</v>
      </c>
      <c r="B79" s="884"/>
      <c r="C79" s="885" t="s">
        <v>1671</v>
      </c>
      <c r="D79" s="494">
        <v>5</v>
      </c>
      <c r="E79" s="494">
        <v>5</v>
      </c>
      <c r="F79" s="494">
        <v>5</v>
      </c>
      <c r="G79" s="888">
        <f>+D79*E79*F79</f>
        <v>125</v>
      </c>
      <c r="H79" s="143" t="s">
        <v>1612</v>
      </c>
      <c r="I79" s="142" t="s">
        <v>459</v>
      </c>
      <c r="J79" s="142" t="s">
        <v>83</v>
      </c>
      <c r="K79" s="142" t="s">
        <v>1664</v>
      </c>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2"/>
      <c r="AO79" s="142"/>
      <c r="AP79" s="142"/>
      <c r="AQ79" s="142"/>
      <c r="AR79" s="142"/>
      <c r="AS79" s="142"/>
      <c r="AT79" s="142"/>
      <c r="AU79" s="142"/>
      <c r="AV79" s="142"/>
      <c r="AW79" s="142"/>
      <c r="AX79" s="142"/>
      <c r="AY79" s="142"/>
      <c r="AZ79" s="142"/>
      <c r="BA79" s="142"/>
      <c r="BB79" s="142"/>
      <c r="BC79" s="142"/>
      <c r="BD79" s="142"/>
      <c r="BE79" s="142"/>
      <c r="BF79" s="142"/>
      <c r="BG79" s="142"/>
      <c r="BH79" s="144"/>
      <c r="BI79" s="139" t="s">
        <v>1563</v>
      </c>
      <c r="BJ79" s="126" t="s">
        <v>1476</v>
      </c>
      <c r="BK79" s="397" t="s">
        <v>1476</v>
      </c>
      <c r="BL79" s="477" t="s">
        <v>1784</v>
      </c>
    </row>
    <row r="80" spans="1:65" ht="33.75" hidden="1">
      <c r="A80" s="881"/>
      <c r="B80" s="884"/>
      <c r="C80" s="886"/>
      <c r="D80" s="494"/>
      <c r="E80" s="494"/>
      <c r="F80" s="494"/>
      <c r="G80" s="889"/>
      <c r="H80" s="204" t="s">
        <v>1672</v>
      </c>
      <c r="I80" s="142" t="s">
        <v>459</v>
      </c>
      <c r="J80" s="142" t="s">
        <v>83</v>
      </c>
      <c r="K80" s="142" t="s">
        <v>1668</v>
      </c>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205"/>
      <c r="AO80" s="205"/>
      <c r="AP80" s="205"/>
      <c r="AQ80" s="205"/>
      <c r="AR80" s="205"/>
      <c r="AS80" s="205"/>
      <c r="AT80" s="205"/>
      <c r="AU80" s="205"/>
      <c r="AV80" s="205"/>
      <c r="AW80" s="205"/>
      <c r="AX80" s="205"/>
      <c r="AY80" s="205"/>
      <c r="AZ80" s="205"/>
      <c r="BA80" s="205"/>
      <c r="BB80" s="205"/>
      <c r="BC80" s="205"/>
      <c r="BD80" s="205"/>
      <c r="BE80" s="205"/>
      <c r="BF80" s="205"/>
      <c r="BG80" s="205"/>
      <c r="BH80" s="206"/>
      <c r="BI80" s="139" t="s">
        <v>1563</v>
      </c>
      <c r="BJ80" s="271" t="s">
        <v>1476</v>
      </c>
      <c r="BK80" s="398" t="s">
        <v>1476</v>
      </c>
      <c r="BL80" s="477"/>
    </row>
    <row r="81" spans="1:64" ht="33.75" hidden="1">
      <c r="A81" s="882"/>
      <c r="B81" s="884"/>
      <c r="C81" s="887"/>
      <c r="D81" s="494"/>
      <c r="E81" s="494"/>
      <c r="F81" s="494"/>
      <c r="G81" s="890"/>
      <c r="H81" s="204" t="s">
        <v>1673</v>
      </c>
      <c r="I81" s="142" t="s">
        <v>459</v>
      </c>
      <c r="J81" s="142" t="s">
        <v>83</v>
      </c>
      <c r="K81" s="142" t="s">
        <v>1668</v>
      </c>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205"/>
      <c r="AO81" s="205"/>
      <c r="AP81" s="205"/>
      <c r="AQ81" s="205"/>
      <c r="AR81" s="205"/>
      <c r="AS81" s="205"/>
      <c r="AT81" s="205"/>
      <c r="AU81" s="205"/>
      <c r="AV81" s="205"/>
      <c r="AW81" s="205"/>
      <c r="AX81" s="205"/>
      <c r="AY81" s="205"/>
      <c r="AZ81" s="205"/>
      <c r="BA81" s="205"/>
      <c r="BB81" s="205"/>
      <c r="BC81" s="205"/>
      <c r="BD81" s="205"/>
      <c r="BE81" s="205"/>
      <c r="BF81" s="205"/>
      <c r="BG81" s="205"/>
      <c r="BH81" s="206"/>
      <c r="BI81" s="139" t="s">
        <v>1563</v>
      </c>
      <c r="BJ81" s="399" t="s">
        <v>1476</v>
      </c>
      <c r="BK81" s="399" t="s">
        <v>1476</v>
      </c>
      <c r="BL81" s="477"/>
    </row>
    <row r="82" spans="1:64">
      <c r="C82" s="25" t="s">
        <v>30</v>
      </c>
      <c r="D82" s="26"/>
      <c r="E82" s="26"/>
      <c r="F82" s="27"/>
      <c r="G82" s="28"/>
      <c r="H82" s="5">
        <f>COUNTA(#REF!)</f>
        <v>1</v>
      </c>
    </row>
    <row r="83" spans="1:64" s="91" customFormat="1">
      <c r="C83" s="237"/>
      <c r="D83" s="237"/>
      <c r="E83" s="237"/>
      <c r="F83" s="237"/>
      <c r="G83" s="146"/>
      <c r="H83" s="230"/>
    </row>
    <row r="84" spans="1:64" s="91" customFormat="1">
      <c r="C84" s="237"/>
      <c r="D84" s="237"/>
      <c r="E84" s="237"/>
      <c r="F84" s="237"/>
      <c r="G84" s="146"/>
      <c r="H84" s="230"/>
    </row>
    <row r="85" spans="1:64" s="91" customFormat="1">
      <c r="C85" s="237"/>
      <c r="D85" s="237"/>
      <c r="E85" s="237"/>
      <c r="F85" s="237"/>
      <c r="G85" s="146"/>
      <c r="H85" s="230"/>
    </row>
    <row r="86" spans="1:64" s="91" customFormat="1">
      <c r="A86" s="91" t="s">
        <v>1476</v>
      </c>
      <c r="C86" s="237"/>
      <c r="D86" s="237"/>
      <c r="E86" s="237"/>
      <c r="F86" s="237"/>
      <c r="G86" s="146"/>
      <c r="H86" s="230"/>
      <c r="BI86" s="486" t="s">
        <v>55</v>
      </c>
      <c r="BJ86" s="486"/>
      <c r="BK86" s="382"/>
    </row>
    <row r="87" spans="1:64" s="91" customFormat="1">
      <c r="A87" s="91" t="s">
        <v>39</v>
      </c>
      <c r="C87" s="237"/>
      <c r="D87" s="237"/>
      <c r="E87" s="237"/>
      <c r="F87" s="237"/>
      <c r="G87" s="146"/>
      <c r="H87" s="230"/>
      <c r="BI87" s="486"/>
      <c r="BJ87" s="486"/>
      <c r="BK87" s="382"/>
    </row>
    <row r="88" spans="1:64" s="91" customFormat="1">
      <c r="A88" s="91" t="s">
        <v>1469</v>
      </c>
      <c r="C88" s="237"/>
      <c r="D88" s="237"/>
      <c r="E88" s="237"/>
      <c r="F88" s="237"/>
      <c r="G88" s="146"/>
      <c r="H88" s="230"/>
      <c r="BI88" s="8" t="s">
        <v>38</v>
      </c>
      <c r="BJ88" s="9">
        <f>COUNTIF(BJ13:BJ81,A86)</f>
        <v>19</v>
      </c>
      <c r="BK88" s="383"/>
    </row>
    <row r="89" spans="1:64" s="91" customFormat="1">
      <c r="A89" s="91" t="s">
        <v>1834</v>
      </c>
      <c r="C89" s="237"/>
      <c r="D89" s="237"/>
      <c r="E89" s="237"/>
      <c r="F89" s="237"/>
      <c r="G89" s="146"/>
      <c r="H89" s="230"/>
      <c r="BI89" s="14" t="s">
        <v>39</v>
      </c>
      <c r="BJ89" s="9">
        <f>COUNTIF(BJ13:BJ81,A87)</f>
        <v>0</v>
      </c>
      <c r="BK89" s="383"/>
    </row>
    <row r="90" spans="1:64" s="91" customFormat="1">
      <c r="C90" s="237"/>
      <c r="D90" s="237"/>
      <c r="E90" s="237"/>
      <c r="F90" s="237"/>
      <c r="G90" s="146"/>
      <c r="H90" s="230"/>
      <c r="BI90" s="14" t="s">
        <v>41</v>
      </c>
      <c r="BJ90" s="9">
        <f>COUNTIF(BJ13:BJ81,A88)</f>
        <v>10</v>
      </c>
      <c r="BK90" s="383"/>
    </row>
    <row r="91" spans="1:64" s="91" customFormat="1">
      <c r="C91" s="237"/>
      <c r="D91" s="237"/>
      <c r="E91" s="237"/>
      <c r="F91" s="237"/>
      <c r="G91" s="146"/>
      <c r="H91" s="230"/>
      <c r="BI91" s="14" t="s">
        <v>43</v>
      </c>
      <c r="BJ91" s="9">
        <f>COUNTIF(BJ13:BJ81,A89)</f>
        <v>0</v>
      </c>
      <c r="BK91" s="383"/>
    </row>
    <row r="92" spans="1:64" s="91" customFormat="1">
      <c r="C92" s="237"/>
      <c r="D92" s="237"/>
      <c r="E92" s="237"/>
      <c r="F92" s="237"/>
      <c r="G92" s="146"/>
      <c r="H92" s="230"/>
      <c r="BI92" s="487" t="s">
        <v>45</v>
      </c>
      <c r="BJ92" s="488"/>
      <c r="BK92" s="384"/>
    </row>
    <row r="93" spans="1:64" s="91" customFormat="1">
      <c r="C93" s="237"/>
      <c r="D93" s="237"/>
      <c r="E93" s="237"/>
      <c r="F93" s="237"/>
      <c r="G93" s="146"/>
      <c r="H93" s="230"/>
      <c r="BI93" s="8" t="s">
        <v>38</v>
      </c>
      <c r="BJ93" s="15">
        <f>+BJ88/28</f>
        <v>0.6785714285714286</v>
      </c>
      <c r="BK93" s="385"/>
    </row>
    <row r="94" spans="1:64" s="91" customFormat="1">
      <c r="C94" s="237"/>
      <c r="D94" s="237"/>
      <c r="E94" s="237"/>
      <c r="F94" s="237"/>
      <c r="G94" s="146"/>
      <c r="H94" s="230"/>
      <c r="BI94" s="8" t="s">
        <v>39</v>
      </c>
      <c r="BJ94" s="15">
        <f>+BJ89/28</f>
        <v>0</v>
      </c>
      <c r="BK94" s="385"/>
    </row>
    <row r="95" spans="1:64" s="91" customFormat="1">
      <c r="C95" s="237"/>
      <c r="D95" s="237"/>
      <c r="E95" s="237"/>
      <c r="F95" s="237"/>
      <c r="G95" s="146"/>
      <c r="H95" s="230"/>
      <c r="BI95" s="8" t="s">
        <v>41</v>
      </c>
      <c r="BJ95" s="15">
        <f t="shared" ref="BJ95:BJ96" si="0">+BJ90/28</f>
        <v>0.35714285714285715</v>
      </c>
      <c r="BK95" s="385"/>
    </row>
    <row r="96" spans="1:64" s="91" customFormat="1">
      <c r="C96" s="237"/>
      <c r="D96" s="237"/>
      <c r="E96" s="237"/>
      <c r="F96" s="237"/>
      <c r="G96" s="146"/>
      <c r="H96" s="230"/>
      <c r="BI96" s="8" t="s">
        <v>43</v>
      </c>
      <c r="BJ96" s="15">
        <f t="shared" si="0"/>
        <v>0</v>
      </c>
      <c r="BK96" s="385"/>
    </row>
    <row r="97" spans="3:8" s="91" customFormat="1">
      <c r="C97" s="237"/>
      <c r="D97" s="237"/>
      <c r="E97" s="237"/>
      <c r="F97" s="237"/>
      <c r="G97" s="146"/>
      <c r="H97" s="230"/>
    </row>
    <row r="98" spans="3:8" s="91" customFormat="1">
      <c r="C98" s="237"/>
      <c r="D98" s="237"/>
      <c r="E98" s="237"/>
      <c r="F98" s="237"/>
      <c r="G98" s="146"/>
      <c r="H98" s="230"/>
    </row>
    <row r="99" spans="3:8" s="91" customFormat="1">
      <c r="C99" s="237"/>
      <c r="D99" s="237"/>
      <c r="E99" s="237"/>
      <c r="F99" s="237"/>
      <c r="G99" s="146"/>
      <c r="H99" s="230"/>
    </row>
    <row r="100" spans="3:8" s="91" customFormat="1">
      <c r="C100" s="237"/>
      <c r="D100" s="237"/>
      <c r="E100" s="237"/>
      <c r="F100" s="237"/>
      <c r="G100" s="146"/>
      <c r="H100" s="230"/>
    </row>
    <row r="101" spans="3:8" s="91" customFormat="1">
      <c r="C101" s="237"/>
      <c r="D101" s="237"/>
      <c r="E101" s="237"/>
      <c r="F101" s="237"/>
      <c r="G101" s="146"/>
      <c r="H101" s="230"/>
    </row>
    <row r="102" spans="3:8" s="91" customFormat="1">
      <c r="C102" s="237"/>
      <c r="D102" s="237"/>
      <c r="E102" s="237"/>
      <c r="F102" s="237"/>
      <c r="G102" s="146"/>
      <c r="H102" s="230"/>
    </row>
    <row r="103" spans="3:8" s="91" customFormat="1">
      <c r="C103" s="237"/>
      <c r="D103" s="237"/>
      <c r="E103" s="237"/>
      <c r="F103" s="237"/>
      <c r="G103" s="146"/>
      <c r="H103" s="230"/>
    </row>
    <row r="104" spans="3:8" s="91" customFormat="1">
      <c r="C104" s="237"/>
      <c r="D104" s="237"/>
      <c r="E104" s="237"/>
      <c r="F104" s="237"/>
      <c r="G104" s="146"/>
      <c r="H104" s="230"/>
    </row>
    <row r="105" spans="3:8" s="91" customFormat="1">
      <c r="C105" s="237"/>
      <c r="D105" s="237"/>
      <c r="E105" s="237"/>
      <c r="F105" s="237"/>
      <c r="G105" s="146"/>
      <c r="H105" s="230"/>
    </row>
    <row r="106" spans="3:8" s="91" customFormat="1">
      <c r="C106" s="237"/>
      <c r="D106" s="237"/>
      <c r="E106" s="237"/>
      <c r="F106" s="237"/>
      <c r="G106" s="146"/>
      <c r="H106" s="230"/>
    </row>
    <row r="107" spans="3:8" s="91" customFormat="1">
      <c r="C107" s="237"/>
      <c r="D107" s="237"/>
      <c r="E107" s="237"/>
      <c r="F107" s="237"/>
      <c r="G107" s="146"/>
      <c r="H107" s="230"/>
    </row>
    <row r="108" spans="3:8" s="91" customFormat="1">
      <c r="C108" s="237"/>
      <c r="D108" s="237"/>
      <c r="E108" s="237"/>
      <c r="F108" s="237"/>
      <c r="G108" s="146"/>
      <c r="H108" s="230"/>
    </row>
    <row r="109" spans="3:8" s="91" customFormat="1">
      <c r="C109" s="237"/>
      <c r="D109" s="237"/>
      <c r="E109" s="237"/>
      <c r="F109" s="237"/>
      <c r="G109" s="146"/>
      <c r="H109" s="230"/>
    </row>
    <row r="110" spans="3:8" s="91" customFormat="1">
      <c r="C110" s="237"/>
      <c r="D110" s="237"/>
      <c r="E110" s="237"/>
      <c r="F110" s="237"/>
      <c r="G110" s="146"/>
      <c r="H110" s="230"/>
    </row>
    <row r="111" spans="3:8" s="91" customFormat="1">
      <c r="C111" s="237"/>
      <c r="D111" s="237"/>
      <c r="E111" s="237"/>
      <c r="F111" s="237"/>
      <c r="G111" s="146"/>
      <c r="H111" s="230"/>
    </row>
    <row r="112" spans="3:8" s="91" customFormat="1">
      <c r="C112" s="237"/>
      <c r="D112" s="237"/>
      <c r="E112" s="237"/>
      <c r="F112" s="237"/>
      <c r="G112" s="146"/>
      <c r="H112" s="230"/>
    </row>
    <row r="113" spans="1:8" s="91" customFormat="1">
      <c r="C113" s="237"/>
      <c r="D113" s="237"/>
      <c r="E113" s="237"/>
      <c r="F113" s="237"/>
      <c r="G113" s="146"/>
      <c r="H113" s="230"/>
    </row>
    <row r="114" spans="1:8" s="91" customFormat="1">
      <c r="C114" s="237"/>
      <c r="D114" s="237"/>
      <c r="E114" s="237"/>
      <c r="F114" s="237"/>
      <c r="G114" s="146"/>
      <c r="H114" s="230"/>
    </row>
    <row r="115" spans="1:8" s="91" customFormat="1">
      <c r="C115" s="237"/>
      <c r="D115" s="237"/>
      <c r="E115" s="237"/>
      <c r="F115" s="237"/>
      <c r="G115" s="146"/>
      <c r="H115" s="230"/>
    </row>
    <row r="116" spans="1:8" s="91" customFormat="1">
      <c r="C116" s="237"/>
      <c r="D116" s="237"/>
      <c r="E116" s="237"/>
      <c r="F116" s="237"/>
      <c r="G116" s="146"/>
      <c r="H116" s="230"/>
    </row>
    <row r="117" spans="1:8" s="91" customFormat="1">
      <c r="C117" s="237"/>
      <c r="D117" s="237"/>
      <c r="E117" s="237"/>
      <c r="F117" s="237"/>
      <c r="G117" s="146"/>
      <c r="H117" s="230"/>
    </row>
    <row r="118" spans="1:8" s="91" customFormat="1">
      <c r="C118" s="237"/>
      <c r="D118" s="237"/>
      <c r="E118" s="237"/>
      <c r="F118" s="237"/>
      <c r="G118" s="146"/>
      <c r="H118" s="230"/>
    </row>
    <row r="119" spans="1:8" s="91" customFormat="1">
      <c r="C119" s="237"/>
      <c r="D119" s="237"/>
      <c r="E119" s="237"/>
      <c r="F119" s="237"/>
      <c r="G119" s="146"/>
      <c r="H119" s="230"/>
    </row>
    <row r="120" spans="1:8" s="91" customFormat="1">
      <c r="C120" s="237"/>
      <c r="D120" s="237"/>
      <c r="E120" s="237"/>
      <c r="F120" s="237"/>
      <c r="G120" s="146"/>
      <c r="H120" s="230"/>
    </row>
    <row r="121" spans="1:8" s="91" customFormat="1">
      <c r="C121" s="237"/>
      <c r="D121" s="237"/>
      <c r="E121" s="237"/>
      <c r="F121" s="237"/>
      <c r="G121" s="146"/>
      <c r="H121" s="230"/>
    </row>
    <row r="122" spans="1:8" s="91" customFormat="1">
      <c r="C122" s="237"/>
      <c r="D122" s="237"/>
      <c r="E122" s="237"/>
      <c r="F122" s="237"/>
      <c r="G122" s="146"/>
      <c r="H122" s="230"/>
    </row>
    <row r="123" spans="1:8" s="91" customFormat="1">
      <c r="C123" s="237"/>
      <c r="D123" s="237"/>
      <c r="E123" s="237"/>
      <c r="F123" s="237"/>
      <c r="G123" s="146"/>
      <c r="H123" s="230"/>
    </row>
    <row r="124" spans="1:8" s="91" customFormat="1">
      <c r="C124" s="237"/>
      <c r="D124" s="237"/>
      <c r="E124" s="237"/>
      <c r="F124" s="237"/>
      <c r="G124" s="146"/>
      <c r="H124" s="230"/>
    </row>
    <row r="125" spans="1:8" s="91" customFormat="1">
      <c r="C125" s="237"/>
      <c r="D125" s="237"/>
      <c r="E125" s="237"/>
      <c r="F125" s="237"/>
      <c r="G125" s="146"/>
      <c r="H125" s="230"/>
    </row>
    <row r="126" spans="1:8" s="91" customFormat="1">
      <c r="C126" s="237"/>
      <c r="D126" s="237"/>
      <c r="E126" s="237"/>
      <c r="F126" s="237"/>
      <c r="G126" s="146"/>
      <c r="H126" s="230"/>
    </row>
    <row r="127" spans="1:8" s="91" customFormat="1">
      <c r="C127" s="237"/>
      <c r="D127" s="237"/>
      <c r="E127" s="237"/>
      <c r="F127" s="237"/>
      <c r="G127" s="146"/>
      <c r="H127" s="230"/>
    </row>
    <row r="128" spans="1:8">
      <c r="A128" s="238" t="s">
        <v>8</v>
      </c>
      <c r="G128" s="146"/>
    </row>
    <row r="129" spans="1:63">
      <c r="A129" s="883" t="s">
        <v>1674</v>
      </c>
      <c r="B129" s="883"/>
      <c r="G129" s="146"/>
    </row>
    <row r="130" spans="1:63" ht="13.5" thickBot="1">
      <c r="A130" s="883"/>
      <c r="B130" s="883"/>
      <c r="G130" s="146"/>
      <c r="BI130" s="614"/>
      <c r="BJ130" s="614"/>
      <c r="BK130" s="384"/>
    </row>
    <row r="131" spans="1:63">
      <c r="A131" s="883"/>
      <c r="B131" s="883"/>
      <c r="C131" s="538" t="s">
        <v>31</v>
      </c>
      <c r="D131" s="539"/>
      <c r="E131" s="539"/>
      <c r="F131" s="539"/>
      <c r="G131" s="539"/>
      <c r="H131" s="539"/>
      <c r="I131" s="6"/>
      <c r="J131" s="7"/>
      <c r="AN131" s="516" t="s">
        <v>32</v>
      </c>
      <c r="AO131" s="517"/>
      <c r="AP131" s="518"/>
      <c r="AQ131" s="516" t="s">
        <v>33</v>
      </c>
      <c r="AR131" s="517"/>
      <c r="AS131" s="517"/>
      <c r="AT131" s="517"/>
      <c r="AU131" s="517"/>
      <c r="AV131" s="518"/>
      <c r="AW131" s="516" t="s">
        <v>34</v>
      </c>
      <c r="AX131" s="517"/>
      <c r="AY131" s="518"/>
      <c r="AZ131" s="516" t="s">
        <v>35</v>
      </c>
      <c r="BA131" s="517"/>
      <c r="BB131" s="518"/>
      <c r="BC131" s="522" t="s">
        <v>36</v>
      </c>
      <c r="BD131" s="523"/>
      <c r="BE131" s="522" t="s">
        <v>37</v>
      </c>
      <c r="BF131" s="523"/>
      <c r="BI131" s="495" t="s">
        <v>55</v>
      </c>
      <c r="BJ131" s="495"/>
      <c r="BK131" s="382"/>
    </row>
    <row r="132" spans="1:63">
      <c r="A132" s="883"/>
      <c r="B132" s="883"/>
      <c r="C132" s="10"/>
      <c r="D132" s="11"/>
      <c r="E132" s="11"/>
      <c r="F132" s="11"/>
      <c r="G132" s="11"/>
      <c r="H132" s="12"/>
      <c r="I132" s="11"/>
      <c r="J132" s="13"/>
      <c r="AN132" s="519"/>
      <c r="AO132" s="520"/>
      <c r="AP132" s="521"/>
      <c r="AQ132" s="519"/>
      <c r="AR132" s="520"/>
      <c r="AS132" s="520"/>
      <c r="AT132" s="520"/>
      <c r="AU132" s="520"/>
      <c r="AV132" s="521"/>
      <c r="AW132" s="519"/>
      <c r="AX132" s="520"/>
      <c r="AY132" s="521"/>
      <c r="AZ132" s="519"/>
      <c r="BA132" s="520"/>
      <c r="BB132" s="521"/>
      <c r="BC132" s="524"/>
      <c r="BD132" s="525"/>
      <c r="BE132" s="524"/>
      <c r="BF132" s="525"/>
      <c r="BI132" s="495"/>
      <c r="BJ132" s="495"/>
      <c r="BK132" s="382"/>
    </row>
    <row r="133" spans="1:63">
      <c r="A133" s="883"/>
      <c r="B133" s="883"/>
      <c r="C133" s="531" t="s">
        <v>56</v>
      </c>
      <c r="D133" s="532"/>
      <c r="E133" s="532"/>
      <c r="F133" s="532"/>
      <c r="G133" s="532"/>
      <c r="H133" s="532"/>
      <c r="I133" s="532"/>
      <c r="J133" s="533"/>
      <c r="AN133" s="534"/>
      <c r="AO133" s="535"/>
      <c r="AP133" s="536"/>
      <c r="AQ133" s="477"/>
      <c r="AR133" s="477"/>
      <c r="AS133" s="477"/>
      <c r="AT133" s="477"/>
      <c r="AU133" s="477"/>
      <c r="AV133" s="477"/>
      <c r="AW133" s="477"/>
      <c r="AX133" s="477"/>
      <c r="AY133" s="477"/>
      <c r="AZ133" s="530"/>
      <c r="BA133" s="477"/>
      <c r="BB133" s="477"/>
      <c r="BC133" s="477"/>
      <c r="BD133" s="477"/>
      <c r="BE133" s="477"/>
      <c r="BF133" s="477"/>
      <c r="BI133" s="8" t="s">
        <v>38</v>
      </c>
      <c r="BJ133" s="9" t="e">
        <f>COUNTIF(#REF!,A150)</f>
        <v>#REF!</v>
      </c>
      <c r="BK133" s="383"/>
    </row>
    <row r="134" spans="1:63">
      <c r="A134" s="883"/>
      <c r="B134" s="883"/>
      <c r="C134" s="10"/>
      <c r="D134" s="11"/>
      <c r="E134" s="11"/>
      <c r="F134" s="11"/>
      <c r="G134" s="11"/>
      <c r="H134" s="12"/>
      <c r="I134" s="11"/>
      <c r="J134" s="13"/>
      <c r="AN134" s="534"/>
      <c r="AO134" s="535"/>
      <c r="AP134" s="536"/>
      <c r="AQ134" s="477"/>
      <c r="AR134" s="477"/>
      <c r="AS134" s="477"/>
      <c r="AT134" s="477"/>
      <c r="AU134" s="477"/>
      <c r="AV134" s="477"/>
      <c r="AW134" s="530"/>
      <c r="AX134" s="477"/>
      <c r="AY134" s="477"/>
      <c r="AZ134" s="530"/>
      <c r="BA134" s="477"/>
      <c r="BB134" s="477"/>
      <c r="BC134" s="477"/>
      <c r="BD134" s="477"/>
      <c r="BE134" s="477"/>
      <c r="BF134" s="477"/>
      <c r="BI134" s="14" t="s">
        <v>39</v>
      </c>
      <c r="BJ134" s="9" t="e">
        <f>COUNTIF(#REF!,A151)</f>
        <v>#REF!</v>
      </c>
      <c r="BK134" s="383"/>
    </row>
    <row r="135" spans="1:63">
      <c r="A135" s="883"/>
      <c r="B135" s="883"/>
      <c r="C135" s="531"/>
      <c r="D135" s="549"/>
      <c r="E135" s="549"/>
      <c r="F135" s="549"/>
      <c r="G135" s="549"/>
      <c r="H135" s="549"/>
      <c r="I135" s="549"/>
      <c r="J135" s="550"/>
      <c r="AN135" s="534"/>
      <c r="AO135" s="535"/>
      <c r="AP135" s="536"/>
      <c r="AQ135" s="477"/>
      <c r="AR135" s="477"/>
      <c r="AS135" s="477"/>
      <c r="AT135" s="477"/>
      <c r="AU135" s="477"/>
      <c r="AV135" s="477"/>
      <c r="AW135" s="530"/>
      <c r="AX135" s="477"/>
      <c r="AY135" s="477"/>
      <c r="AZ135" s="530"/>
      <c r="BA135" s="477"/>
      <c r="BB135" s="477"/>
      <c r="BC135" s="477"/>
      <c r="BD135" s="477"/>
      <c r="BE135" s="477"/>
      <c r="BF135" s="477"/>
      <c r="BI135" s="14" t="s">
        <v>41</v>
      </c>
      <c r="BJ135" s="9" t="e">
        <f>COUNTIF(#REF!,A152)</f>
        <v>#REF!</v>
      </c>
      <c r="BK135" s="383"/>
    </row>
    <row r="136" spans="1:63">
      <c r="A136" s="883"/>
      <c r="B136" s="883"/>
      <c r="C136" s="10"/>
      <c r="D136" s="11"/>
      <c r="E136" s="11"/>
      <c r="F136" s="11"/>
      <c r="G136" s="11"/>
      <c r="H136" s="12"/>
      <c r="I136" s="11"/>
      <c r="J136" s="13"/>
      <c r="AN136" s="534"/>
      <c r="AO136" s="535"/>
      <c r="AP136" s="536"/>
      <c r="AQ136" s="477"/>
      <c r="AR136" s="477"/>
      <c r="AS136" s="477"/>
      <c r="AT136" s="477"/>
      <c r="AU136" s="477"/>
      <c r="AV136" s="477"/>
      <c r="AW136" s="551"/>
      <c r="AX136" s="551"/>
      <c r="AY136" s="551"/>
      <c r="AZ136" s="530"/>
      <c r="BA136" s="477"/>
      <c r="BB136" s="477"/>
      <c r="BC136" s="477"/>
      <c r="BD136" s="477"/>
      <c r="BE136" s="477"/>
      <c r="BF136" s="477"/>
      <c r="BI136" s="14" t="s">
        <v>43</v>
      </c>
      <c r="BJ136" s="9" t="e">
        <f>COUNTIF(#REF!,A153)</f>
        <v>#REF!</v>
      </c>
      <c r="BK136" s="383"/>
    </row>
    <row r="137" spans="1:63">
      <c r="A137" s="883"/>
      <c r="B137" s="883"/>
      <c r="C137" s="531" t="s">
        <v>57</v>
      </c>
      <c r="D137" s="532"/>
      <c r="E137" s="532"/>
      <c r="F137" s="532"/>
      <c r="G137" s="532"/>
      <c r="H137" s="532"/>
      <c r="I137" s="532"/>
      <c r="J137" s="533"/>
      <c r="AN137" s="534"/>
      <c r="AO137" s="535"/>
      <c r="AP137" s="536"/>
      <c r="AQ137" s="477"/>
      <c r="AR137" s="477"/>
      <c r="AS137" s="477"/>
      <c r="AT137" s="477"/>
      <c r="AU137" s="477"/>
      <c r="AV137" s="477"/>
      <c r="AW137" s="477"/>
      <c r="AX137" s="477"/>
      <c r="AY137" s="477"/>
      <c r="AZ137" s="530"/>
      <c r="BA137" s="477"/>
      <c r="BB137" s="477"/>
      <c r="BC137" s="477"/>
      <c r="BD137" s="477"/>
      <c r="BE137" s="477"/>
      <c r="BF137" s="477"/>
      <c r="BI137" s="8" t="s">
        <v>45</v>
      </c>
      <c r="BJ137" s="8"/>
      <c r="BK137" s="384"/>
    </row>
    <row r="138" spans="1:63" ht="13.5" thickBot="1">
      <c r="A138" s="883"/>
      <c r="B138" s="883"/>
      <c r="C138" s="16"/>
      <c r="D138" s="17"/>
      <c r="E138" s="17"/>
      <c r="F138" s="17"/>
      <c r="G138" s="17"/>
      <c r="H138" s="18"/>
      <c r="I138" s="17"/>
      <c r="J138" s="19"/>
      <c r="BI138" s="8" t="s">
        <v>38</v>
      </c>
      <c r="BJ138" s="15" t="e">
        <f>+BJ133/$H$82</f>
        <v>#REF!</v>
      </c>
      <c r="BK138" s="385"/>
    </row>
    <row r="139" spans="1:63">
      <c r="A139" s="883"/>
      <c r="B139" s="883"/>
      <c r="BI139" s="8" t="s">
        <v>39</v>
      </c>
      <c r="BJ139" s="15" t="e">
        <f>+BJ134/$H$82</f>
        <v>#REF!</v>
      </c>
      <c r="BK139" s="385"/>
    </row>
    <row r="140" spans="1:63">
      <c r="A140" s="883"/>
      <c r="B140" s="883"/>
      <c r="BI140" s="8" t="s">
        <v>41</v>
      </c>
      <c r="BJ140" s="15" t="e">
        <f>+BJ135/$H$82</f>
        <v>#REF!</v>
      </c>
      <c r="BK140" s="385"/>
    </row>
    <row r="141" spans="1:63">
      <c r="A141" s="883"/>
      <c r="B141" s="883"/>
      <c r="BI141" s="8" t="s">
        <v>43</v>
      </c>
      <c r="BJ141" s="15" t="e">
        <f>+BJ136/$H$82</f>
        <v>#REF!</v>
      </c>
      <c r="BK141" s="385"/>
    </row>
    <row r="142" spans="1:63">
      <c r="A142" s="883"/>
      <c r="B142" s="883"/>
    </row>
    <row r="143" spans="1:63">
      <c r="A143" s="883"/>
      <c r="B143" s="883"/>
    </row>
    <row r="148" spans="1:8">
      <c r="C148" s="2" t="s">
        <v>40</v>
      </c>
    </row>
    <row r="149" spans="1:8">
      <c r="C149" s="2" t="s">
        <v>44</v>
      </c>
    </row>
    <row r="150" spans="1:8">
      <c r="A150" s="2" t="s">
        <v>27</v>
      </c>
      <c r="C150" s="2" t="s">
        <v>47</v>
      </c>
      <c r="D150" s="2">
        <v>1</v>
      </c>
    </row>
    <row r="151" spans="1:8" ht="11.25">
      <c r="A151" s="2" t="s">
        <v>28</v>
      </c>
      <c r="C151" s="2" t="s">
        <v>48</v>
      </c>
      <c r="D151" s="2">
        <v>2</v>
      </c>
      <c r="H151" s="2"/>
    </row>
    <row r="152" spans="1:8" ht="11.25">
      <c r="A152" s="2" t="s">
        <v>29</v>
      </c>
      <c r="C152" s="2" t="s">
        <v>46</v>
      </c>
      <c r="D152" s="2">
        <v>3</v>
      </c>
      <c r="H152" s="2"/>
    </row>
    <row r="153" spans="1:8" ht="11.25">
      <c r="A153" s="2" t="s">
        <v>49</v>
      </c>
      <c r="C153" s="2" t="s">
        <v>50</v>
      </c>
      <c r="D153" s="2">
        <v>4</v>
      </c>
      <c r="H153" s="2"/>
    </row>
    <row r="154" spans="1:8" ht="11.25">
      <c r="C154" s="2" t="s">
        <v>42</v>
      </c>
      <c r="D154" s="2">
        <v>5</v>
      </c>
      <c r="H154" s="2"/>
    </row>
    <row r="155" spans="1:8" ht="11.25">
      <c r="C155" s="2" t="s">
        <v>51</v>
      </c>
      <c r="H155" s="2"/>
    </row>
    <row r="156" spans="1:8" ht="11.25">
      <c r="C156" s="2" t="s">
        <v>52</v>
      </c>
      <c r="H156" s="2"/>
    </row>
    <row r="157" spans="1:8" ht="11.25">
      <c r="C157" s="2" t="s">
        <v>53</v>
      </c>
      <c r="H157" s="2"/>
    </row>
    <row r="555" spans="8:8" ht="11.25">
      <c r="H555" s="2"/>
    </row>
    <row r="556" spans="8:8" ht="11.25">
      <c r="H556" s="2"/>
    </row>
    <row r="557" spans="8:8" ht="11.25">
      <c r="H557" s="2"/>
    </row>
    <row r="558" spans="8:8" ht="11.25">
      <c r="H558" s="2"/>
    </row>
    <row r="559" spans="8:8" ht="11.25">
      <c r="H559" s="2"/>
    </row>
    <row r="560" spans="8:8" ht="11.25">
      <c r="H560" s="2"/>
    </row>
    <row r="561" spans="8:8" ht="11.25">
      <c r="H561" s="2"/>
    </row>
    <row r="562" spans="8:8" ht="11.25">
      <c r="H562" s="2"/>
    </row>
    <row r="563" spans="8:8" ht="11.25">
      <c r="H563" s="2"/>
    </row>
    <row r="564" spans="8:8" ht="11.25">
      <c r="H564" s="2"/>
    </row>
  </sheetData>
  <mergeCells count="239">
    <mergeCell ref="BK70:BK72"/>
    <mergeCell ref="BJ39:BJ42"/>
    <mergeCell ref="BK39:BK42"/>
    <mergeCell ref="BK43:BK50"/>
    <mergeCell ref="BL43:BL49"/>
    <mergeCell ref="BK54:BK56"/>
    <mergeCell ref="BK57:BK59"/>
    <mergeCell ref="BK60:BK62"/>
    <mergeCell ref="BK66:BK69"/>
    <mergeCell ref="BL66:BL69"/>
    <mergeCell ref="P1:Z1"/>
    <mergeCell ref="O2:BI2"/>
    <mergeCell ref="Q3:AD3"/>
    <mergeCell ref="M4:P4"/>
    <mergeCell ref="Z4:AC4"/>
    <mergeCell ref="AD4:AE4"/>
    <mergeCell ref="C11:C12"/>
    <mergeCell ref="D11:G11"/>
    <mergeCell ref="H11:H12"/>
    <mergeCell ref="I11:I12"/>
    <mergeCell ref="M6:P6"/>
    <mergeCell ref="Q6:V7"/>
    <mergeCell ref="Z6:AC6"/>
    <mergeCell ref="AD6:AF6"/>
    <mergeCell ref="AZ11:BC11"/>
    <mergeCell ref="BD11:BG11"/>
    <mergeCell ref="BH11:BH12"/>
    <mergeCell ref="BI11:BI12"/>
    <mergeCell ref="AR11:AU11"/>
    <mergeCell ref="AV11:AY11"/>
    <mergeCell ref="P11:S11"/>
    <mergeCell ref="T11:W11"/>
    <mergeCell ref="X11:AA11"/>
    <mergeCell ref="A11:A12"/>
    <mergeCell ref="B11:B12"/>
    <mergeCell ref="G13:G17"/>
    <mergeCell ref="H13:H14"/>
    <mergeCell ref="I13:I14"/>
    <mergeCell ref="J13:J14"/>
    <mergeCell ref="K13:K14"/>
    <mergeCell ref="BT7:BT10"/>
    <mergeCell ref="Q8:V8"/>
    <mergeCell ref="BJ7:BJ10"/>
    <mergeCell ref="BJ11:BJ12"/>
    <mergeCell ref="BK7:BK10"/>
    <mergeCell ref="BL7:BL10"/>
    <mergeCell ref="BK11:BK12"/>
    <mergeCell ref="BL11:BL12"/>
    <mergeCell ref="E13:E17"/>
    <mergeCell ref="F13:F17"/>
    <mergeCell ref="AB11:AE11"/>
    <mergeCell ref="AF11:AI11"/>
    <mergeCell ref="AJ11:AM11"/>
    <mergeCell ref="AN11:AQ11"/>
    <mergeCell ref="J11:J12"/>
    <mergeCell ref="K11:K12"/>
    <mergeCell ref="L11:O11"/>
    <mergeCell ref="H15:H16"/>
    <mergeCell ref="I15:I16"/>
    <mergeCell ref="J15:J16"/>
    <mergeCell ref="K15:K16"/>
    <mergeCell ref="A34:A38"/>
    <mergeCell ref="C34:C38"/>
    <mergeCell ref="D34:D38"/>
    <mergeCell ref="E34:E38"/>
    <mergeCell ref="F34:F38"/>
    <mergeCell ref="H21:H25"/>
    <mergeCell ref="I21:I25"/>
    <mergeCell ref="J21:J25"/>
    <mergeCell ref="K21:K25"/>
    <mergeCell ref="H26:H27"/>
    <mergeCell ref="I26:I27"/>
    <mergeCell ref="J26:J27"/>
    <mergeCell ref="K26:K27"/>
    <mergeCell ref="A18:A33"/>
    <mergeCell ref="C18:C33"/>
    <mergeCell ref="D18:D33"/>
    <mergeCell ref="E18:E33"/>
    <mergeCell ref="A13:A17"/>
    <mergeCell ref="C13:C17"/>
    <mergeCell ref="D13:D17"/>
    <mergeCell ref="F18:F33"/>
    <mergeCell ref="G18:G33"/>
    <mergeCell ref="G34:G38"/>
    <mergeCell ref="H34:H36"/>
    <mergeCell ref="I34:I36"/>
    <mergeCell ref="J34:J36"/>
    <mergeCell ref="K34:K36"/>
    <mergeCell ref="BJ34:BJ38"/>
    <mergeCell ref="H28:H33"/>
    <mergeCell ref="I28:I33"/>
    <mergeCell ref="J28:J33"/>
    <mergeCell ref="K28:K33"/>
    <mergeCell ref="BJ28:BJ33"/>
    <mergeCell ref="BJ19:BJ25"/>
    <mergeCell ref="BJ26:BJ27"/>
    <mergeCell ref="H39:H42"/>
    <mergeCell ref="A43:A53"/>
    <mergeCell ref="C43:C53"/>
    <mergeCell ref="D43:D53"/>
    <mergeCell ref="E43:E53"/>
    <mergeCell ref="F43:F53"/>
    <mergeCell ref="G43:G53"/>
    <mergeCell ref="H43:H50"/>
    <mergeCell ref="A39:A42"/>
    <mergeCell ref="C39:C42"/>
    <mergeCell ref="D39:D42"/>
    <mergeCell ref="E39:E42"/>
    <mergeCell ref="F39:F42"/>
    <mergeCell ref="G39:G42"/>
    <mergeCell ref="A54:A58"/>
    <mergeCell ref="C54:C58"/>
    <mergeCell ref="D54:D58"/>
    <mergeCell ref="E54:E58"/>
    <mergeCell ref="F54:F58"/>
    <mergeCell ref="G54:G58"/>
    <mergeCell ref="I43:I50"/>
    <mergeCell ref="J43:J50"/>
    <mergeCell ref="K43:K50"/>
    <mergeCell ref="H54:H56"/>
    <mergeCell ref="I54:I56"/>
    <mergeCell ref="J54:J56"/>
    <mergeCell ref="K54:K56"/>
    <mergeCell ref="H52:H53"/>
    <mergeCell ref="I52:I53"/>
    <mergeCell ref="J52:J53"/>
    <mergeCell ref="K52:K53"/>
    <mergeCell ref="H59:H62"/>
    <mergeCell ref="I59:I62"/>
    <mergeCell ref="J59:J62"/>
    <mergeCell ref="K59:K62"/>
    <mergeCell ref="BJ60:BJ62"/>
    <mergeCell ref="A65:A68"/>
    <mergeCell ref="B65:B67"/>
    <mergeCell ref="C65:C67"/>
    <mergeCell ref="D65:D69"/>
    <mergeCell ref="E65:E69"/>
    <mergeCell ref="F65:F69"/>
    <mergeCell ref="G65:G69"/>
    <mergeCell ref="B68:B69"/>
    <mergeCell ref="C68:C69"/>
    <mergeCell ref="A59:A64"/>
    <mergeCell ref="C59:C64"/>
    <mergeCell ref="D59:D64"/>
    <mergeCell ref="E59:E64"/>
    <mergeCell ref="F59:F64"/>
    <mergeCell ref="G59:G64"/>
    <mergeCell ref="G70:G72"/>
    <mergeCell ref="A74:A78"/>
    <mergeCell ref="C74:C78"/>
    <mergeCell ref="D74:D78"/>
    <mergeCell ref="E74:E78"/>
    <mergeCell ref="F74:F78"/>
    <mergeCell ref="G74:G78"/>
    <mergeCell ref="A70:A72"/>
    <mergeCell ref="B70:B72"/>
    <mergeCell ref="C70:C72"/>
    <mergeCell ref="D70:D72"/>
    <mergeCell ref="E70:E72"/>
    <mergeCell ref="F70:F72"/>
    <mergeCell ref="H74:H76"/>
    <mergeCell ref="I74:I76"/>
    <mergeCell ref="J74:J76"/>
    <mergeCell ref="K74:K76"/>
    <mergeCell ref="BJ74:BJ76"/>
    <mergeCell ref="B78:B81"/>
    <mergeCell ref="C79:C81"/>
    <mergeCell ref="D79:D81"/>
    <mergeCell ref="E79:E81"/>
    <mergeCell ref="F79:F81"/>
    <mergeCell ref="G79:G81"/>
    <mergeCell ref="BI130:BJ130"/>
    <mergeCell ref="C131:H131"/>
    <mergeCell ref="AN131:AP132"/>
    <mergeCell ref="AQ131:AV132"/>
    <mergeCell ref="AW131:AY132"/>
    <mergeCell ref="AZ131:BB132"/>
    <mergeCell ref="BC131:BD132"/>
    <mergeCell ref="BE131:BF132"/>
    <mergeCell ref="AN134:AP134"/>
    <mergeCell ref="AQ134:AV134"/>
    <mergeCell ref="AW134:AY134"/>
    <mergeCell ref="AZ134:BB134"/>
    <mergeCell ref="BC134:BD134"/>
    <mergeCell ref="BE134:BF134"/>
    <mergeCell ref="BI131:BJ132"/>
    <mergeCell ref="C133:J133"/>
    <mergeCell ref="AN133:AP133"/>
    <mergeCell ref="AQ133:AV133"/>
    <mergeCell ref="AW133:AY133"/>
    <mergeCell ref="AZ133:BB133"/>
    <mergeCell ref="BC133:BD133"/>
    <mergeCell ref="BE133:BF133"/>
    <mergeCell ref="A79:A81"/>
    <mergeCell ref="C137:J137"/>
    <mergeCell ref="AN137:AP137"/>
    <mergeCell ref="AQ137:AV137"/>
    <mergeCell ref="AW137:AY137"/>
    <mergeCell ref="AZ137:BB137"/>
    <mergeCell ref="BC137:BD137"/>
    <mergeCell ref="BE135:BF135"/>
    <mergeCell ref="AN136:AP136"/>
    <mergeCell ref="AQ136:AV136"/>
    <mergeCell ref="AW136:AY136"/>
    <mergeCell ref="AZ136:BB136"/>
    <mergeCell ref="BC136:BD136"/>
    <mergeCell ref="BE136:BF136"/>
    <mergeCell ref="C135:J135"/>
    <mergeCell ref="AN135:AP135"/>
    <mergeCell ref="AQ135:AV135"/>
    <mergeCell ref="AW135:AY135"/>
    <mergeCell ref="AZ135:BB135"/>
    <mergeCell ref="BC135:BD135"/>
    <mergeCell ref="A129:B143"/>
    <mergeCell ref="BE137:BF137"/>
    <mergeCell ref="BI86:BJ87"/>
    <mergeCell ref="BI92:BJ92"/>
    <mergeCell ref="BL70:BL72"/>
    <mergeCell ref="BL79:BL81"/>
    <mergeCell ref="BL13:BL17"/>
    <mergeCell ref="BL19:BL21"/>
    <mergeCell ref="BL22:BL25"/>
    <mergeCell ref="BL26:BL27"/>
    <mergeCell ref="BL28:BL33"/>
    <mergeCell ref="BL39:BL42"/>
    <mergeCell ref="BL51:BL53"/>
    <mergeCell ref="BL54:BL64"/>
    <mergeCell ref="BJ54:BJ56"/>
    <mergeCell ref="BJ57:BJ59"/>
    <mergeCell ref="BJ43:BJ50"/>
    <mergeCell ref="BJ52:BJ53"/>
    <mergeCell ref="BJ13:BJ17"/>
    <mergeCell ref="BK13:BK17"/>
    <mergeCell ref="BK19:BK25"/>
    <mergeCell ref="BK26:BK27"/>
    <mergeCell ref="BK28:BK33"/>
    <mergeCell ref="BK34:BK38"/>
    <mergeCell ref="BL34:BL38"/>
    <mergeCell ref="BK74:BK76"/>
  </mergeCells>
  <conditionalFormatting sqref="G11:G65 G70:G79 G82 G131:G1048576">
    <cfRule type="cellIs" dxfId="5" priority="1" operator="greaterThan">
      <formula>100</formula>
    </cfRule>
    <cfRule type="cellIs" dxfId="4" priority="2" operator="between">
      <formula>27</formula>
      <formula>100</formula>
    </cfRule>
    <cfRule type="cellIs" dxfId="3" priority="3" operator="lessThan">
      <formula>27</formula>
    </cfRule>
  </conditionalFormatting>
  <dataValidations count="5">
    <dataValidation type="list" allowBlank="1" showInputMessage="1" showErrorMessage="1" sqref="WWP983173:WWR983173 AN133:AP133 AN983173:AP983173 AN917637:AP917637 AN852101:AP852101 AN786565:AP786565 AN721029:AP721029 AN655493:AP655493 AN589957:AP589957 AN524421:AP524421 AN458885:AP458885 AN393349:AP393349 AN327813:AP327813 AN262277:AP262277 AN196741:AP196741 AN131205:AP131205 AN65669:AP65669 KD133:KF133 TZ133:UB133 ADV133:ADX133 ANR133:ANT133 AXN133:AXP133 BHJ133:BHL133 BRF133:BRH133 CBB133:CBD133 CKX133:CKZ133 CUT133:CUV133 DEP133:DER133 DOL133:DON133 DYH133:DYJ133 EID133:EIF133 ERZ133:ESB133 FBV133:FBX133 FLR133:FLT133 FVN133:FVP133 GFJ133:GFL133 GPF133:GPH133 GZB133:GZD133 HIX133:HIZ133 HST133:HSV133 ICP133:ICR133 IML133:IMN133 IWH133:IWJ133 JGD133:JGF133 JPZ133:JQB133 JZV133:JZX133 KJR133:KJT133 KTN133:KTP133 LDJ133:LDL133 LNF133:LNH133 LXB133:LXD133 MGX133:MGZ133 MQT133:MQV133 NAP133:NAR133 NKL133:NKN133 NUH133:NUJ133 OED133:OEF133 ONZ133:OOB133 OXV133:OXX133 PHR133:PHT133 PRN133:PRP133 QBJ133:QBL133 QLF133:QLH133 QVB133:QVD133 REX133:REZ133 ROT133:ROV133 RYP133:RYR133 SIL133:SIN133 SSH133:SSJ133 TCD133:TCF133 TLZ133:TMB133 TVV133:TVX133 UFR133:UFT133 UPN133:UPP133 UZJ133:UZL133 VJF133:VJH133 VTB133:VTD133 WCX133:WCZ133 WMT133:WMV133 WWP133:WWR133 KD65669:KF65669 TZ65669:UB65669 ADV65669:ADX65669 ANR65669:ANT65669 AXN65669:AXP65669 BHJ65669:BHL65669 BRF65669:BRH65669 CBB65669:CBD65669 CKX65669:CKZ65669 CUT65669:CUV65669 DEP65669:DER65669 DOL65669:DON65669 DYH65669:DYJ65669 EID65669:EIF65669 ERZ65669:ESB65669 FBV65669:FBX65669 FLR65669:FLT65669 FVN65669:FVP65669 GFJ65669:GFL65669 GPF65669:GPH65669 GZB65669:GZD65669 HIX65669:HIZ65669 HST65669:HSV65669 ICP65669:ICR65669 IML65669:IMN65669 IWH65669:IWJ65669 JGD65669:JGF65669 JPZ65669:JQB65669 JZV65669:JZX65669 KJR65669:KJT65669 KTN65669:KTP65669 LDJ65669:LDL65669 LNF65669:LNH65669 LXB65669:LXD65669 MGX65669:MGZ65669 MQT65669:MQV65669 NAP65669:NAR65669 NKL65669:NKN65669 NUH65669:NUJ65669 OED65669:OEF65669 ONZ65669:OOB65669 OXV65669:OXX65669 PHR65669:PHT65669 PRN65669:PRP65669 QBJ65669:QBL65669 QLF65669:QLH65669 QVB65669:QVD65669 REX65669:REZ65669 ROT65669:ROV65669 RYP65669:RYR65669 SIL65669:SIN65669 SSH65669:SSJ65669 TCD65669:TCF65669 TLZ65669:TMB65669 TVV65669:TVX65669 UFR65669:UFT65669 UPN65669:UPP65669 UZJ65669:UZL65669 VJF65669:VJH65669 VTB65669:VTD65669 WCX65669:WCZ65669 WMT65669:WMV65669 WWP65669:WWR65669 KD131205:KF131205 TZ131205:UB131205 ADV131205:ADX131205 ANR131205:ANT131205 AXN131205:AXP131205 BHJ131205:BHL131205 BRF131205:BRH131205 CBB131205:CBD131205 CKX131205:CKZ131205 CUT131205:CUV131205 DEP131205:DER131205 DOL131205:DON131205 DYH131205:DYJ131205 EID131205:EIF131205 ERZ131205:ESB131205 FBV131205:FBX131205 FLR131205:FLT131205 FVN131205:FVP131205 GFJ131205:GFL131205 GPF131205:GPH131205 GZB131205:GZD131205 HIX131205:HIZ131205 HST131205:HSV131205 ICP131205:ICR131205 IML131205:IMN131205 IWH131205:IWJ131205 JGD131205:JGF131205 JPZ131205:JQB131205 JZV131205:JZX131205 KJR131205:KJT131205 KTN131205:KTP131205 LDJ131205:LDL131205 LNF131205:LNH131205 LXB131205:LXD131205 MGX131205:MGZ131205 MQT131205:MQV131205 NAP131205:NAR131205 NKL131205:NKN131205 NUH131205:NUJ131205 OED131205:OEF131205 ONZ131205:OOB131205 OXV131205:OXX131205 PHR131205:PHT131205 PRN131205:PRP131205 QBJ131205:QBL131205 QLF131205:QLH131205 QVB131205:QVD131205 REX131205:REZ131205 ROT131205:ROV131205 RYP131205:RYR131205 SIL131205:SIN131205 SSH131205:SSJ131205 TCD131205:TCF131205 TLZ131205:TMB131205 TVV131205:TVX131205 UFR131205:UFT131205 UPN131205:UPP131205 UZJ131205:UZL131205 VJF131205:VJH131205 VTB131205:VTD131205 WCX131205:WCZ131205 WMT131205:WMV131205 WWP131205:WWR131205 KD196741:KF196741 TZ196741:UB196741 ADV196741:ADX196741 ANR196741:ANT196741 AXN196741:AXP196741 BHJ196741:BHL196741 BRF196741:BRH196741 CBB196741:CBD196741 CKX196741:CKZ196741 CUT196741:CUV196741 DEP196741:DER196741 DOL196741:DON196741 DYH196741:DYJ196741 EID196741:EIF196741 ERZ196741:ESB196741 FBV196741:FBX196741 FLR196741:FLT196741 FVN196741:FVP196741 GFJ196741:GFL196741 GPF196741:GPH196741 GZB196741:GZD196741 HIX196741:HIZ196741 HST196741:HSV196741 ICP196741:ICR196741 IML196741:IMN196741 IWH196741:IWJ196741 JGD196741:JGF196741 JPZ196741:JQB196741 JZV196741:JZX196741 KJR196741:KJT196741 KTN196741:KTP196741 LDJ196741:LDL196741 LNF196741:LNH196741 LXB196741:LXD196741 MGX196741:MGZ196741 MQT196741:MQV196741 NAP196741:NAR196741 NKL196741:NKN196741 NUH196741:NUJ196741 OED196741:OEF196741 ONZ196741:OOB196741 OXV196741:OXX196741 PHR196741:PHT196741 PRN196741:PRP196741 QBJ196741:QBL196741 QLF196741:QLH196741 QVB196741:QVD196741 REX196741:REZ196741 ROT196741:ROV196741 RYP196741:RYR196741 SIL196741:SIN196741 SSH196741:SSJ196741 TCD196741:TCF196741 TLZ196741:TMB196741 TVV196741:TVX196741 UFR196741:UFT196741 UPN196741:UPP196741 UZJ196741:UZL196741 VJF196741:VJH196741 VTB196741:VTD196741 WCX196741:WCZ196741 WMT196741:WMV196741 WWP196741:WWR196741 KD262277:KF262277 TZ262277:UB262277 ADV262277:ADX262277 ANR262277:ANT262277 AXN262277:AXP262277 BHJ262277:BHL262277 BRF262277:BRH262277 CBB262277:CBD262277 CKX262277:CKZ262277 CUT262277:CUV262277 DEP262277:DER262277 DOL262277:DON262277 DYH262277:DYJ262277 EID262277:EIF262277 ERZ262277:ESB262277 FBV262277:FBX262277 FLR262277:FLT262277 FVN262277:FVP262277 GFJ262277:GFL262277 GPF262277:GPH262277 GZB262277:GZD262277 HIX262277:HIZ262277 HST262277:HSV262277 ICP262277:ICR262277 IML262277:IMN262277 IWH262277:IWJ262277 JGD262277:JGF262277 JPZ262277:JQB262277 JZV262277:JZX262277 KJR262277:KJT262277 KTN262277:KTP262277 LDJ262277:LDL262277 LNF262277:LNH262277 LXB262277:LXD262277 MGX262277:MGZ262277 MQT262277:MQV262277 NAP262277:NAR262277 NKL262277:NKN262277 NUH262277:NUJ262277 OED262277:OEF262277 ONZ262277:OOB262277 OXV262277:OXX262277 PHR262277:PHT262277 PRN262277:PRP262277 QBJ262277:QBL262277 QLF262277:QLH262277 QVB262277:QVD262277 REX262277:REZ262277 ROT262277:ROV262277 RYP262277:RYR262277 SIL262277:SIN262277 SSH262277:SSJ262277 TCD262277:TCF262277 TLZ262277:TMB262277 TVV262277:TVX262277 UFR262277:UFT262277 UPN262277:UPP262277 UZJ262277:UZL262277 VJF262277:VJH262277 VTB262277:VTD262277 WCX262277:WCZ262277 WMT262277:WMV262277 WWP262277:WWR262277 KD327813:KF327813 TZ327813:UB327813 ADV327813:ADX327813 ANR327813:ANT327813 AXN327813:AXP327813 BHJ327813:BHL327813 BRF327813:BRH327813 CBB327813:CBD327813 CKX327813:CKZ327813 CUT327813:CUV327813 DEP327813:DER327813 DOL327813:DON327813 DYH327813:DYJ327813 EID327813:EIF327813 ERZ327813:ESB327813 FBV327813:FBX327813 FLR327813:FLT327813 FVN327813:FVP327813 GFJ327813:GFL327813 GPF327813:GPH327813 GZB327813:GZD327813 HIX327813:HIZ327813 HST327813:HSV327813 ICP327813:ICR327813 IML327813:IMN327813 IWH327813:IWJ327813 JGD327813:JGF327813 JPZ327813:JQB327813 JZV327813:JZX327813 KJR327813:KJT327813 KTN327813:KTP327813 LDJ327813:LDL327813 LNF327813:LNH327813 LXB327813:LXD327813 MGX327813:MGZ327813 MQT327813:MQV327813 NAP327813:NAR327813 NKL327813:NKN327813 NUH327813:NUJ327813 OED327813:OEF327813 ONZ327813:OOB327813 OXV327813:OXX327813 PHR327813:PHT327813 PRN327813:PRP327813 QBJ327813:QBL327813 QLF327813:QLH327813 QVB327813:QVD327813 REX327813:REZ327813 ROT327813:ROV327813 RYP327813:RYR327813 SIL327813:SIN327813 SSH327813:SSJ327813 TCD327813:TCF327813 TLZ327813:TMB327813 TVV327813:TVX327813 UFR327813:UFT327813 UPN327813:UPP327813 UZJ327813:UZL327813 VJF327813:VJH327813 VTB327813:VTD327813 WCX327813:WCZ327813 WMT327813:WMV327813 WWP327813:WWR327813 KD393349:KF393349 TZ393349:UB393349 ADV393349:ADX393349 ANR393349:ANT393349 AXN393349:AXP393349 BHJ393349:BHL393349 BRF393349:BRH393349 CBB393349:CBD393349 CKX393349:CKZ393349 CUT393349:CUV393349 DEP393349:DER393349 DOL393349:DON393349 DYH393349:DYJ393349 EID393349:EIF393349 ERZ393349:ESB393349 FBV393349:FBX393349 FLR393349:FLT393349 FVN393349:FVP393349 GFJ393349:GFL393349 GPF393349:GPH393349 GZB393349:GZD393349 HIX393349:HIZ393349 HST393349:HSV393349 ICP393349:ICR393349 IML393349:IMN393349 IWH393349:IWJ393349 JGD393349:JGF393349 JPZ393349:JQB393349 JZV393349:JZX393349 KJR393349:KJT393349 KTN393349:KTP393349 LDJ393349:LDL393349 LNF393349:LNH393349 LXB393349:LXD393349 MGX393349:MGZ393349 MQT393349:MQV393349 NAP393349:NAR393349 NKL393349:NKN393349 NUH393349:NUJ393349 OED393349:OEF393349 ONZ393349:OOB393349 OXV393349:OXX393349 PHR393349:PHT393349 PRN393349:PRP393349 QBJ393349:QBL393349 QLF393349:QLH393349 QVB393349:QVD393349 REX393349:REZ393349 ROT393349:ROV393349 RYP393349:RYR393349 SIL393349:SIN393349 SSH393349:SSJ393349 TCD393349:TCF393349 TLZ393349:TMB393349 TVV393349:TVX393349 UFR393349:UFT393349 UPN393349:UPP393349 UZJ393349:UZL393349 VJF393349:VJH393349 VTB393349:VTD393349 WCX393349:WCZ393349 WMT393349:WMV393349 WWP393349:WWR393349 KD458885:KF458885 TZ458885:UB458885 ADV458885:ADX458885 ANR458885:ANT458885 AXN458885:AXP458885 BHJ458885:BHL458885 BRF458885:BRH458885 CBB458885:CBD458885 CKX458885:CKZ458885 CUT458885:CUV458885 DEP458885:DER458885 DOL458885:DON458885 DYH458885:DYJ458885 EID458885:EIF458885 ERZ458885:ESB458885 FBV458885:FBX458885 FLR458885:FLT458885 FVN458885:FVP458885 GFJ458885:GFL458885 GPF458885:GPH458885 GZB458885:GZD458885 HIX458885:HIZ458885 HST458885:HSV458885 ICP458885:ICR458885 IML458885:IMN458885 IWH458885:IWJ458885 JGD458885:JGF458885 JPZ458885:JQB458885 JZV458885:JZX458885 KJR458885:KJT458885 KTN458885:KTP458885 LDJ458885:LDL458885 LNF458885:LNH458885 LXB458885:LXD458885 MGX458885:MGZ458885 MQT458885:MQV458885 NAP458885:NAR458885 NKL458885:NKN458885 NUH458885:NUJ458885 OED458885:OEF458885 ONZ458885:OOB458885 OXV458885:OXX458885 PHR458885:PHT458885 PRN458885:PRP458885 QBJ458885:QBL458885 QLF458885:QLH458885 QVB458885:QVD458885 REX458885:REZ458885 ROT458885:ROV458885 RYP458885:RYR458885 SIL458885:SIN458885 SSH458885:SSJ458885 TCD458885:TCF458885 TLZ458885:TMB458885 TVV458885:TVX458885 UFR458885:UFT458885 UPN458885:UPP458885 UZJ458885:UZL458885 VJF458885:VJH458885 VTB458885:VTD458885 WCX458885:WCZ458885 WMT458885:WMV458885 WWP458885:WWR458885 KD524421:KF524421 TZ524421:UB524421 ADV524421:ADX524421 ANR524421:ANT524421 AXN524421:AXP524421 BHJ524421:BHL524421 BRF524421:BRH524421 CBB524421:CBD524421 CKX524421:CKZ524421 CUT524421:CUV524421 DEP524421:DER524421 DOL524421:DON524421 DYH524421:DYJ524421 EID524421:EIF524421 ERZ524421:ESB524421 FBV524421:FBX524421 FLR524421:FLT524421 FVN524421:FVP524421 GFJ524421:GFL524421 GPF524421:GPH524421 GZB524421:GZD524421 HIX524421:HIZ524421 HST524421:HSV524421 ICP524421:ICR524421 IML524421:IMN524421 IWH524421:IWJ524421 JGD524421:JGF524421 JPZ524421:JQB524421 JZV524421:JZX524421 KJR524421:KJT524421 KTN524421:KTP524421 LDJ524421:LDL524421 LNF524421:LNH524421 LXB524421:LXD524421 MGX524421:MGZ524421 MQT524421:MQV524421 NAP524421:NAR524421 NKL524421:NKN524421 NUH524421:NUJ524421 OED524421:OEF524421 ONZ524421:OOB524421 OXV524421:OXX524421 PHR524421:PHT524421 PRN524421:PRP524421 QBJ524421:QBL524421 QLF524421:QLH524421 QVB524421:QVD524421 REX524421:REZ524421 ROT524421:ROV524421 RYP524421:RYR524421 SIL524421:SIN524421 SSH524421:SSJ524421 TCD524421:TCF524421 TLZ524421:TMB524421 TVV524421:TVX524421 UFR524421:UFT524421 UPN524421:UPP524421 UZJ524421:UZL524421 VJF524421:VJH524421 VTB524421:VTD524421 WCX524421:WCZ524421 WMT524421:WMV524421 WWP524421:WWR524421 KD589957:KF589957 TZ589957:UB589957 ADV589957:ADX589957 ANR589957:ANT589957 AXN589957:AXP589957 BHJ589957:BHL589957 BRF589957:BRH589957 CBB589957:CBD589957 CKX589957:CKZ589957 CUT589957:CUV589957 DEP589957:DER589957 DOL589957:DON589957 DYH589957:DYJ589957 EID589957:EIF589957 ERZ589957:ESB589957 FBV589957:FBX589957 FLR589957:FLT589957 FVN589957:FVP589957 GFJ589957:GFL589957 GPF589957:GPH589957 GZB589957:GZD589957 HIX589957:HIZ589957 HST589957:HSV589957 ICP589957:ICR589957 IML589957:IMN589957 IWH589957:IWJ589957 JGD589957:JGF589957 JPZ589957:JQB589957 JZV589957:JZX589957 KJR589957:KJT589957 KTN589957:KTP589957 LDJ589957:LDL589957 LNF589957:LNH589957 LXB589957:LXD589957 MGX589957:MGZ589957 MQT589957:MQV589957 NAP589957:NAR589957 NKL589957:NKN589957 NUH589957:NUJ589957 OED589957:OEF589957 ONZ589957:OOB589957 OXV589957:OXX589957 PHR589957:PHT589957 PRN589957:PRP589957 QBJ589957:QBL589957 QLF589957:QLH589957 QVB589957:QVD589957 REX589957:REZ589957 ROT589957:ROV589957 RYP589957:RYR589957 SIL589957:SIN589957 SSH589957:SSJ589957 TCD589957:TCF589957 TLZ589957:TMB589957 TVV589957:TVX589957 UFR589957:UFT589957 UPN589957:UPP589957 UZJ589957:UZL589957 VJF589957:VJH589957 VTB589957:VTD589957 WCX589957:WCZ589957 WMT589957:WMV589957 WWP589957:WWR589957 KD655493:KF655493 TZ655493:UB655493 ADV655493:ADX655493 ANR655493:ANT655493 AXN655493:AXP655493 BHJ655493:BHL655493 BRF655493:BRH655493 CBB655493:CBD655493 CKX655493:CKZ655493 CUT655493:CUV655493 DEP655493:DER655493 DOL655493:DON655493 DYH655493:DYJ655493 EID655493:EIF655493 ERZ655493:ESB655493 FBV655493:FBX655493 FLR655493:FLT655493 FVN655493:FVP655493 GFJ655493:GFL655493 GPF655493:GPH655493 GZB655493:GZD655493 HIX655493:HIZ655493 HST655493:HSV655493 ICP655493:ICR655493 IML655493:IMN655493 IWH655493:IWJ655493 JGD655493:JGF655493 JPZ655493:JQB655493 JZV655493:JZX655493 KJR655493:KJT655493 KTN655493:KTP655493 LDJ655493:LDL655493 LNF655493:LNH655493 LXB655493:LXD655493 MGX655493:MGZ655493 MQT655493:MQV655493 NAP655493:NAR655493 NKL655493:NKN655493 NUH655493:NUJ655493 OED655493:OEF655493 ONZ655493:OOB655493 OXV655493:OXX655493 PHR655493:PHT655493 PRN655493:PRP655493 QBJ655493:QBL655493 QLF655493:QLH655493 QVB655493:QVD655493 REX655493:REZ655493 ROT655493:ROV655493 RYP655493:RYR655493 SIL655493:SIN655493 SSH655493:SSJ655493 TCD655493:TCF655493 TLZ655493:TMB655493 TVV655493:TVX655493 UFR655493:UFT655493 UPN655493:UPP655493 UZJ655493:UZL655493 VJF655493:VJH655493 VTB655493:VTD655493 WCX655493:WCZ655493 WMT655493:WMV655493 WWP655493:WWR655493 KD721029:KF721029 TZ721029:UB721029 ADV721029:ADX721029 ANR721029:ANT721029 AXN721029:AXP721029 BHJ721029:BHL721029 BRF721029:BRH721029 CBB721029:CBD721029 CKX721029:CKZ721029 CUT721029:CUV721029 DEP721029:DER721029 DOL721029:DON721029 DYH721029:DYJ721029 EID721029:EIF721029 ERZ721029:ESB721029 FBV721029:FBX721029 FLR721029:FLT721029 FVN721029:FVP721029 GFJ721029:GFL721029 GPF721029:GPH721029 GZB721029:GZD721029 HIX721029:HIZ721029 HST721029:HSV721029 ICP721029:ICR721029 IML721029:IMN721029 IWH721029:IWJ721029 JGD721029:JGF721029 JPZ721029:JQB721029 JZV721029:JZX721029 KJR721029:KJT721029 KTN721029:KTP721029 LDJ721029:LDL721029 LNF721029:LNH721029 LXB721029:LXD721029 MGX721029:MGZ721029 MQT721029:MQV721029 NAP721029:NAR721029 NKL721029:NKN721029 NUH721029:NUJ721029 OED721029:OEF721029 ONZ721029:OOB721029 OXV721029:OXX721029 PHR721029:PHT721029 PRN721029:PRP721029 QBJ721029:QBL721029 QLF721029:QLH721029 QVB721029:QVD721029 REX721029:REZ721029 ROT721029:ROV721029 RYP721029:RYR721029 SIL721029:SIN721029 SSH721029:SSJ721029 TCD721029:TCF721029 TLZ721029:TMB721029 TVV721029:TVX721029 UFR721029:UFT721029 UPN721029:UPP721029 UZJ721029:UZL721029 VJF721029:VJH721029 VTB721029:VTD721029 WCX721029:WCZ721029 WMT721029:WMV721029 WWP721029:WWR721029 KD786565:KF786565 TZ786565:UB786565 ADV786565:ADX786565 ANR786565:ANT786565 AXN786565:AXP786565 BHJ786565:BHL786565 BRF786565:BRH786565 CBB786565:CBD786565 CKX786565:CKZ786565 CUT786565:CUV786565 DEP786565:DER786565 DOL786565:DON786565 DYH786565:DYJ786565 EID786565:EIF786565 ERZ786565:ESB786565 FBV786565:FBX786565 FLR786565:FLT786565 FVN786565:FVP786565 GFJ786565:GFL786565 GPF786565:GPH786565 GZB786565:GZD786565 HIX786565:HIZ786565 HST786565:HSV786565 ICP786565:ICR786565 IML786565:IMN786565 IWH786565:IWJ786565 JGD786565:JGF786565 JPZ786565:JQB786565 JZV786565:JZX786565 KJR786565:KJT786565 KTN786565:KTP786565 LDJ786565:LDL786565 LNF786565:LNH786565 LXB786565:LXD786565 MGX786565:MGZ786565 MQT786565:MQV786565 NAP786565:NAR786565 NKL786565:NKN786565 NUH786565:NUJ786565 OED786565:OEF786565 ONZ786565:OOB786565 OXV786565:OXX786565 PHR786565:PHT786565 PRN786565:PRP786565 QBJ786565:QBL786565 QLF786565:QLH786565 QVB786565:QVD786565 REX786565:REZ786565 ROT786565:ROV786565 RYP786565:RYR786565 SIL786565:SIN786565 SSH786565:SSJ786565 TCD786565:TCF786565 TLZ786565:TMB786565 TVV786565:TVX786565 UFR786565:UFT786565 UPN786565:UPP786565 UZJ786565:UZL786565 VJF786565:VJH786565 VTB786565:VTD786565 WCX786565:WCZ786565 WMT786565:WMV786565 WWP786565:WWR786565 KD852101:KF852101 TZ852101:UB852101 ADV852101:ADX852101 ANR852101:ANT852101 AXN852101:AXP852101 BHJ852101:BHL852101 BRF852101:BRH852101 CBB852101:CBD852101 CKX852101:CKZ852101 CUT852101:CUV852101 DEP852101:DER852101 DOL852101:DON852101 DYH852101:DYJ852101 EID852101:EIF852101 ERZ852101:ESB852101 FBV852101:FBX852101 FLR852101:FLT852101 FVN852101:FVP852101 GFJ852101:GFL852101 GPF852101:GPH852101 GZB852101:GZD852101 HIX852101:HIZ852101 HST852101:HSV852101 ICP852101:ICR852101 IML852101:IMN852101 IWH852101:IWJ852101 JGD852101:JGF852101 JPZ852101:JQB852101 JZV852101:JZX852101 KJR852101:KJT852101 KTN852101:KTP852101 LDJ852101:LDL852101 LNF852101:LNH852101 LXB852101:LXD852101 MGX852101:MGZ852101 MQT852101:MQV852101 NAP852101:NAR852101 NKL852101:NKN852101 NUH852101:NUJ852101 OED852101:OEF852101 ONZ852101:OOB852101 OXV852101:OXX852101 PHR852101:PHT852101 PRN852101:PRP852101 QBJ852101:QBL852101 QLF852101:QLH852101 QVB852101:QVD852101 REX852101:REZ852101 ROT852101:ROV852101 RYP852101:RYR852101 SIL852101:SIN852101 SSH852101:SSJ852101 TCD852101:TCF852101 TLZ852101:TMB852101 TVV852101:TVX852101 UFR852101:UFT852101 UPN852101:UPP852101 UZJ852101:UZL852101 VJF852101:VJH852101 VTB852101:VTD852101 WCX852101:WCZ852101 WMT852101:WMV852101 WWP852101:WWR852101 KD917637:KF917637 TZ917637:UB917637 ADV917637:ADX917637 ANR917637:ANT917637 AXN917637:AXP917637 BHJ917637:BHL917637 BRF917637:BRH917637 CBB917637:CBD917637 CKX917637:CKZ917637 CUT917637:CUV917637 DEP917637:DER917637 DOL917637:DON917637 DYH917637:DYJ917637 EID917637:EIF917637 ERZ917637:ESB917637 FBV917637:FBX917637 FLR917637:FLT917637 FVN917637:FVP917637 GFJ917637:GFL917637 GPF917637:GPH917637 GZB917637:GZD917637 HIX917637:HIZ917637 HST917637:HSV917637 ICP917637:ICR917637 IML917637:IMN917637 IWH917637:IWJ917637 JGD917637:JGF917637 JPZ917637:JQB917637 JZV917637:JZX917637 KJR917637:KJT917637 KTN917637:KTP917637 LDJ917637:LDL917637 LNF917637:LNH917637 LXB917637:LXD917637 MGX917637:MGZ917637 MQT917637:MQV917637 NAP917637:NAR917637 NKL917637:NKN917637 NUH917637:NUJ917637 OED917637:OEF917637 ONZ917637:OOB917637 OXV917637:OXX917637 PHR917637:PHT917637 PRN917637:PRP917637 QBJ917637:QBL917637 QLF917637:QLH917637 QVB917637:QVD917637 REX917637:REZ917637 ROT917637:ROV917637 RYP917637:RYR917637 SIL917637:SIN917637 SSH917637:SSJ917637 TCD917637:TCF917637 TLZ917637:TMB917637 TVV917637:TVX917637 UFR917637:UFT917637 UPN917637:UPP917637 UZJ917637:UZL917637 VJF917637:VJH917637 VTB917637:VTD917637 WCX917637:WCZ917637 WMT917637:WMV917637 WWP917637:WWR917637 KD983173:KF983173 TZ983173:UB983173 ADV983173:ADX983173 ANR983173:ANT983173 AXN983173:AXP983173 BHJ983173:BHL983173 BRF983173:BRH983173 CBB983173:CBD983173 CKX983173:CKZ983173 CUT983173:CUV983173 DEP983173:DER983173 DOL983173:DON983173 DYH983173:DYJ983173 EID983173:EIF983173 ERZ983173:ESB983173 FBV983173:FBX983173 FLR983173:FLT983173 FVN983173:FVP983173 GFJ983173:GFL983173 GPF983173:GPH983173 GZB983173:GZD983173 HIX983173:HIZ983173 HST983173:HSV983173 ICP983173:ICR983173 IML983173:IMN983173 IWH983173:IWJ983173 JGD983173:JGF983173 JPZ983173:JQB983173 JZV983173:JZX983173 KJR983173:KJT983173 KTN983173:KTP983173 LDJ983173:LDL983173 LNF983173:LNH983173 LXB983173:LXD983173 MGX983173:MGZ983173 MQT983173:MQV983173 NAP983173:NAR983173 NKL983173:NKN983173 NUH983173:NUJ983173 OED983173:OEF983173 ONZ983173:OOB983173 OXV983173:OXX983173 PHR983173:PHT983173 PRN983173:PRP983173 QBJ983173:QBL983173 QLF983173:QLH983173 QVB983173:QVD983173 REX983173:REZ983173 ROT983173:ROV983173 RYP983173:RYR983173 SIL983173:SIN983173 SSH983173:SSJ983173 TCD983173:TCF983173 TLZ983173:TMB983173 TVV983173:TVX983173 UFR983173:UFT983173 UPN983173:UPP983173 UZJ983173:UZL983173 VJF983173:VJH983173 VTB983173:VTD983173 WCX983173:WCZ983173 WMT983173:WMV983173">
      <formula1>$AQ$142</formula1>
    </dataValidation>
    <dataValidation type="list" allowBlank="1" showInputMessage="1" showErrorMessage="1" sqref="BN65651:BN65662 LD65651:LG65662 UZ65651:VC65662 AEV65651:AEY65662 AOR65651:AOU65662 AYN65651:AYQ65662 BIJ65651:BIM65662 BSF65651:BSI65662 CCB65651:CCE65662 CLX65651:CMA65662 CVT65651:CVW65662 DFP65651:DFS65662 DPL65651:DPO65662 DZH65651:DZK65662 EJD65651:EJG65662 ESZ65651:ETC65662 FCV65651:FCY65662 FMR65651:FMU65662 FWN65651:FWQ65662 GGJ65651:GGM65662 GQF65651:GQI65662 HAB65651:HAE65662 HJX65651:HKA65662 HTT65651:HTW65662 IDP65651:IDS65662 INL65651:INO65662 IXH65651:IXK65662 JHD65651:JHG65662 JQZ65651:JRC65662 KAV65651:KAY65662 KKR65651:KKU65662 KUN65651:KUQ65662 LEJ65651:LEM65662 LOF65651:LOI65662 LYB65651:LYE65662 MHX65651:MIA65662 MRT65651:MRW65662 NBP65651:NBS65662 NLL65651:NLO65662 NVH65651:NVK65662 OFD65651:OFG65662 OOZ65651:OPC65662 OYV65651:OYY65662 PIR65651:PIU65662 PSN65651:PSQ65662 QCJ65651:QCM65662 QMF65651:QMI65662 QWB65651:QWE65662 RFX65651:RGA65662 RPT65651:RPW65662 RZP65651:RZS65662 SJL65651:SJO65662 STH65651:STK65662 TDD65651:TDG65662 TMZ65651:TNC65662 TWV65651:TWY65662 UGR65651:UGU65662 UQN65651:UQQ65662 VAJ65651:VAM65662 VKF65651:VKI65662 VUB65651:VUE65662 WDX65651:WEA65662 WNT65651:WNW65662 WXP65651:WXS65662 BN131187:BN131198 LD131187:LG131198 UZ131187:VC131198 AEV131187:AEY131198 AOR131187:AOU131198 AYN131187:AYQ131198 BIJ131187:BIM131198 BSF131187:BSI131198 CCB131187:CCE131198 CLX131187:CMA131198 CVT131187:CVW131198 DFP131187:DFS131198 DPL131187:DPO131198 DZH131187:DZK131198 EJD131187:EJG131198 ESZ131187:ETC131198 FCV131187:FCY131198 FMR131187:FMU131198 FWN131187:FWQ131198 GGJ131187:GGM131198 GQF131187:GQI131198 HAB131187:HAE131198 HJX131187:HKA131198 HTT131187:HTW131198 IDP131187:IDS131198 INL131187:INO131198 IXH131187:IXK131198 JHD131187:JHG131198 JQZ131187:JRC131198 KAV131187:KAY131198 KKR131187:KKU131198 KUN131187:KUQ131198 LEJ131187:LEM131198 LOF131187:LOI131198 LYB131187:LYE131198 MHX131187:MIA131198 MRT131187:MRW131198 NBP131187:NBS131198 NLL131187:NLO131198 NVH131187:NVK131198 OFD131187:OFG131198 OOZ131187:OPC131198 OYV131187:OYY131198 PIR131187:PIU131198 PSN131187:PSQ131198 QCJ131187:QCM131198 QMF131187:QMI131198 QWB131187:QWE131198 RFX131187:RGA131198 RPT131187:RPW131198 RZP131187:RZS131198 SJL131187:SJO131198 STH131187:STK131198 TDD131187:TDG131198 TMZ131187:TNC131198 TWV131187:TWY131198 UGR131187:UGU131198 UQN131187:UQQ131198 VAJ131187:VAM131198 VKF131187:VKI131198 VUB131187:VUE131198 WDX131187:WEA131198 WNT131187:WNW131198 WXP131187:WXS131198 BN196723:BN196734 LD196723:LG196734 UZ196723:VC196734 AEV196723:AEY196734 AOR196723:AOU196734 AYN196723:AYQ196734 BIJ196723:BIM196734 BSF196723:BSI196734 CCB196723:CCE196734 CLX196723:CMA196734 CVT196723:CVW196734 DFP196723:DFS196734 DPL196723:DPO196734 DZH196723:DZK196734 EJD196723:EJG196734 ESZ196723:ETC196734 FCV196723:FCY196734 FMR196723:FMU196734 FWN196723:FWQ196734 GGJ196723:GGM196734 GQF196723:GQI196734 HAB196723:HAE196734 HJX196723:HKA196734 HTT196723:HTW196734 IDP196723:IDS196734 INL196723:INO196734 IXH196723:IXK196734 JHD196723:JHG196734 JQZ196723:JRC196734 KAV196723:KAY196734 KKR196723:KKU196734 KUN196723:KUQ196734 LEJ196723:LEM196734 LOF196723:LOI196734 LYB196723:LYE196734 MHX196723:MIA196734 MRT196723:MRW196734 NBP196723:NBS196734 NLL196723:NLO196734 NVH196723:NVK196734 OFD196723:OFG196734 OOZ196723:OPC196734 OYV196723:OYY196734 PIR196723:PIU196734 PSN196723:PSQ196734 QCJ196723:QCM196734 QMF196723:QMI196734 QWB196723:QWE196734 RFX196723:RGA196734 RPT196723:RPW196734 RZP196723:RZS196734 SJL196723:SJO196734 STH196723:STK196734 TDD196723:TDG196734 TMZ196723:TNC196734 TWV196723:TWY196734 UGR196723:UGU196734 UQN196723:UQQ196734 VAJ196723:VAM196734 VKF196723:VKI196734 VUB196723:VUE196734 WDX196723:WEA196734 WNT196723:WNW196734 WXP196723:WXS196734 BN262259:BN262270 LD262259:LG262270 UZ262259:VC262270 AEV262259:AEY262270 AOR262259:AOU262270 AYN262259:AYQ262270 BIJ262259:BIM262270 BSF262259:BSI262270 CCB262259:CCE262270 CLX262259:CMA262270 CVT262259:CVW262270 DFP262259:DFS262270 DPL262259:DPO262270 DZH262259:DZK262270 EJD262259:EJG262270 ESZ262259:ETC262270 FCV262259:FCY262270 FMR262259:FMU262270 FWN262259:FWQ262270 GGJ262259:GGM262270 GQF262259:GQI262270 HAB262259:HAE262270 HJX262259:HKA262270 HTT262259:HTW262270 IDP262259:IDS262270 INL262259:INO262270 IXH262259:IXK262270 JHD262259:JHG262270 JQZ262259:JRC262270 KAV262259:KAY262270 KKR262259:KKU262270 KUN262259:KUQ262270 LEJ262259:LEM262270 LOF262259:LOI262270 LYB262259:LYE262270 MHX262259:MIA262270 MRT262259:MRW262270 NBP262259:NBS262270 NLL262259:NLO262270 NVH262259:NVK262270 OFD262259:OFG262270 OOZ262259:OPC262270 OYV262259:OYY262270 PIR262259:PIU262270 PSN262259:PSQ262270 QCJ262259:QCM262270 QMF262259:QMI262270 QWB262259:QWE262270 RFX262259:RGA262270 RPT262259:RPW262270 RZP262259:RZS262270 SJL262259:SJO262270 STH262259:STK262270 TDD262259:TDG262270 TMZ262259:TNC262270 TWV262259:TWY262270 UGR262259:UGU262270 UQN262259:UQQ262270 VAJ262259:VAM262270 VKF262259:VKI262270 VUB262259:VUE262270 WDX262259:WEA262270 WNT262259:WNW262270 WXP262259:WXS262270 BN327795:BN327806 LD327795:LG327806 UZ327795:VC327806 AEV327795:AEY327806 AOR327795:AOU327806 AYN327795:AYQ327806 BIJ327795:BIM327806 BSF327795:BSI327806 CCB327795:CCE327806 CLX327795:CMA327806 CVT327795:CVW327806 DFP327795:DFS327806 DPL327795:DPO327806 DZH327795:DZK327806 EJD327795:EJG327806 ESZ327795:ETC327806 FCV327795:FCY327806 FMR327795:FMU327806 FWN327795:FWQ327806 GGJ327795:GGM327806 GQF327795:GQI327806 HAB327795:HAE327806 HJX327795:HKA327806 HTT327795:HTW327806 IDP327795:IDS327806 INL327795:INO327806 IXH327795:IXK327806 JHD327795:JHG327806 JQZ327795:JRC327806 KAV327795:KAY327806 KKR327795:KKU327806 KUN327795:KUQ327806 LEJ327795:LEM327806 LOF327795:LOI327806 LYB327795:LYE327806 MHX327795:MIA327806 MRT327795:MRW327806 NBP327795:NBS327806 NLL327795:NLO327806 NVH327795:NVK327806 OFD327795:OFG327806 OOZ327795:OPC327806 OYV327795:OYY327806 PIR327795:PIU327806 PSN327795:PSQ327806 QCJ327795:QCM327806 QMF327795:QMI327806 QWB327795:QWE327806 RFX327795:RGA327806 RPT327795:RPW327806 RZP327795:RZS327806 SJL327795:SJO327806 STH327795:STK327806 TDD327795:TDG327806 TMZ327795:TNC327806 TWV327795:TWY327806 UGR327795:UGU327806 UQN327795:UQQ327806 VAJ327795:VAM327806 VKF327795:VKI327806 VUB327795:VUE327806 WDX327795:WEA327806 WNT327795:WNW327806 WXP327795:WXS327806 BN393331:BN393342 LD393331:LG393342 UZ393331:VC393342 AEV393331:AEY393342 AOR393331:AOU393342 AYN393331:AYQ393342 BIJ393331:BIM393342 BSF393331:BSI393342 CCB393331:CCE393342 CLX393331:CMA393342 CVT393331:CVW393342 DFP393331:DFS393342 DPL393331:DPO393342 DZH393331:DZK393342 EJD393331:EJG393342 ESZ393331:ETC393342 FCV393331:FCY393342 FMR393331:FMU393342 FWN393331:FWQ393342 GGJ393331:GGM393342 GQF393331:GQI393342 HAB393331:HAE393342 HJX393331:HKA393342 HTT393331:HTW393342 IDP393331:IDS393342 INL393331:INO393342 IXH393331:IXK393342 JHD393331:JHG393342 JQZ393331:JRC393342 KAV393331:KAY393342 KKR393331:KKU393342 KUN393331:KUQ393342 LEJ393331:LEM393342 LOF393331:LOI393342 LYB393331:LYE393342 MHX393331:MIA393342 MRT393331:MRW393342 NBP393331:NBS393342 NLL393331:NLO393342 NVH393331:NVK393342 OFD393331:OFG393342 OOZ393331:OPC393342 OYV393331:OYY393342 PIR393331:PIU393342 PSN393331:PSQ393342 QCJ393331:QCM393342 QMF393331:QMI393342 QWB393331:QWE393342 RFX393331:RGA393342 RPT393331:RPW393342 RZP393331:RZS393342 SJL393331:SJO393342 STH393331:STK393342 TDD393331:TDG393342 TMZ393331:TNC393342 TWV393331:TWY393342 UGR393331:UGU393342 UQN393331:UQQ393342 VAJ393331:VAM393342 VKF393331:VKI393342 VUB393331:VUE393342 WDX393331:WEA393342 WNT393331:WNW393342 WXP393331:WXS393342 BN458867:BN458878 LD458867:LG458878 UZ458867:VC458878 AEV458867:AEY458878 AOR458867:AOU458878 AYN458867:AYQ458878 BIJ458867:BIM458878 BSF458867:BSI458878 CCB458867:CCE458878 CLX458867:CMA458878 CVT458867:CVW458878 DFP458867:DFS458878 DPL458867:DPO458878 DZH458867:DZK458878 EJD458867:EJG458878 ESZ458867:ETC458878 FCV458867:FCY458878 FMR458867:FMU458878 FWN458867:FWQ458878 GGJ458867:GGM458878 GQF458867:GQI458878 HAB458867:HAE458878 HJX458867:HKA458878 HTT458867:HTW458878 IDP458867:IDS458878 INL458867:INO458878 IXH458867:IXK458878 JHD458867:JHG458878 JQZ458867:JRC458878 KAV458867:KAY458878 KKR458867:KKU458878 KUN458867:KUQ458878 LEJ458867:LEM458878 LOF458867:LOI458878 LYB458867:LYE458878 MHX458867:MIA458878 MRT458867:MRW458878 NBP458867:NBS458878 NLL458867:NLO458878 NVH458867:NVK458878 OFD458867:OFG458878 OOZ458867:OPC458878 OYV458867:OYY458878 PIR458867:PIU458878 PSN458867:PSQ458878 QCJ458867:QCM458878 QMF458867:QMI458878 QWB458867:QWE458878 RFX458867:RGA458878 RPT458867:RPW458878 RZP458867:RZS458878 SJL458867:SJO458878 STH458867:STK458878 TDD458867:TDG458878 TMZ458867:TNC458878 TWV458867:TWY458878 UGR458867:UGU458878 UQN458867:UQQ458878 VAJ458867:VAM458878 VKF458867:VKI458878 VUB458867:VUE458878 WDX458867:WEA458878 WNT458867:WNW458878 WXP458867:WXS458878 BN524403:BN524414 LD524403:LG524414 UZ524403:VC524414 AEV524403:AEY524414 AOR524403:AOU524414 AYN524403:AYQ524414 BIJ524403:BIM524414 BSF524403:BSI524414 CCB524403:CCE524414 CLX524403:CMA524414 CVT524403:CVW524414 DFP524403:DFS524414 DPL524403:DPO524414 DZH524403:DZK524414 EJD524403:EJG524414 ESZ524403:ETC524414 FCV524403:FCY524414 FMR524403:FMU524414 FWN524403:FWQ524414 GGJ524403:GGM524414 GQF524403:GQI524414 HAB524403:HAE524414 HJX524403:HKA524414 HTT524403:HTW524414 IDP524403:IDS524414 INL524403:INO524414 IXH524403:IXK524414 JHD524403:JHG524414 JQZ524403:JRC524414 KAV524403:KAY524414 KKR524403:KKU524414 KUN524403:KUQ524414 LEJ524403:LEM524414 LOF524403:LOI524414 LYB524403:LYE524414 MHX524403:MIA524414 MRT524403:MRW524414 NBP524403:NBS524414 NLL524403:NLO524414 NVH524403:NVK524414 OFD524403:OFG524414 OOZ524403:OPC524414 OYV524403:OYY524414 PIR524403:PIU524414 PSN524403:PSQ524414 QCJ524403:QCM524414 QMF524403:QMI524414 QWB524403:QWE524414 RFX524403:RGA524414 RPT524403:RPW524414 RZP524403:RZS524414 SJL524403:SJO524414 STH524403:STK524414 TDD524403:TDG524414 TMZ524403:TNC524414 TWV524403:TWY524414 UGR524403:UGU524414 UQN524403:UQQ524414 VAJ524403:VAM524414 VKF524403:VKI524414 VUB524403:VUE524414 WDX524403:WEA524414 WNT524403:WNW524414 WXP524403:WXS524414 BN589939:BN589950 LD589939:LG589950 UZ589939:VC589950 AEV589939:AEY589950 AOR589939:AOU589950 AYN589939:AYQ589950 BIJ589939:BIM589950 BSF589939:BSI589950 CCB589939:CCE589950 CLX589939:CMA589950 CVT589939:CVW589950 DFP589939:DFS589950 DPL589939:DPO589950 DZH589939:DZK589950 EJD589939:EJG589950 ESZ589939:ETC589950 FCV589939:FCY589950 FMR589939:FMU589950 FWN589939:FWQ589950 GGJ589939:GGM589950 GQF589939:GQI589950 HAB589939:HAE589950 HJX589939:HKA589950 HTT589939:HTW589950 IDP589939:IDS589950 INL589939:INO589950 IXH589939:IXK589950 JHD589939:JHG589950 JQZ589939:JRC589950 KAV589939:KAY589950 KKR589939:KKU589950 KUN589939:KUQ589950 LEJ589939:LEM589950 LOF589939:LOI589950 LYB589939:LYE589950 MHX589939:MIA589950 MRT589939:MRW589950 NBP589939:NBS589950 NLL589939:NLO589950 NVH589939:NVK589950 OFD589939:OFG589950 OOZ589939:OPC589950 OYV589939:OYY589950 PIR589939:PIU589950 PSN589939:PSQ589950 QCJ589939:QCM589950 QMF589939:QMI589950 QWB589939:QWE589950 RFX589939:RGA589950 RPT589939:RPW589950 RZP589939:RZS589950 SJL589939:SJO589950 STH589939:STK589950 TDD589939:TDG589950 TMZ589939:TNC589950 TWV589939:TWY589950 UGR589939:UGU589950 UQN589939:UQQ589950 VAJ589939:VAM589950 VKF589939:VKI589950 VUB589939:VUE589950 WDX589939:WEA589950 WNT589939:WNW589950 WXP589939:WXS589950 BN655475:BN655486 LD655475:LG655486 UZ655475:VC655486 AEV655475:AEY655486 AOR655475:AOU655486 AYN655475:AYQ655486 BIJ655475:BIM655486 BSF655475:BSI655486 CCB655475:CCE655486 CLX655475:CMA655486 CVT655475:CVW655486 DFP655475:DFS655486 DPL655475:DPO655486 DZH655475:DZK655486 EJD655475:EJG655486 ESZ655475:ETC655486 FCV655475:FCY655486 FMR655475:FMU655486 FWN655475:FWQ655486 GGJ655475:GGM655486 GQF655475:GQI655486 HAB655475:HAE655486 HJX655475:HKA655486 HTT655475:HTW655486 IDP655475:IDS655486 INL655475:INO655486 IXH655475:IXK655486 JHD655475:JHG655486 JQZ655475:JRC655486 KAV655475:KAY655486 KKR655475:KKU655486 KUN655475:KUQ655486 LEJ655475:LEM655486 LOF655475:LOI655486 LYB655475:LYE655486 MHX655475:MIA655486 MRT655475:MRW655486 NBP655475:NBS655486 NLL655475:NLO655486 NVH655475:NVK655486 OFD655475:OFG655486 OOZ655475:OPC655486 OYV655475:OYY655486 PIR655475:PIU655486 PSN655475:PSQ655486 QCJ655475:QCM655486 QMF655475:QMI655486 QWB655475:QWE655486 RFX655475:RGA655486 RPT655475:RPW655486 RZP655475:RZS655486 SJL655475:SJO655486 STH655475:STK655486 TDD655475:TDG655486 TMZ655475:TNC655486 TWV655475:TWY655486 UGR655475:UGU655486 UQN655475:UQQ655486 VAJ655475:VAM655486 VKF655475:VKI655486 VUB655475:VUE655486 WDX655475:WEA655486 WNT655475:WNW655486 WXP655475:WXS655486 BN721011:BN721022 LD721011:LG721022 UZ721011:VC721022 AEV721011:AEY721022 AOR721011:AOU721022 AYN721011:AYQ721022 BIJ721011:BIM721022 BSF721011:BSI721022 CCB721011:CCE721022 CLX721011:CMA721022 CVT721011:CVW721022 DFP721011:DFS721022 DPL721011:DPO721022 DZH721011:DZK721022 EJD721011:EJG721022 ESZ721011:ETC721022 FCV721011:FCY721022 FMR721011:FMU721022 FWN721011:FWQ721022 GGJ721011:GGM721022 GQF721011:GQI721022 HAB721011:HAE721022 HJX721011:HKA721022 HTT721011:HTW721022 IDP721011:IDS721022 INL721011:INO721022 IXH721011:IXK721022 JHD721011:JHG721022 JQZ721011:JRC721022 KAV721011:KAY721022 KKR721011:KKU721022 KUN721011:KUQ721022 LEJ721011:LEM721022 LOF721011:LOI721022 LYB721011:LYE721022 MHX721011:MIA721022 MRT721011:MRW721022 NBP721011:NBS721022 NLL721011:NLO721022 NVH721011:NVK721022 OFD721011:OFG721022 OOZ721011:OPC721022 OYV721011:OYY721022 PIR721011:PIU721022 PSN721011:PSQ721022 QCJ721011:QCM721022 QMF721011:QMI721022 QWB721011:QWE721022 RFX721011:RGA721022 RPT721011:RPW721022 RZP721011:RZS721022 SJL721011:SJO721022 STH721011:STK721022 TDD721011:TDG721022 TMZ721011:TNC721022 TWV721011:TWY721022 UGR721011:UGU721022 UQN721011:UQQ721022 VAJ721011:VAM721022 VKF721011:VKI721022 VUB721011:VUE721022 WDX721011:WEA721022 WNT721011:WNW721022 WXP721011:WXS721022 BN786547:BN786558 LD786547:LG786558 UZ786547:VC786558 AEV786547:AEY786558 AOR786547:AOU786558 AYN786547:AYQ786558 BIJ786547:BIM786558 BSF786547:BSI786558 CCB786547:CCE786558 CLX786547:CMA786558 CVT786547:CVW786558 DFP786547:DFS786558 DPL786547:DPO786558 DZH786547:DZK786558 EJD786547:EJG786558 ESZ786547:ETC786558 FCV786547:FCY786558 FMR786547:FMU786558 FWN786547:FWQ786558 GGJ786547:GGM786558 GQF786547:GQI786558 HAB786547:HAE786558 HJX786547:HKA786558 HTT786547:HTW786558 IDP786547:IDS786558 INL786547:INO786558 IXH786547:IXK786558 JHD786547:JHG786558 JQZ786547:JRC786558 KAV786547:KAY786558 KKR786547:KKU786558 KUN786547:KUQ786558 LEJ786547:LEM786558 LOF786547:LOI786558 LYB786547:LYE786558 MHX786547:MIA786558 MRT786547:MRW786558 NBP786547:NBS786558 NLL786547:NLO786558 NVH786547:NVK786558 OFD786547:OFG786558 OOZ786547:OPC786558 OYV786547:OYY786558 PIR786547:PIU786558 PSN786547:PSQ786558 QCJ786547:QCM786558 QMF786547:QMI786558 QWB786547:QWE786558 RFX786547:RGA786558 RPT786547:RPW786558 RZP786547:RZS786558 SJL786547:SJO786558 STH786547:STK786558 TDD786547:TDG786558 TMZ786547:TNC786558 TWV786547:TWY786558 UGR786547:UGU786558 UQN786547:UQQ786558 VAJ786547:VAM786558 VKF786547:VKI786558 VUB786547:VUE786558 WDX786547:WEA786558 WNT786547:WNW786558 WXP786547:WXS786558 BN852083:BN852094 LD852083:LG852094 UZ852083:VC852094 AEV852083:AEY852094 AOR852083:AOU852094 AYN852083:AYQ852094 BIJ852083:BIM852094 BSF852083:BSI852094 CCB852083:CCE852094 CLX852083:CMA852094 CVT852083:CVW852094 DFP852083:DFS852094 DPL852083:DPO852094 DZH852083:DZK852094 EJD852083:EJG852094 ESZ852083:ETC852094 FCV852083:FCY852094 FMR852083:FMU852094 FWN852083:FWQ852094 GGJ852083:GGM852094 GQF852083:GQI852094 HAB852083:HAE852094 HJX852083:HKA852094 HTT852083:HTW852094 IDP852083:IDS852094 INL852083:INO852094 IXH852083:IXK852094 JHD852083:JHG852094 JQZ852083:JRC852094 KAV852083:KAY852094 KKR852083:KKU852094 KUN852083:KUQ852094 LEJ852083:LEM852094 LOF852083:LOI852094 LYB852083:LYE852094 MHX852083:MIA852094 MRT852083:MRW852094 NBP852083:NBS852094 NLL852083:NLO852094 NVH852083:NVK852094 OFD852083:OFG852094 OOZ852083:OPC852094 OYV852083:OYY852094 PIR852083:PIU852094 PSN852083:PSQ852094 QCJ852083:QCM852094 QMF852083:QMI852094 QWB852083:QWE852094 RFX852083:RGA852094 RPT852083:RPW852094 RZP852083:RZS852094 SJL852083:SJO852094 STH852083:STK852094 TDD852083:TDG852094 TMZ852083:TNC852094 TWV852083:TWY852094 UGR852083:UGU852094 UQN852083:UQQ852094 VAJ852083:VAM852094 VKF852083:VKI852094 VUB852083:VUE852094 WDX852083:WEA852094 WNT852083:WNW852094 WXP852083:WXS852094 BN917619:BN917630 LD917619:LG917630 UZ917619:VC917630 AEV917619:AEY917630 AOR917619:AOU917630 AYN917619:AYQ917630 BIJ917619:BIM917630 BSF917619:BSI917630 CCB917619:CCE917630 CLX917619:CMA917630 CVT917619:CVW917630 DFP917619:DFS917630 DPL917619:DPO917630 DZH917619:DZK917630 EJD917619:EJG917630 ESZ917619:ETC917630 FCV917619:FCY917630 FMR917619:FMU917630 FWN917619:FWQ917630 GGJ917619:GGM917630 GQF917619:GQI917630 HAB917619:HAE917630 HJX917619:HKA917630 HTT917619:HTW917630 IDP917619:IDS917630 INL917619:INO917630 IXH917619:IXK917630 JHD917619:JHG917630 JQZ917619:JRC917630 KAV917619:KAY917630 KKR917619:KKU917630 KUN917619:KUQ917630 LEJ917619:LEM917630 LOF917619:LOI917630 LYB917619:LYE917630 MHX917619:MIA917630 MRT917619:MRW917630 NBP917619:NBS917630 NLL917619:NLO917630 NVH917619:NVK917630 OFD917619:OFG917630 OOZ917619:OPC917630 OYV917619:OYY917630 PIR917619:PIU917630 PSN917619:PSQ917630 QCJ917619:QCM917630 QMF917619:QMI917630 QWB917619:QWE917630 RFX917619:RGA917630 RPT917619:RPW917630 RZP917619:RZS917630 SJL917619:SJO917630 STH917619:STK917630 TDD917619:TDG917630 TMZ917619:TNC917630 TWV917619:TWY917630 UGR917619:UGU917630 UQN917619:UQQ917630 VAJ917619:VAM917630 VKF917619:VKI917630 VUB917619:VUE917630 WDX917619:WEA917630 WNT917619:WNW917630 WXP917619:WXS917630 BN983155:BN983166 LD983155:LG983166 UZ983155:VC983166 AEV983155:AEY983166 AOR983155:AOU983166 AYN983155:AYQ983166 BIJ983155:BIM983166 BSF983155:BSI983166 CCB983155:CCE983166 CLX983155:CMA983166 CVT983155:CVW983166 DFP983155:DFS983166 DPL983155:DPO983166 DZH983155:DZK983166 EJD983155:EJG983166 ESZ983155:ETC983166 FCV983155:FCY983166 FMR983155:FMU983166 FWN983155:FWQ983166 GGJ983155:GGM983166 GQF983155:GQI983166 HAB983155:HAE983166 HJX983155:HKA983166 HTT983155:HTW983166 IDP983155:IDS983166 INL983155:INO983166 IXH983155:IXK983166 JHD983155:JHG983166 JQZ983155:JRC983166 KAV983155:KAY983166 KKR983155:KKU983166 KUN983155:KUQ983166 LEJ983155:LEM983166 LOF983155:LOI983166 LYB983155:LYE983166 MHX983155:MIA983166 MRT983155:MRW983166 NBP983155:NBS983166 NLL983155:NLO983166 NVH983155:NVK983166 OFD983155:OFG983166 OOZ983155:OPC983166 OYV983155:OYY983166 PIR983155:PIU983166 PSN983155:PSQ983166 QCJ983155:QCM983166 QMF983155:QMI983166 QWB983155:QWE983166 RFX983155:RGA983166 RPT983155:RPW983166 RZP983155:RZS983166 SJL983155:SJO983166 STH983155:STK983166 TDD983155:TDG983166 TMZ983155:TNC983166 TWV983155:TWY983166 UGR983155:UGU983166 UQN983155:UQQ983166 VAJ983155:VAM983166 VKF983155:VKI983166 VUB983155:VUE983166 WDX983155:WEA983166 WNT983155:WNW983166 WXP983155:WXS983166 LH65652:LI65662 VD65652:VE65662 AEZ65652:AFA65662 AOV65652:AOW65662 AYR65652:AYS65662 BIN65652:BIO65662 BSJ65652:BSK65662 CCF65652:CCG65662 CMB65652:CMC65662 CVX65652:CVY65662 DFT65652:DFU65662 DPP65652:DPQ65662 DZL65652:DZM65662 EJH65652:EJI65662 ETD65652:ETE65662 FCZ65652:FDA65662 FMV65652:FMW65662 FWR65652:FWS65662 GGN65652:GGO65662 GQJ65652:GQK65662 HAF65652:HAG65662 HKB65652:HKC65662 HTX65652:HTY65662 IDT65652:IDU65662 INP65652:INQ65662 IXL65652:IXM65662 JHH65652:JHI65662 JRD65652:JRE65662 KAZ65652:KBA65662 KKV65652:KKW65662 KUR65652:KUS65662 LEN65652:LEO65662 LOJ65652:LOK65662 LYF65652:LYG65662 MIB65652:MIC65662 MRX65652:MRY65662 NBT65652:NBU65662 NLP65652:NLQ65662 NVL65652:NVM65662 OFH65652:OFI65662 OPD65652:OPE65662 OYZ65652:OZA65662 PIV65652:PIW65662 PSR65652:PSS65662 QCN65652:QCO65662 QMJ65652:QMK65662 QWF65652:QWG65662 RGB65652:RGC65662 RPX65652:RPY65662 RZT65652:RZU65662 SJP65652:SJQ65662 STL65652:STM65662 TDH65652:TDI65662 TND65652:TNE65662 TWZ65652:TXA65662 UGV65652:UGW65662 UQR65652:UQS65662 VAN65652:VAO65662 VKJ65652:VKK65662 VUF65652:VUG65662 WEB65652:WEC65662 WNX65652:WNY65662 WXT65652:WXU65662 LH131188:LI131198 VD131188:VE131198 AEZ131188:AFA131198 AOV131188:AOW131198 AYR131188:AYS131198 BIN131188:BIO131198 BSJ131188:BSK131198 CCF131188:CCG131198 CMB131188:CMC131198 CVX131188:CVY131198 DFT131188:DFU131198 DPP131188:DPQ131198 DZL131188:DZM131198 EJH131188:EJI131198 ETD131188:ETE131198 FCZ131188:FDA131198 FMV131188:FMW131198 FWR131188:FWS131198 GGN131188:GGO131198 GQJ131188:GQK131198 HAF131188:HAG131198 HKB131188:HKC131198 HTX131188:HTY131198 IDT131188:IDU131198 INP131188:INQ131198 IXL131188:IXM131198 JHH131188:JHI131198 JRD131188:JRE131198 KAZ131188:KBA131198 KKV131188:KKW131198 KUR131188:KUS131198 LEN131188:LEO131198 LOJ131188:LOK131198 LYF131188:LYG131198 MIB131188:MIC131198 MRX131188:MRY131198 NBT131188:NBU131198 NLP131188:NLQ131198 NVL131188:NVM131198 OFH131188:OFI131198 OPD131188:OPE131198 OYZ131188:OZA131198 PIV131188:PIW131198 PSR131188:PSS131198 QCN131188:QCO131198 QMJ131188:QMK131198 QWF131188:QWG131198 RGB131188:RGC131198 RPX131188:RPY131198 RZT131188:RZU131198 SJP131188:SJQ131198 STL131188:STM131198 TDH131188:TDI131198 TND131188:TNE131198 TWZ131188:TXA131198 UGV131188:UGW131198 UQR131188:UQS131198 VAN131188:VAO131198 VKJ131188:VKK131198 VUF131188:VUG131198 WEB131188:WEC131198 WNX131188:WNY131198 WXT131188:WXU131198 LH196724:LI196734 VD196724:VE196734 AEZ196724:AFA196734 AOV196724:AOW196734 AYR196724:AYS196734 BIN196724:BIO196734 BSJ196724:BSK196734 CCF196724:CCG196734 CMB196724:CMC196734 CVX196724:CVY196734 DFT196724:DFU196734 DPP196724:DPQ196734 DZL196724:DZM196734 EJH196724:EJI196734 ETD196724:ETE196734 FCZ196724:FDA196734 FMV196724:FMW196734 FWR196724:FWS196734 GGN196724:GGO196734 GQJ196724:GQK196734 HAF196724:HAG196734 HKB196724:HKC196734 HTX196724:HTY196734 IDT196724:IDU196734 INP196724:INQ196734 IXL196724:IXM196734 JHH196724:JHI196734 JRD196724:JRE196734 KAZ196724:KBA196734 KKV196724:KKW196734 KUR196724:KUS196734 LEN196724:LEO196734 LOJ196724:LOK196734 LYF196724:LYG196734 MIB196724:MIC196734 MRX196724:MRY196734 NBT196724:NBU196734 NLP196724:NLQ196734 NVL196724:NVM196734 OFH196724:OFI196734 OPD196724:OPE196734 OYZ196724:OZA196734 PIV196724:PIW196734 PSR196724:PSS196734 QCN196724:QCO196734 QMJ196724:QMK196734 QWF196724:QWG196734 RGB196724:RGC196734 RPX196724:RPY196734 RZT196724:RZU196734 SJP196724:SJQ196734 STL196724:STM196734 TDH196724:TDI196734 TND196724:TNE196734 TWZ196724:TXA196734 UGV196724:UGW196734 UQR196724:UQS196734 VAN196724:VAO196734 VKJ196724:VKK196734 VUF196724:VUG196734 WEB196724:WEC196734 WNX196724:WNY196734 WXT196724:WXU196734 LH262260:LI262270 VD262260:VE262270 AEZ262260:AFA262270 AOV262260:AOW262270 AYR262260:AYS262270 BIN262260:BIO262270 BSJ262260:BSK262270 CCF262260:CCG262270 CMB262260:CMC262270 CVX262260:CVY262270 DFT262260:DFU262270 DPP262260:DPQ262270 DZL262260:DZM262270 EJH262260:EJI262270 ETD262260:ETE262270 FCZ262260:FDA262270 FMV262260:FMW262270 FWR262260:FWS262270 GGN262260:GGO262270 GQJ262260:GQK262270 HAF262260:HAG262270 HKB262260:HKC262270 HTX262260:HTY262270 IDT262260:IDU262270 INP262260:INQ262270 IXL262260:IXM262270 JHH262260:JHI262270 JRD262260:JRE262270 KAZ262260:KBA262270 KKV262260:KKW262270 KUR262260:KUS262270 LEN262260:LEO262270 LOJ262260:LOK262270 LYF262260:LYG262270 MIB262260:MIC262270 MRX262260:MRY262270 NBT262260:NBU262270 NLP262260:NLQ262270 NVL262260:NVM262270 OFH262260:OFI262270 OPD262260:OPE262270 OYZ262260:OZA262270 PIV262260:PIW262270 PSR262260:PSS262270 QCN262260:QCO262270 QMJ262260:QMK262270 QWF262260:QWG262270 RGB262260:RGC262270 RPX262260:RPY262270 RZT262260:RZU262270 SJP262260:SJQ262270 STL262260:STM262270 TDH262260:TDI262270 TND262260:TNE262270 TWZ262260:TXA262270 UGV262260:UGW262270 UQR262260:UQS262270 VAN262260:VAO262270 VKJ262260:VKK262270 VUF262260:VUG262270 WEB262260:WEC262270 WNX262260:WNY262270 WXT262260:WXU262270 LH327796:LI327806 VD327796:VE327806 AEZ327796:AFA327806 AOV327796:AOW327806 AYR327796:AYS327806 BIN327796:BIO327806 BSJ327796:BSK327806 CCF327796:CCG327806 CMB327796:CMC327806 CVX327796:CVY327806 DFT327796:DFU327806 DPP327796:DPQ327806 DZL327796:DZM327806 EJH327796:EJI327806 ETD327796:ETE327806 FCZ327796:FDA327806 FMV327796:FMW327806 FWR327796:FWS327806 GGN327796:GGO327806 GQJ327796:GQK327806 HAF327796:HAG327806 HKB327796:HKC327806 HTX327796:HTY327806 IDT327796:IDU327806 INP327796:INQ327806 IXL327796:IXM327806 JHH327796:JHI327806 JRD327796:JRE327806 KAZ327796:KBA327806 KKV327796:KKW327806 KUR327796:KUS327806 LEN327796:LEO327806 LOJ327796:LOK327806 LYF327796:LYG327806 MIB327796:MIC327806 MRX327796:MRY327806 NBT327796:NBU327806 NLP327796:NLQ327806 NVL327796:NVM327806 OFH327796:OFI327806 OPD327796:OPE327806 OYZ327796:OZA327806 PIV327796:PIW327806 PSR327796:PSS327806 QCN327796:QCO327806 QMJ327796:QMK327806 QWF327796:QWG327806 RGB327796:RGC327806 RPX327796:RPY327806 RZT327796:RZU327806 SJP327796:SJQ327806 STL327796:STM327806 TDH327796:TDI327806 TND327796:TNE327806 TWZ327796:TXA327806 UGV327796:UGW327806 UQR327796:UQS327806 VAN327796:VAO327806 VKJ327796:VKK327806 VUF327796:VUG327806 WEB327796:WEC327806 WNX327796:WNY327806 WXT327796:WXU327806 LH393332:LI393342 VD393332:VE393342 AEZ393332:AFA393342 AOV393332:AOW393342 AYR393332:AYS393342 BIN393332:BIO393342 BSJ393332:BSK393342 CCF393332:CCG393342 CMB393332:CMC393342 CVX393332:CVY393342 DFT393332:DFU393342 DPP393332:DPQ393342 DZL393332:DZM393342 EJH393332:EJI393342 ETD393332:ETE393342 FCZ393332:FDA393342 FMV393332:FMW393342 FWR393332:FWS393342 GGN393332:GGO393342 GQJ393332:GQK393342 HAF393332:HAG393342 HKB393332:HKC393342 HTX393332:HTY393342 IDT393332:IDU393342 INP393332:INQ393342 IXL393332:IXM393342 JHH393332:JHI393342 JRD393332:JRE393342 KAZ393332:KBA393342 KKV393332:KKW393342 KUR393332:KUS393342 LEN393332:LEO393342 LOJ393332:LOK393342 LYF393332:LYG393342 MIB393332:MIC393342 MRX393332:MRY393342 NBT393332:NBU393342 NLP393332:NLQ393342 NVL393332:NVM393342 OFH393332:OFI393342 OPD393332:OPE393342 OYZ393332:OZA393342 PIV393332:PIW393342 PSR393332:PSS393342 QCN393332:QCO393342 QMJ393332:QMK393342 QWF393332:QWG393342 RGB393332:RGC393342 RPX393332:RPY393342 RZT393332:RZU393342 SJP393332:SJQ393342 STL393332:STM393342 TDH393332:TDI393342 TND393332:TNE393342 TWZ393332:TXA393342 UGV393332:UGW393342 UQR393332:UQS393342 VAN393332:VAO393342 VKJ393332:VKK393342 VUF393332:VUG393342 WEB393332:WEC393342 WNX393332:WNY393342 WXT393332:WXU393342 LH458868:LI458878 VD458868:VE458878 AEZ458868:AFA458878 AOV458868:AOW458878 AYR458868:AYS458878 BIN458868:BIO458878 BSJ458868:BSK458878 CCF458868:CCG458878 CMB458868:CMC458878 CVX458868:CVY458878 DFT458868:DFU458878 DPP458868:DPQ458878 DZL458868:DZM458878 EJH458868:EJI458878 ETD458868:ETE458878 FCZ458868:FDA458878 FMV458868:FMW458878 FWR458868:FWS458878 GGN458868:GGO458878 GQJ458868:GQK458878 HAF458868:HAG458878 HKB458868:HKC458878 HTX458868:HTY458878 IDT458868:IDU458878 INP458868:INQ458878 IXL458868:IXM458878 JHH458868:JHI458878 JRD458868:JRE458878 KAZ458868:KBA458878 KKV458868:KKW458878 KUR458868:KUS458878 LEN458868:LEO458878 LOJ458868:LOK458878 LYF458868:LYG458878 MIB458868:MIC458878 MRX458868:MRY458878 NBT458868:NBU458878 NLP458868:NLQ458878 NVL458868:NVM458878 OFH458868:OFI458878 OPD458868:OPE458878 OYZ458868:OZA458878 PIV458868:PIW458878 PSR458868:PSS458878 QCN458868:QCO458878 QMJ458868:QMK458878 QWF458868:QWG458878 RGB458868:RGC458878 RPX458868:RPY458878 RZT458868:RZU458878 SJP458868:SJQ458878 STL458868:STM458878 TDH458868:TDI458878 TND458868:TNE458878 TWZ458868:TXA458878 UGV458868:UGW458878 UQR458868:UQS458878 VAN458868:VAO458878 VKJ458868:VKK458878 VUF458868:VUG458878 WEB458868:WEC458878 WNX458868:WNY458878 WXT458868:WXU458878 LH524404:LI524414 VD524404:VE524414 AEZ524404:AFA524414 AOV524404:AOW524414 AYR524404:AYS524414 BIN524404:BIO524414 BSJ524404:BSK524414 CCF524404:CCG524414 CMB524404:CMC524414 CVX524404:CVY524414 DFT524404:DFU524414 DPP524404:DPQ524414 DZL524404:DZM524414 EJH524404:EJI524414 ETD524404:ETE524414 FCZ524404:FDA524414 FMV524404:FMW524414 FWR524404:FWS524414 GGN524404:GGO524414 GQJ524404:GQK524414 HAF524404:HAG524414 HKB524404:HKC524414 HTX524404:HTY524414 IDT524404:IDU524414 INP524404:INQ524414 IXL524404:IXM524414 JHH524404:JHI524414 JRD524404:JRE524414 KAZ524404:KBA524414 KKV524404:KKW524414 KUR524404:KUS524414 LEN524404:LEO524414 LOJ524404:LOK524414 LYF524404:LYG524414 MIB524404:MIC524414 MRX524404:MRY524414 NBT524404:NBU524414 NLP524404:NLQ524414 NVL524404:NVM524414 OFH524404:OFI524414 OPD524404:OPE524414 OYZ524404:OZA524414 PIV524404:PIW524414 PSR524404:PSS524414 QCN524404:QCO524414 QMJ524404:QMK524414 QWF524404:QWG524414 RGB524404:RGC524414 RPX524404:RPY524414 RZT524404:RZU524414 SJP524404:SJQ524414 STL524404:STM524414 TDH524404:TDI524414 TND524404:TNE524414 TWZ524404:TXA524414 UGV524404:UGW524414 UQR524404:UQS524414 VAN524404:VAO524414 VKJ524404:VKK524414 VUF524404:VUG524414 WEB524404:WEC524414 WNX524404:WNY524414 WXT524404:WXU524414 LH589940:LI589950 VD589940:VE589950 AEZ589940:AFA589950 AOV589940:AOW589950 AYR589940:AYS589950 BIN589940:BIO589950 BSJ589940:BSK589950 CCF589940:CCG589950 CMB589940:CMC589950 CVX589940:CVY589950 DFT589940:DFU589950 DPP589940:DPQ589950 DZL589940:DZM589950 EJH589940:EJI589950 ETD589940:ETE589950 FCZ589940:FDA589950 FMV589940:FMW589950 FWR589940:FWS589950 GGN589940:GGO589950 GQJ589940:GQK589950 HAF589940:HAG589950 HKB589940:HKC589950 HTX589940:HTY589950 IDT589940:IDU589950 INP589940:INQ589950 IXL589940:IXM589950 JHH589940:JHI589950 JRD589940:JRE589950 KAZ589940:KBA589950 KKV589940:KKW589950 KUR589940:KUS589950 LEN589940:LEO589950 LOJ589940:LOK589950 LYF589940:LYG589950 MIB589940:MIC589950 MRX589940:MRY589950 NBT589940:NBU589950 NLP589940:NLQ589950 NVL589940:NVM589950 OFH589940:OFI589950 OPD589940:OPE589950 OYZ589940:OZA589950 PIV589940:PIW589950 PSR589940:PSS589950 QCN589940:QCO589950 QMJ589940:QMK589950 QWF589940:QWG589950 RGB589940:RGC589950 RPX589940:RPY589950 RZT589940:RZU589950 SJP589940:SJQ589950 STL589940:STM589950 TDH589940:TDI589950 TND589940:TNE589950 TWZ589940:TXA589950 UGV589940:UGW589950 UQR589940:UQS589950 VAN589940:VAO589950 VKJ589940:VKK589950 VUF589940:VUG589950 WEB589940:WEC589950 WNX589940:WNY589950 WXT589940:WXU589950 LH655476:LI655486 VD655476:VE655486 AEZ655476:AFA655486 AOV655476:AOW655486 AYR655476:AYS655486 BIN655476:BIO655486 BSJ655476:BSK655486 CCF655476:CCG655486 CMB655476:CMC655486 CVX655476:CVY655486 DFT655476:DFU655486 DPP655476:DPQ655486 DZL655476:DZM655486 EJH655476:EJI655486 ETD655476:ETE655486 FCZ655476:FDA655486 FMV655476:FMW655486 FWR655476:FWS655486 GGN655476:GGO655486 GQJ655476:GQK655486 HAF655476:HAG655486 HKB655476:HKC655486 HTX655476:HTY655486 IDT655476:IDU655486 INP655476:INQ655486 IXL655476:IXM655486 JHH655476:JHI655486 JRD655476:JRE655486 KAZ655476:KBA655486 KKV655476:KKW655486 KUR655476:KUS655486 LEN655476:LEO655486 LOJ655476:LOK655486 LYF655476:LYG655486 MIB655476:MIC655486 MRX655476:MRY655486 NBT655476:NBU655486 NLP655476:NLQ655486 NVL655476:NVM655486 OFH655476:OFI655486 OPD655476:OPE655486 OYZ655476:OZA655486 PIV655476:PIW655486 PSR655476:PSS655486 QCN655476:QCO655486 QMJ655476:QMK655486 QWF655476:QWG655486 RGB655476:RGC655486 RPX655476:RPY655486 RZT655476:RZU655486 SJP655476:SJQ655486 STL655476:STM655486 TDH655476:TDI655486 TND655476:TNE655486 TWZ655476:TXA655486 UGV655476:UGW655486 UQR655476:UQS655486 VAN655476:VAO655486 VKJ655476:VKK655486 VUF655476:VUG655486 WEB655476:WEC655486 WNX655476:WNY655486 WXT655476:WXU655486 LH721012:LI721022 VD721012:VE721022 AEZ721012:AFA721022 AOV721012:AOW721022 AYR721012:AYS721022 BIN721012:BIO721022 BSJ721012:BSK721022 CCF721012:CCG721022 CMB721012:CMC721022 CVX721012:CVY721022 DFT721012:DFU721022 DPP721012:DPQ721022 DZL721012:DZM721022 EJH721012:EJI721022 ETD721012:ETE721022 FCZ721012:FDA721022 FMV721012:FMW721022 FWR721012:FWS721022 GGN721012:GGO721022 GQJ721012:GQK721022 HAF721012:HAG721022 HKB721012:HKC721022 HTX721012:HTY721022 IDT721012:IDU721022 INP721012:INQ721022 IXL721012:IXM721022 JHH721012:JHI721022 JRD721012:JRE721022 KAZ721012:KBA721022 KKV721012:KKW721022 KUR721012:KUS721022 LEN721012:LEO721022 LOJ721012:LOK721022 LYF721012:LYG721022 MIB721012:MIC721022 MRX721012:MRY721022 NBT721012:NBU721022 NLP721012:NLQ721022 NVL721012:NVM721022 OFH721012:OFI721022 OPD721012:OPE721022 OYZ721012:OZA721022 PIV721012:PIW721022 PSR721012:PSS721022 QCN721012:QCO721022 QMJ721012:QMK721022 QWF721012:QWG721022 RGB721012:RGC721022 RPX721012:RPY721022 RZT721012:RZU721022 SJP721012:SJQ721022 STL721012:STM721022 TDH721012:TDI721022 TND721012:TNE721022 TWZ721012:TXA721022 UGV721012:UGW721022 UQR721012:UQS721022 VAN721012:VAO721022 VKJ721012:VKK721022 VUF721012:VUG721022 WEB721012:WEC721022 WNX721012:WNY721022 WXT721012:WXU721022 LH786548:LI786558 VD786548:VE786558 AEZ786548:AFA786558 AOV786548:AOW786558 AYR786548:AYS786558 BIN786548:BIO786558 BSJ786548:BSK786558 CCF786548:CCG786558 CMB786548:CMC786558 CVX786548:CVY786558 DFT786548:DFU786558 DPP786548:DPQ786558 DZL786548:DZM786558 EJH786548:EJI786558 ETD786548:ETE786558 FCZ786548:FDA786558 FMV786548:FMW786558 FWR786548:FWS786558 GGN786548:GGO786558 GQJ786548:GQK786558 HAF786548:HAG786558 HKB786548:HKC786558 HTX786548:HTY786558 IDT786548:IDU786558 INP786548:INQ786558 IXL786548:IXM786558 JHH786548:JHI786558 JRD786548:JRE786558 KAZ786548:KBA786558 KKV786548:KKW786558 KUR786548:KUS786558 LEN786548:LEO786558 LOJ786548:LOK786558 LYF786548:LYG786558 MIB786548:MIC786558 MRX786548:MRY786558 NBT786548:NBU786558 NLP786548:NLQ786558 NVL786548:NVM786558 OFH786548:OFI786558 OPD786548:OPE786558 OYZ786548:OZA786558 PIV786548:PIW786558 PSR786548:PSS786558 QCN786548:QCO786558 QMJ786548:QMK786558 QWF786548:QWG786558 RGB786548:RGC786558 RPX786548:RPY786558 RZT786548:RZU786558 SJP786548:SJQ786558 STL786548:STM786558 TDH786548:TDI786558 TND786548:TNE786558 TWZ786548:TXA786558 UGV786548:UGW786558 UQR786548:UQS786558 VAN786548:VAO786558 VKJ786548:VKK786558 VUF786548:VUG786558 WEB786548:WEC786558 WNX786548:WNY786558 WXT786548:WXU786558 LH852084:LI852094 VD852084:VE852094 AEZ852084:AFA852094 AOV852084:AOW852094 AYR852084:AYS852094 BIN852084:BIO852094 BSJ852084:BSK852094 CCF852084:CCG852094 CMB852084:CMC852094 CVX852084:CVY852094 DFT852084:DFU852094 DPP852084:DPQ852094 DZL852084:DZM852094 EJH852084:EJI852094 ETD852084:ETE852094 FCZ852084:FDA852094 FMV852084:FMW852094 FWR852084:FWS852094 GGN852084:GGO852094 GQJ852084:GQK852094 HAF852084:HAG852094 HKB852084:HKC852094 HTX852084:HTY852094 IDT852084:IDU852094 INP852084:INQ852094 IXL852084:IXM852094 JHH852084:JHI852094 JRD852084:JRE852094 KAZ852084:KBA852094 KKV852084:KKW852094 KUR852084:KUS852094 LEN852084:LEO852094 LOJ852084:LOK852094 LYF852084:LYG852094 MIB852084:MIC852094 MRX852084:MRY852094 NBT852084:NBU852094 NLP852084:NLQ852094 NVL852084:NVM852094 OFH852084:OFI852094 OPD852084:OPE852094 OYZ852084:OZA852094 PIV852084:PIW852094 PSR852084:PSS852094 QCN852084:QCO852094 QMJ852084:QMK852094 QWF852084:QWG852094 RGB852084:RGC852094 RPX852084:RPY852094 RZT852084:RZU852094 SJP852084:SJQ852094 STL852084:STM852094 TDH852084:TDI852094 TND852084:TNE852094 TWZ852084:TXA852094 UGV852084:UGW852094 UQR852084:UQS852094 VAN852084:VAO852094 VKJ852084:VKK852094 VUF852084:VUG852094 WEB852084:WEC852094 WNX852084:WNY852094 WXT852084:WXU852094 LH917620:LI917630 VD917620:VE917630 AEZ917620:AFA917630 AOV917620:AOW917630 AYR917620:AYS917630 BIN917620:BIO917630 BSJ917620:BSK917630 CCF917620:CCG917630 CMB917620:CMC917630 CVX917620:CVY917630 DFT917620:DFU917630 DPP917620:DPQ917630 DZL917620:DZM917630 EJH917620:EJI917630 ETD917620:ETE917630 FCZ917620:FDA917630 FMV917620:FMW917630 FWR917620:FWS917630 GGN917620:GGO917630 GQJ917620:GQK917630 HAF917620:HAG917630 HKB917620:HKC917630 HTX917620:HTY917630 IDT917620:IDU917630 INP917620:INQ917630 IXL917620:IXM917630 JHH917620:JHI917630 JRD917620:JRE917630 KAZ917620:KBA917630 KKV917620:KKW917630 KUR917620:KUS917630 LEN917620:LEO917630 LOJ917620:LOK917630 LYF917620:LYG917630 MIB917620:MIC917630 MRX917620:MRY917630 NBT917620:NBU917630 NLP917620:NLQ917630 NVL917620:NVM917630 OFH917620:OFI917630 OPD917620:OPE917630 OYZ917620:OZA917630 PIV917620:PIW917630 PSR917620:PSS917630 QCN917620:QCO917630 QMJ917620:QMK917630 QWF917620:QWG917630 RGB917620:RGC917630 RPX917620:RPY917630 RZT917620:RZU917630 SJP917620:SJQ917630 STL917620:STM917630 TDH917620:TDI917630 TND917620:TNE917630 TWZ917620:TXA917630 UGV917620:UGW917630 UQR917620:UQS917630 VAN917620:VAO917630 VKJ917620:VKK917630 VUF917620:VUG917630 WEB917620:WEC917630 WNX917620:WNY917630 WXT917620:WXU917630 LH983156:LI983166 VD983156:VE983166 AEZ983156:AFA983166 AOV983156:AOW983166 AYR983156:AYS983166 BIN983156:BIO983166 BSJ983156:BSK983166 CCF983156:CCG983166 CMB983156:CMC983166 CVX983156:CVY983166 DFT983156:DFU983166 DPP983156:DPQ983166 DZL983156:DZM983166 EJH983156:EJI983166 ETD983156:ETE983166 FCZ983156:FDA983166 FMV983156:FMW983166 FWR983156:FWS983166 GGN983156:GGO983166 GQJ983156:GQK983166 HAF983156:HAG983166 HKB983156:HKC983166 HTX983156:HTY983166 IDT983156:IDU983166 INP983156:INQ983166 IXL983156:IXM983166 JHH983156:JHI983166 JRD983156:JRE983166 KAZ983156:KBA983166 KKV983156:KKW983166 KUR983156:KUS983166 LEN983156:LEO983166 LOJ983156:LOK983166 LYF983156:LYG983166 MIB983156:MIC983166 MRX983156:MRY983166 NBT983156:NBU983166 NLP983156:NLQ983166 NVL983156:NVM983166 OFH983156:OFI983166 OPD983156:OPE983166 OYZ983156:OZA983166 PIV983156:PIW983166 PSR983156:PSS983166 QCN983156:QCO983166 QMJ983156:QMK983166 QWF983156:QWG983166 RGB983156:RGC983166 RPX983156:RPY983166 RZT983156:RZU983166 SJP983156:SJQ983166 STL983156:STM983166 TDH983156:TDI983166 TND983156:TNE983166 TWZ983156:TXA983166 UGV983156:UGW983166 UQR983156:UQS983166 VAN983156:VAO983166 VKJ983156:VKK983166 VUF983156:VUG983166 WEB983156:WEC983166 WNX983156:WNY983166 WXT983156:WXU983166">
      <formula1>$A$150:$A$153</formula1>
    </dataValidation>
    <dataValidation type="list" allowBlank="1" showInputMessage="1" showErrorMessage="1" sqref="BN143:BN179 LD143:LE179 UZ143:VA179 AEV143:AEW179 AOR143:AOS179 AYN143:AYO179 BIJ143:BIK179 BSF143:BSG179 CCB143:CCC179 CLX143:CLY179 CVT143:CVU179 DFP143:DFQ179 DPL143:DPM179 DZH143:DZI179 EJD143:EJE179 ESZ143:ETA179 FCV143:FCW179 FMR143:FMS179 FWN143:FWO179 GGJ143:GGK179 GQF143:GQG179 HAB143:HAC179 HJX143:HJY179 HTT143:HTU179 IDP143:IDQ179 INL143:INM179 IXH143:IXI179 JHD143:JHE179 JQZ143:JRA179 KAV143:KAW179 KKR143:KKS179 KUN143:KUO179 LEJ143:LEK179 LOF143:LOG179 LYB143:LYC179 MHX143:MHY179 MRT143:MRU179 NBP143:NBQ179 NLL143:NLM179 NVH143:NVI179 OFD143:OFE179 OOZ143:OPA179 OYV143:OYW179 PIR143:PIS179 PSN143:PSO179 QCJ143:QCK179 QMF143:QMG179 QWB143:QWC179 RFX143:RFY179 RPT143:RPU179 RZP143:RZQ179 SJL143:SJM179 STH143:STI179 TDD143:TDE179 TMZ143:TNA179 TWV143:TWW179 UGR143:UGS179 UQN143:UQO179 VAJ143:VAK179 VKF143:VKG179 VUB143:VUC179 WDX143:WDY179 WNT143:WNU179 WXP143:WXQ179 BN65679:BN65715 LD65679:LE65715 UZ65679:VA65715 AEV65679:AEW65715 AOR65679:AOS65715 AYN65679:AYO65715 BIJ65679:BIK65715 BSF65679:BSG65715 CCB65679:CCC65715 CLX65679:CLY65715 CVT65679:CVU65715 DFP65679:DFQ65715 DPL65679:DPM65715 DZH65679:DZI65715 EJD65679:EJE65715 ESZ65679:ETA65715 FCV65679:FCW65715 FMR65679:FMS65715 FWN65679:FWO65715 GGJ65679:GGK65715 GQF65679:GQG65715 HAB65679:HAC65715 HJX65679:HJY65715 HTT65679:HTU65715 IDP65679:IDQ65715 INL65679:INM65715 IXH65679:IXI65715 JHD65679:JHE65715 JQZ65679:JRA65715 KAV65679:KAW65715 KKR65679:KKS65715 KUN65679:KUO65715 LEJ65679:LEK65715 LOF65679:LOG65715 LYB65679:LYC65715 MHX65679:MHY65715 MRT65679:MRU65715 NBP65679:NBQ65715 NLL65679:NLM65715 NVH65679:NVI65715 OFD65679:OFE65715 OOZ65679:OPA65715 OYV65679:OYW65715 PIR65679:PIS65715 PSN65679:PSO65715 QCJ65679:QCK65715 QMF65679:QMG65715 QWB65679:QWC65715 RFX65679:RFY65715 RPT65679:RPU65715 RZP65679:RZQ65715 SJL65679:SJM65715 STH65679:STI65715 TDD65679:TDE65715 TMZ65679:TNA65715 TWV65679:TWW65715 UGR65679:UGS65715 UQN65679:UQO65715 VAJ65679:VAK65715 VKF65679:VKG65715 VUB65679:VUC65715 WDX65679:WDY65715 WNT65679:WNU65715 WXP65679:WXQ65715 BN131215:BN131251 LD131215:LE131251 UZ131215:VA131251 AEV131215:AEW131251 AOR131215:AOS131251 AYN131215:AYO131251 BIJ131215:BIK131251 BSF131215:BSG131251 CCB131215:CCC131251 CLX131215:CLY131251 CVT131215:CVU131251 DFP131215:DFQ131251 DPL131215:DPM131251 DZH131215:DZI131251 EJD131215:EJE131251 ESZ131215:ETA131251 FCV131215:FCW131251 FMR131215:FMS131251 FWN131215:FWO131251 GGJ131215:GGK131251 GQF131215:GQG131251 HAB131215:HAC131251 HJX131215:HJY131251 HTT131215:HTU131251 IDP131215:IDQ131251 INL131215:INM131251 IXH131215:IXI131251 JHD131215:JHE131251 JQZ131215:JRA131251 KAV131215:KAW131251 KKR131215:KKS131251 KUN131215:KUO131251 LEJ131215:LEK131251 LOF131215:LOG131251 LYB131215:LYC131251 MHX131215:MHY131251 MRT131215:MRU131251 NBP131215:NBQ131251 NLL131215:NLM131251 NVH131215:NVI131251 OFD131215:OFE131251 OOZ131215:OPA131251 OYV131215:OYW131251 PIR131215:PIS131251 PSN131215:PSO131251 QCJ131215:QCK131251 QMF131215:QMG131251 QWB131215:QWC131251 RFX131215:RFY131251 RPT131215:RPU131251 RZP131215:RZQ131251 SJL131215:SJM131251 STH131215:STI131251 TDD131215:TDE131251 TMZ131215:TNA131251 TWV131215:TWW131251 UGR131215:UGS131251 UQN131215:UQO131251 VAJ131215:VAK131251 VKF131215:VKG131251 VUB131215:VUC131251 WDX131215:WDY131251 WNT131215:WNU131251 WXP131215:WXQ131251 BN196751:BN196787 LD196751:LE196787 UZ196751:VA196787 AEV196751:AEW196787 AOR196751:AOS196787 AYN196751:AYO196787 BIJ196751:BIK196787 BSF196751:BSG196787 CCB196751:CCC196787 CLX196751:CLY196787 CVT196751:CVU196787 DFP196751:DFQ196787 DPL196751:DPM196787 DZH196751:DZI196787 EJD196751:EJE196787 ESZ196751:ETA196787 FCV196751:FCW196787 FMR196751:FMS196787 FWN196751:FWO196787 GGJ196751:GGK196787 GQF196751:GQG196787 HAB196751:HAC196787 HJX196751:HJY196787 HTT196751:HTU196787 IDP196751:IDQ196787 INL196751:INM196787 IXH196751:IXI196787 JHD196751:JHE196787 JQZ196751:JRA196787 KAV196751:KAW196787 KKR196751:KKS196787 KUN196751:KUO196787 LEJ196751:LEK196787 LOF196751:LOG196787 LYB196751:LYC196787 MHX196751:MHY196787 MRT196751:MRU196787 NBP196751:NBQ196787 NLL196751:NLM196787 NVH196751:NVI196787 OFD196751:OFE196787 OOZ196751:OPA196787 OYV196751:OYW196787 PIR196751:PIS196787 PSN196751:PSO196787 QCJ196751:QCK196787 QMF196751:QMG196787 QWB196751:QWC196787 RFX196751:RFY196787 RPT196751:RPU196787 RZP196751:RZQ196787 SJL196751:SJM196787 STH196751:STI196787 TDD196751:TDE196787 TMZ196751:TNA196787 TWV196751:TWW196787 UGR196751:UGS196787 UQN196751:UQO196787 VAJ196751:VAK196787 VKF196751:VKG196787 VUB196751:VUC196787 WDX196751:WDY196787 WNT196751:WNU196787 WXP196751:WXQ196787 BN262287:BN262323 LD262287:LE262323 UZ262287:VA262323 AEV262287:AEW262323 AOR262287:AOS262323 AYN262287:AYO262323 BIJ262287:BIK262323 BSF262287:BSG262323 CCB262287:CCC262323 CLX262287:CLY262323 CVT262287:CVU262323 DFP262287:DFQ262323 DPL262287:DPM262323 DZH262287:DZI262323 EJD262287:EJE262323 ESZ262287:ETA262323 FCV262287:FCW262323 FMR262287:FMS262323 FWN262287:FWO262323 GGJ262287:GGK262323 GQF262287:GQG262323 HAB262287:HAC262323 HJX262287:HJY262323 HTT262287:HTU262323 IDP262287:IDQ262323 INL262287:INM262323 IXH262287:IXI262323 JHD262287:JHE262323 JQZ262287:JRA262323 KAV262287:KAW262323 KKR262287:KKS262323 KUN262287:KUO262323 LEJ262287:LEK262323 LOF262287:LOG262323 LYB262287:LYC262323 MHX262287:MHY262323 MRT262287:MRU262323 NBP262287:NBQ262323 NLL262287:NLM262323 NVH262287:NVI262323 OFD262287:OFE262323 OOZ262287:OPA262323 OYV262287:OYW262323 PIR262287:PIS262323 PSN262287:PSO262323 QCJ262287:QCK262323 QMF262287:QMG262323 QWB262287:QWC262323 RFX262287:RFY262323 RPT262287:RPU262323 RZP262287:RZQ262323 SJL262287:SJM262323 STH262287:STI262323 TDD262287:TDE262323 TMZ262287:TNA262323 TWV262287:TWW262323 UGR262287:UGS262323 UQN262287:UQO262323 VAJ262287:VAK262323 VKF262287:VKG262323 VUB262287:VUC262323 WDX262287:WDY262323 WNT262287:WNU262323 WXP262287:WXQ262323 BN327823:BN327859 LD327823:LE327859 UZ327823:VA327859 AEV327823:AEW327859 AOR327823:AOS327859 AYN327823:AYO327859 BIJ327823:BIK327859 BSF327823:BSG327859 CCB327823:CCC327859 CLX327823:CLY327859 CVT327823:CVU327859 DFP327823:DFQ327859 DPL327823:DPM327859 DZH327823:DZI327859 EJD327823:EJE327859 ESZ327823:ETA327859 FCV327823:FCW327859 FMR327823:FMS327859 FWN327823:FWO327859 GGJ327823:GGK327859 GQF327823:GQG327859 HAB327823:HAC327859 HJX327823:HJY327859 HTT327823:HTU327859 IDP327823:IDQ327859 INL327823:INM327859 IXH327823:IXI327859 JHD327823:JHE327859 JQZ327823:JRA327859 KAV327823:KAW327859 KKR327823:KKS327859 KUN327823:KUO327859 LEJ327823:LEK327859 LOF327823:LOG327859 LYB327823:LYC327859 MHX327823:MHY327859 MRT327823:MRU327859 NBP327823:NBQ327859 NLL327823:NLM327859 NVH327823:NVI327859 OFD327823:OFE327859 OOZ327823:OPA327859 OYV327823:OYW327859 PIR327823:PIS327859 PSN327823:PSO327859 QCJ327823:QCK327859 QMF327823:QMG327859 QWB327823:QWC327859 RFX327823:RFY327859 RPT327823:RPU327859 RZP327823:RZQ327859 SJL327823:SJM327859 STH327823:STI327859 TDD327823:TDE327859 TMZ327823:TNA327859 TWV327823:TWW327859 UGR327823:UGS327859 UQN327823:UQO327859 VAJ327823:VAK327859 VKF327823:VKG327859 VUB327823:VUC327859 WDX327823:WDY327859 WNT327823:WNU327859 WXP327823:WXQ327859 BN393359:BN393395 LD393359:LE393395 UZ393359:VA393395 AEV393359:AEW393395 AOR393359:AOS393395 AYN393359:AYO393395 BIJ393359:BIK393395 BSF393359:BSG393395 CCB393359:CCC393395 CLX393359:CLY393395 CVT393359:CVU393395 DFP393359:DFQ393395 DPL393359:DPM393395 DZH393359:DZI393395 EJD393359:EJE393395 ESZ393359:ETA393395 FCV393359:FCW393395 FMR393359:FMS393395 FWN393359:FWO393395 GGJ393359:GGK393395 GQF393359:GQG393395 HAB393359:HAC393395 HJX393359:HJY393395 HTT393359:HTU393395 IDP393359:IDQ393395 INL393359:INM393395 IXH393359:IXI393395 JHD393359:JHE393395 JQZ393359:JRA393395 KAV393359:KAW393395 KKR393359:KKS393395 KUN393359:KUO393395 LEJ393359:LEK393395 LOF393359:LOG393395 LYB393359:LYC393395 MHX393359:MHY393395 MRT393359:MRU393395 NBP393359:NBQ393395 NLL393359:NLM393395 NVH393359:NVI393395 OFD393359:OFE393395 OOZ393359:OPA393395 OYV393359:OYW393395 PIR393359:PIS393395 PSN393359:PSO393395 QCJ393359:QCK393395 QMF393359:QMG393395 QWB393359:QWC393395 RFX393359:RFY393395 RPT393359:RPU393395 RZP393359:RZQ393395 SJL393359:SJM393395 STH393359:STI393395 TDD393359:TDE393395 TMZ393359:TNA393395 TWV393359:TWW393395 UGR393359:UGS393395 UQN393359:UQO393395 VAJ393359:VAK393395 VKF393359:VKG393395 VUB393359:VUC393395 WDX393359:WDY393395 WNT393359:WNU393395 WXP393359:WXQ393395 BN458895:BN458931 LD458895:LE458931 UZ458895:VA458931 AEV458895:AEW458931 AOR458895:AOS458931 AYN458895:AYO458931 BIJ458895:BIK458931 BSF458895:BSG458931 CCB458895:CCC458931 CLX458895:CLY458931 CVT458895:CVU458931 DFP458895:DFQ458931 DPL458895:DPM458931 DZH458895:DZI458931 EJD458895:EJE458931 ESZ458895:ETA458931 FCV458895:FCW458931 FMR458895:FMS458931 FWN458895:FWO458931 GGJ458895:GGK458931 GQF458895:GQG458931 HAB458895:HAC458931 HJX458895:HJY458931 HTT458895:HTU458931 IDP458895:IDQ458931 INL458895:INM458931 IXH458895:IXI458931 JHD458895:JHE458931 JQZ458895:JRA458931 KAV458895:KAW458931 KKR458895:KKS458931 KUN458895:KUO458931 LEJ458895:LEK458931 LOF458895:LOG458931 LYB458895:LYC458931 MHX458895:MHY458931 MRT458895:MRU458931 NBP458895:NBQ458931 NLL458895:NLM458931 NVH458895:NVI458931 OFD458895:OFE458931 OOZ458895:OPA458931 OYV458895:OYW458931 PIR458895:PIS458931 PSN458895:PSO458931 QCJ458895:QCK458931 QMF458895:QMG458931 QWB458895:QWC458931 RFX458895:RFY458931 RPT458895:RPU458931 RZP458895:RZQ458931 SJL458895:SJM458931 STH458895:STI458931 TDD458895:TDE458931 TMZ458895:TNA458931 TWV458895:TWW458931 UGR458895:UGS458931 UQN458895:UQO458931 VAJ458895:VAK458931 VKF458895:VKG458931 VUB458895:VUC458931 WDX458895:WDY458931 WNT458895:WNU458931 WXP458895:WXQ458931 BN524431:BN524467 LD524431:LE524467 UZ524431:VA524467 AEV524431:AEW524467 AOR524431:AOS524467 AYN524431:AYO524467 BIJ524431:BIK524467 BSF524431:BSG524467 CCB524431:CCC524467 CLX524431:CLY524467 CVT524431:CVU524467 DFP524431:DFQ524467 DPL524431:DPM524467 DZH524431:DZI524467 EJD524431:EJE524467 ESZ524431:ETA524467 FCV524431:FCW524467 FMR524431:FMS524467 FWN524431:FWO524467 GGJ524431:GGK524467 GQF524431:GQG524467 HAB524431:HAC524467 HJX524431:HJY524467 HTT524431:HTU524467 IDP524431:IDQ524467 INL524431:INM524467 IXH524431:IXI524467 JHD524431:JHE524467 JQZ524431:JRA524467 KAV524431:KAW524467 KKR524431:KKS524467 KUN524431:KUO524467 LEJ524431:LEK524467 LOF524431:LOG524467 LYB524431:LYC524467 MHX524431:MHY524467 MRT524431:MRU524467 NBP524431:NBQ524467 NLL524431:NLM524467 NVH524431:NVI524467 OFD524431:OFE524467 OOZ524431:OPA524467 OYV524431:OYW524467 PIR524431:PIS524467 PSN524431:PSO524467 QCJ524431:QCK524467 QMF524431:QMG524467 QWB524431:QWC524467 RFX524431:RFY524467 RPT524431:RPU524467 RZP524431:RZQ524467 SJL524431:SJM524467 STH524431:STI524467 TDD524431:TDE524467 TMZ524431:TNA524467 TWV524431:TWW524467 UGR524431:UGS524467 UQN524431:UQO524467 VAJ524431:VAK524467 VKF524431:VKG524467 VUB524431:VUC524467 WDX524431:WDY524467 WNT524431:WNU524467 WXP524431:WXQ524467 BN589967:BN590003 LD589967:LE590003 UZ589967:VA590003 AEV589967:AEW590003 AOR589967:AOS590003 AYN589967:AYO590003 BIJ589967:BIK590003 BSF589967:BSG590003 CCB589967:CCC590003 CLX589967:CLY590003 CVT589967:CVU590003 DFP589967:DFQ590003 DPL589967:DPM590003 DZH589967:DZI590003 EJD589967:EJE590003 ESZ589967:ETA590003 FCV589967:FCW590003 FMR589967:FMS590003 FWN589967:FWO590003 GGJ589967:GGK590003 GQF589967:GQG590003 HAB589967:HAC590003 HJX589967:HJY590003 HTT589967:HTU590003 IDP589967:IDQ590003 INL589967:INM590003 IXH589967:IXI590003 JHD589967:JHE590003 JQZ589967:JRA590003 KAV589967:KAW590003 KKR589967:KKS590003 KUN589967:KUO590003 LEJ589967:LEK590003 LOF589967:LOG590003 LYB589967:LYC590003 MHX589967:MHY590003 MRT589967:MRU590003 NBP589967:NBQ590003 NLL589967:NLM590003 NVH589967:NVI590003 OFD589967:OFE590003 OOZ589967:OPA590003 OYV589967:OYW590003 PIR589967:PIS590003 PSN589967:PSO590003 QCJ589967:QCK590003 QMF589967:QMG590003 QWB589967:QWC590003 RFX589967:RFY590003 RPT589967:RPU590003 RZP589967:RZQ590003 SJL589967:SJM590003 STH589967:STI590003 TDD589967:TDE590003 TMZ589967:TNA590003 TWV589967:TWW590003 UGR589967:UGS590003 UQN589967:UQO590003 VAJ589967:VAK590003 VKF589967:VKG590003 VUB589967:VUC590003 WDX589967:WDY590003 WNT589967:WNU590003 WXP589967:WXQ590003 BN655503:BN655539 LD655503:LE655539 UZ655503:VA655539 AEV655503:AEW655539 AOR655503:AOS655539 AYN655503:AYO655539 BIJ655503:BIK655539 BSF655503:BSG655539 CCB655503:CCC655539 CLX655503:CLY655539 CVT655503:CVU655539 DFP655503:DFQ655539 DPL655503:DPM655539 DZH655503:DZI655539 EJD655503:EJE655539 ESZ655503:ETA655539 FCV655503:FCW655539 FMR655503:FMS655539 FWN655503:FWO655539 GGJ655503:GGK655539 GQF655503:GQG655539 HAB655503:HAC655539 HJX655503:HJY655539 HTT655503:HTU655539 IDP655503:IDQ655539 INL655503:INM655539 IXH655503:IXI655539 JHD655503:JHE655539 JQZ655503:JRA655539 KAV655503:KAW655539 KKR655503:KKS655539 KUN655503:KUO655539 LEJ655503:LEK655539 LOF655503:LOG655539 LYB655503:LYC655539 MHX655503:MHY655539 MRT655503:MRU655539 NBP655503:NBQ655539 NLL655503:NLM655539 NVH655503:NVI655539 OFD655503:OFE655539 OOZ655503:OPA655539 OYV655503:OYW655539 PIR655503:PIS655539 PSN655503:PSO655539 QCJ655503:QCK655539 QMF655503:QMG655539 QWB655503:QWC655539 RFX655503:RFY655539 RPT655503:RPU655539 RZP655503:RZQ655539 SJL655503:SJM655539 STH655503:STI655539 TDD655503:TDE655539 TMZ655503:TNA655539 TWV655503:TWW655539 UGR655503:UGS655539 UQN655503:UQO655539 VAJ655503:VAK655539 VKF655503:VKG655539 VUB655503:VUC655539 WDX655503:WDY655539 WNT655503:WNU655539 WXP655503:WXQ655539 BN721039:BN721075 LD721039:LE721075 UZ721039:VA721075 AEV721039:AEW721075 AOR721039:AOS721075 AYN721039:AYO721075 BIJ721039:BIK721075 BSF721039:BSG721075 CCB721039:CCC721075 CLX721039:CLY721075 CVT721039:CVU721075 DFP721039:DFQ721075 DPL721039:DPM721075 DZH721039:DZI721075 EJD721039:EJE721075 ESZ721039:ETA721075 FCV721039:FCW721075 FMR721039:FMS721075 FWN721039:FWO721075 GGJ721039:GGK721075 GQF721039:GQG721075 HAB721039:HAC721075 HJX721039:HJY721075 HTT721039:HTU721075 IDP721039:IDQ721075 INL721039:INM721075 IXH721039:IXI721075 JHD721039:JHE721075 JQZ721039:JRA721075 KAV721039:KAW721075 KKR721039:KKS721075 KUN721039:KUO721075 LEJ721039:LEK721075 LOF721039:LOG721075 LYB721039:LYC721075 MHX721039:MHY721075 MRT721039:MRU721075 NBP721039:NBQ721075 NLL721039:NLM721075 NVH721039:NVI721075 OFD721039:OFE721075 OOZ721039:OPA721075 OYV721039:OYW721075 PIR721039:PIS721075 PSN721039:PSO721075 QCJ721039:QCK721075 QMF721039:QMG721075 QWB721039:QWC721075 RFX721039:RFY721075 RPT721039:RPU721075 RZP721039:RZQ721075 SJL721039:SJM721075 STH721039:STI721075 TDD721039:TDE721075 TMZ721039:TNA721075 TWV721039:TWW721075 UGR721039:UGS721075 UQN721039:UQO721075 VAJ721039:VAK721075 VKF721039:VKG721075 VUB721039:VUC721075 WDX721039:WDY721075 WNT721039:WNU721075 WXP721039:WXQ721075 BN786575:BN786611 LD786575:LE786611 UZ786575:VA786611 AEV786575:AEW786611 AOR786575:AOS786611 AYN786575:AYO786611 BIJ786575:BIK786611 BSF786575:BSG786611 CCB786575:CCC786611 CLX786575:CLY786611 CVT786575:CVU786611 DFP786575:DFQ786611 DPL786575:DPM786611 DZH786575:DZI786611 EJD786575:EJE786611 ESZ786575:ETA786611 FCV786575:FCW786611 FMR786575:FMS786611 FWN786575:FWO786611 GGJ786575:GGK786611 GQF786575:GQG786611 HAB786575:HAC786611 HJX786575:HJY786611 HTT786575:HTU786611 IDP786575:IDQ786611 INL786575:INM786611 IXH786575:IXI786611 JHD786575:JHE786611 JQZ786575:JRA786611 KAV786575:KAW786611 KKR786575:KKS786611 KUN786575:KUO786611 LEJ786575:LEK786611 LOF786575:LOG786611 LYB786575:LYC786611 MHX786575:MHY786611 MRT786575:MRU786611 NBP786575:NBQ786611 NLL786575:NLM786611 NVH786575:NVI786611 OFD786575:OFE786611 OOZ786575:OPA786611 OYV786575:OYW786611 PIR786575:PIS786611 PSN786575:PSO786611 QCJ786575:QCK786611 QMF786575:QMG786611 QWB786575:QWC786611 RFX786575:RFY786611 RPT786575:RPU786611 RZP786575:RZQ786611 SJL786575:SJM786611 STH786575:STI786611 TDD786575:TDE786611 TMZ786575:TNA786611 TWV786575:TWW786611 UGR786575:UGS786611 UQN786575:UQO786611 VAJ786575:VAK786611 VKF786575:VKG786611 VUB786575:VUC786611 WDX786575:WDY786611 WNT786575:WNU786611 WXP786575:WXQ786611 BN852111:BN852147 LD852111:LE852147 UZ852111:VA852147 AEV852111:AEW852147 AOR852111:AOS852147 AYN852111:AYO852147 BIJ852111:BIK852147 BSF852111:BSG852147 CCB852111:CCC852147 CLX852111:CLY852147 CVT852111:CVU852147 DFP852111:DFQ852147 DPL852111:DPM852147 DZH852111:DZI852147 EJD852111:EJE852147 ESZ852111:ETA852147 FCV852111:FCW852147 FMR852111:FMS852147 FWN852111:FWO852147 GGJ852111:GGK852147 GQF852111:GQG852147 HAB852111:HAC852147 HJX852111:HJY852147 HTT852111:HTU852147 IDP852111:IDQ852147 INL852111:INM852147 IXH852111:IXI852147 JHD852111:JHE852147 JQZ852111:JRA852147 KAV852111:KAW852147 KKR852111:KKS852147 KUN852111:KUO852147 LEJ852111:LEK852147 LOF852111:LOG852147 LYB852111:LYC852147 MHX852111:MHY852147 MRT852111:MRU852147 NBP852111:NBQ852147 NLL852111:NLM852147 NVH852111:NVI852147 OFD852111:OFE852147 OOZ852111:OPA852147 OYV852111:OYW852147 PIR852111:PIS852147 PSN852111:PSO852147 QCJ852111:QCK852147 QMF852111:QMG852147 QWB852111:QWC852147 RFX852111:RFY852147 RPT852111:RPU852147 RZP852111:RZQ852147 SJL852111:SJM852147 STH852111:STI852147 TDD852111:TDE852147 TMZ852111:TNA852147 TWV852111:TWW852147 UGR852111:UGS852147 UQN852111:UQO852147 VAJ852111:VAK852147 VKF852111:VKG852147 VUB852111:VUC852147 WDX852111:WDY852147 WNT852111:WNU852147 WXP852111:WXQ852147 BN917647:BN917683 LD917647:LE917683 UZ917647:VA917683 AEV917647:AEW917683 AOR917647:AOS917683 AYN917647:AYO917683 BIJ917647:BIK917683 BSF917647:BSG917683 CCB917647:CCC917683 CLX917647:CLY917683 CVT917647:CVU917683 DFP917647:DFQ917683 DPL917647:DPM917683 DZH917647:DZI917683 EJD917647:EJE917683 ESZ917647:ETA917683 FCV917647:FCW917683 FMR917647:FMS917683 FWN917647:FWO917683 GGJ917647:GGK917683 GQF917647:GQG917683 HAB917647:HAC917683 HJX917647:HJY917683 HTT917647:HTU917683 IDP917647:IDQ917683 INL917647:INM917683 IXH917647:IXI917683 JHD917647:JHE917683 JQZ917647:JRA917683 KAV917647:KAW917683 KKR917647:KKS917683 KUN917647:KUO917683 LEJ917647:LEK917683 LOF917647:LOG917683 LYB917647:LYC917683 MHX917647:MHY917683 MRT917647:MRU917683 NBP917647:NBQ917683 NLL917647:NLM917683 NVH917647:NVI917683 OFD917647:OFE917683 OOZ917647:OPA917683 OYV917647:OYW917683 PIR917647:PIS917683 PSN917647:PSO917683 QCJ917647:QCK917683 QMF917647:QMG917683 QWB917647:QWC917683 RFX917647:RFY917683 RPT917647:RPU917683 RZP917647:RZQ917683 SJL917647:SJM917683 STH917647:STI917683 TDD917647:TDE917683 TMZ917647:TNA917683 TWV917647:TWW917683 UGR917647:UGS917683 UQN917647:UQO917683 VAJ917647:VAK917683 VKF917647:VKG917683 VUB917647:VUC917683 WDX917647:WDY917683 WNT917647:WNU917683 WXP917647:WXQ917683 BN983183:BN983219 LD983183:LE983219 UZ983183:VA983219 AEV983183:AEW983219 AOR983183:AOS983219 AYN983183:AYO983219 BIJ983183:BIK983219 BSF983183:BSG983219 CCB983183:CCC983219 CLX983183:CLY983219 CVT983183:CVU983219 DFP983183:DFQ983219 DPL983183:DPM983219 DZH983183:DZI983219 EJD983183:EJE983219 ESZ983183:ETA983219 FCV983183:FCW983219 FMR983183:FMS983219 FWN983183:FWO983219 GGJ983183:GGK983219 GQF983183:GQG983219 HAB983183:HAC983219 HJX983183:HJY983219 HTT983183:HTU983219 IDP983183:IDQ983219 INL983183:INM983219 IXH983183:IXI983219 JHD983183:JHE983219 JQZ983183:JRA983219 KAV983183:KAW983219 KKR983183:KKS983219 KUN983183:KUO983219 LEJ983183:LEK983219 LOF983183:LOG983219 LYB983183:LYC983219 MHX983183:MHY983219 MRT983183:MRU983219 NBP983183:NBQ983219 NLL983183:NLM983219 NVH983183:NVI983219 OFD983183:OFE983219 OOZ983183:OPA983219 OYV983183:OYW983219 PIR983183:PIS983219 PSN983183:PSO983219 QCJ983183:QCK983219 QMF983183:QMG983219 QWB983183:QWC983219 RFX983183:RFY983219 RPT983183:RPU983219 RZP983183:RZQ983219 SJL983183:SJM983219 STH983183:STI983219 TDD983183:TDE983219 TMZ983183:TNA983219 TWV983183:TWW983219 UGR983183:UGS983219 UQN983183:UQO983219 VAJ983183:VAK983219 VKF983183:VKG983219 VUB983183:VUC983219 WDX983183:WDY983219 WNT983183:WNU983219 WXP983183:WXQ983219 BN82:BN128 LD82:LE128 UZ82:VA128 AEV82:AEW128 AOR82:AOS128 AYN82:AYO128 BIJ82:BIK128 BSF82:BSG128 CCB82:CCC128 CLX82:CLY128 CVT82:CVU128 DFP82:DFQ128 DPL82:DPM128 DZH82:DZI128 EJD82:EJE128 ESZ82:ETA128 FCV82:FCW128 FMR82:FMS128 FWN82:FWO128 GGJ82:GGK128 GQF82:GQG128 HAB82:HAC128 HJX82:HJY128 HTT82:HTU128 IDP82:IDQ128 INL82:INM128 IXH82:IXI128 JHD82:JHE128 JQZ82:JRA128 KAV82:KAW128 KKR82:KKS128 KUN82:KUO128 LEJ82:LEK128 LOF82:LOG128 LYB82:LYC128 MHX82:MHY128 MRT82:MRU128 NBP82:NBQ128 NLL82:NLM128 NVH82:NVI128 OFD82:OFE128 OOZ82:OPA128 OYV82:OYW128 PIR82:PIS128 PSN82:PSO128 QCJ82:QCK128 QMF82:QMG128 QWB82:QWC128 RFX82:RFY128 RPT82:RPU128 RZP82:RZQ128 SJL82:SJM128 STH82:STI128 TDD82:TDE128 TMZ82:TNA128 TWV82:TWW128 UGR82:UGS128 UQN82:UQO128 VAJ82:VAK128 VKF82:VKG128 VUB82:VUC128 WDX82:WDY128 WNT82:WNU128 WXP82:WXQ128 BN65663:BN65664 LD65663:LE65664 UZ65663:VA65664 AEV65663:AEW65664 AOR65663:AOS65664 AYN65663:AYO65664 BIJ65663:BIK65664 BSF65663:BSG65664 CCB65663:CCC65664 CLX65663:CLY65664 CVT65663:CVU65664 DFP65663:DFQ65664 DPL65663:DPM65664 DZH65663:DZI65664 EJD65663:EJE65664 ESZ65663:ETA65664 FCV65663:FCW65664 FMR65663:FMS65664 FWN65663:FWO65664 GGJ65663:GGK65664 GQF65663:GQG65664 HAB65663:HAC65664 HJX65663:HJY65664 HTT65663:HTU65664 IDP65663:IDQ65664 INL65663:INM65664 IXH65663:IXI65664 JHD65663:JHE65664 JQZ65663:JRA65664 KAV65663:KAW65664 KKR65663:KKS65664 KUN65663:KUO65664 LEJ65663:LEK65664 LOF65663:LOG65664 LYB65663:LYC65664 MHX65663:MHY65664 MRT65663:MRU65664 NBP65663:NBQ65664 NLL65663:NLM65664 NVH65663:NVI65664 OFD65663:OFE65664 OOZ65663:OPA65664 OYV65663:OYW65664 PIR65663:PIS65664 PSN65663:PSO65664 QCJ65663:QCK65664 QMF65663:QMG65664 QWB65663:QWC65664 RFX65663:RFY65664 RPT65663:RPU65664 RZP65663:RZQ65664 SJL65663:SJM65664 STH65663:STI65664 TDD65663:TDE65664 TMZ65663:TNA65664 TWV65663:TWW65664 UGR65663:UGS65664 UQN65663:UQO65664 VAJ65663:VAK65664 VKF65663:VKG65664 VUB65663:VUC65664 WDX65663:WDY65664 WNT65663:WNU65664 WXP65663:WXQ65664 BN131199:BN131200 LD131199:LE131200 UZ131199:VA131200 AEV131199:AEW131200 AOR131199:AOS131200 AYN131199:AYO131200 BIJ131199:BIK131200 BSF131199:BSG131200 CCB131199:CCC131200 CLX131199:CLY131200 CVT131199:CVU131200 DFP131199:DFQ131200 DPL131199:DPM131200 DZH131199:DZI131200 EJD131199:EJE131200 ESZ131199:ETA131200 FCV131199:FCW131200 FMR131199:FMS131200 FWN131199:FWO131200 GGJ131199:GGK131200 GQF131199:GQG131200 HAB131199:HAC131200 HJX131199:HJY131200 HTT131199:HTU131200 IDP131199:IDQ131200 INL131199:INM131200 IXH131199:IXI131200 JHD131199:JHE131200 JQZ131199:JRA131200 KAV131199:KAW131200 KKR131199:KKS131200 KUN131199:KUO131200 LEJ131199:LEK131200 LOF131199:LOG131200 LYB131199:LYC131200 MHX131199:MHY131200 MRT131199:MRU131200 NBP131199:NBQ131200 NLL131199:NLM131200 NVH131199:NVI131200 OFD131199:OFE131200 OOZ131199:OPA131200 OYV131199:OYW131200 PIR131199:PIS131200 PSN131199:PSO131200 QCJ131199:QCK131200 QMF131199:QMG131200 QWB131199:QWC131200 RFX131199:RFY131200 RPT131199:RPU131200 RZP131199:RZQ131200 SJL131199:SJM131200 STH131199:STI131200 TDD131199:TDE131200 TMZ131199:TNA131200 TWV131199:TWW131200 UGR131199:UGS131200 UQN131199:UQO131200 VAJ131199:VAK131200 VKF131199:VKG131200 VUB131199:VUC131200 WDX131199:WDY131200 WNT131199:WNU131200 WXP131199:WXQ131200 BN196735:BN196736 LD196735:LE196736 UZ196735:VA196736 AEV196735:AEW196736 AOR196735:AOS196736 AYN196735:AYO196736 BIJ196735:BIK196736 BSF196735:BSG196736 CCB196735:CCC196736 CLX196735:CLY196736 CVT196735:CVU196736 DFP196735:DFQ196736 DPL196735:DPM196736 DZH196735:DZI196736 EJD196735:EJE196736 ESZ196735:ETA196736 FCV196735:FCW196736 FMR196735:FMS196736 FWN196735:FWO196736 GGJ196735:GGK196736 GQF196735:GQG196736 HAB196735:HAC196736 HJX196735:HJY196736 HTT196735:HTU196736 IDP196735:IDQ196736 INL196735:INM196736 IXH196735:IXI196736 JHD196735:JHE196736 JQZ196735:JRA196736 KAV196735:KAW196736 KKR196735:KKS196736 KUN196735:KUO196736 LEJ196735:LEK196736 LOF196735:LOG196736 LYB196735:LYC196736 MHX196735:MHY196736 MRT196735:MRU196736 NBP196735:NBQ196736 NLL196735:NLM196736 NVH196735:NVI196736 OFD196735:OFE196736 OOZ196735:OPA196736 OYV196735:OYW196736 PIR196735:PIS196736 PSN196735:PSO196736 QCJ196735:QCK196736 QMF196735:QMG196736 QWB196735:QWC196736 RFX196735:RFY196736 RPT196735:RPU196736 RZP196735:RZQ196736 SJL196735:SJM196736 STH196735:STI196736 TDD196735:TDE196736 TMZ196735:TNA196736 TWV196735:TWW196736 UGR196735:UGS196736 UQN196735:UQO196736 VAJ196735:VAK196736 VKF196735:VKG196736 VUB196735:VUC196736 WDX196735:WDY196736 WNT196735:WNU196736 WXP196735:WXQ196736 BN262271:BN262272 LD262271:LE262272 UZ262271:VA262272 AEV262271:AEW262272 AOR262271:AOS262272 AYN262271:AYO262272 BIJ262271:BIK262272 BSF262271:BSG262272 CCB262271:CCC262272 CLX262271:CLY262272 CVT262271:CVU262272 DFP262271:DFQ262272 DPL262271:DPM262272 DZH262271:DZI262272 EJD262271:EJE262272 ESZ262271:ETA262272 FCV262271:FCW262272 FMR262271:FMS262272 FWN262271:FWO262272 GGJ262271:GGK262272 GQF262271:GQG262272 HAB262271:HAC262272 HJX262271:HJY262272 HTT262271:HTU262272 IDP262271:IDQ262272 INL262271:INM262272 IXH262271:IXI262272 JHD262271:JHE262272 JQZ262271:JRA262272 KAV262271:KAW262272 KKR262271:KKS262272 KUN262271:KUO262272 LEJ262271:LEK262272 LOF262271:LOG262272 LYB262271:LYC262272 MHX262271:MHY262272 MRT262271:MRU262272 NBP262271:NBQ262272 NLL262271:NLM262272 NVH262271:NVI262272 OFD262271:OFE262272 OOZ262271:OPA262272 OYV262271:OYW262272 PIR262271:PIS262272 PSN262271:PSO262272 QCJ262271:QCK262272 QMF262271:QMG262272 QWB262271:QWC262272 RFX262271:RFY262272 RPT262271:RPU262272 RZP262271:RZQ262272 SJL262271:SJM262272 STH262271:STI262272 TDD262271:TDE262272 TMZ262271:TNA262272 TWV262271:TWW262272 UGR262271:UGS262272 UQN262271:UQO262272 VAJ262271:VAK262272 VKF262271:VKG262272 VUB262271:VUC262272 WDX262271:WDY262272 WNT262271:WNU262272 WXP262271:WXQ262272 BN327807:BN327808 LD327807:LE327808 UZ327807:VA327808 AEV327807:AEW327808 AOR327807:AOS327808 AYN327807:AYO327808 BIJ327807:BIK327808 BSF327807:BSG327808 CCB327807:CCC327808 CLX327807:CLY327808 CVT327807:CVU327808 DFP327807:DFQ327808 DPL327807:DPM327808 DZH327807:DZI327808 EJD327807:EJE327808 ESZ327807:ETA327808 FCV327807:FCW327808 FMR327807:FMS327808 FWN327807:FWO327808 GGJ327807:GGK327808 GQF327807:GQG327808 HAB327807:HAC327808 HJX327807:HJY327808 HTT327807:HTU327808 IDP327807:IDQ327808 INL327807:INM327808 IXH327807:IXI327808 JHD327807:JHE327808 JQZ327807:JRA327808 KAV327807:KAW327808 KKR327807:KKS327808 KUN327807:KUO327808 LEJ327807:LEK327808 LOF327807:LOG327808 LYB327807:LYC327808 MHX327807:MHY327808 MRT327807:MRU327808 NBP327807:NBQ327808 NLL327807:NLM327808 NVH327807:NVI327808 OFD327807:OFE327808 OOZ327807:OPA327808 OYV327807:OYW327808 PIR327807:PIS327808 PSN327807:PSO327808 QCJ327807:QCK327808 QMF327807:QMG327808 QWB327807:QWC327808 RFX327807:RFY327808 RPT327807:RPU327808 RZP327807:RZQ327808 SJL327807:SJM327808 STH327807:STI327808 TDD327807:TDE327808 TMZ327807:TNA327808 TWV327807:TWW327808 UGR327807:UGS327808 UQN327807:UQO327808 VAJ327807:VAK327808 VKF327807:VKG327808 VUB327807:VUC327808 WDX327807:WDY327808 WNT327807:WNU327808 WXP327807:WXQ327808 BN393343:BN393344 LD393343:LE393344 UZ393343:VA393344 AEV393343:AEW393344 AOR393343:AOS393344 AYN393343:AYO393344 BIJ393343:BIK393344 BSF393343:BSG393344 CCB393343:CCC393344 CLX393343:CLY393344 CVT393343:CVU393344 DFP393343:DFQ393344 DPL393343:DPM393344 DZH393343:DZI393344 EJD393343:EJE393344 ESZ393343:ETA393344 FCV393343:FCW393344 FMR393343:FMS393344 FWN393343:FWO393344 GGJ393343:GGK393344 GQF393343:GQG393344 HAB393343:HAC393344 HJX393343:HJY393344 HTT393343:HTU393344 IDP393343:IDQ393344 INL393343:INM393344 IXH393343:IXI393344 JHD393343:JHE393344 JQZ393343:JRA393344 KAV393343:KAW393344 KKR393343:KKS393344 KUN393343:KUO393344 LEJ393343:LEK393344 LOF393343:LOG393344 LYB393343:LYC393344 MHX393343:MHY393344 MRT393343:MRU393344 NBP393343:NBQ393344 NLL393343:NLM393344 NVH393343:NVI393344 OFD393343:OFE393344 OOZ393343:OPA393344 OYV393343:OYW393344 PIR393343:PIS393344 PSN393343:PSO393344 QCJ393343:QCK393344 QMF393343:QMG393344 QWB393343:QWC393344 RFX393343:RFY393344 RPT393343:RPU393344 RZP393343:RZQ393344 SJL393343:SJM393344 STH393343:STI393344 TDD393343:TDE393344 TMZ393343:TNA393344 TWV393343:TWW393344 UGR393343:UGS393344 UQN393343:UQO393344 VAJ393343:VAK393344 VKF393343:VKG393344 VUB393343:VUC393344 WDX393343:WDY393344 WNT393343:WNU393344 WXP393343:WXQ393344 BN458879:BN458880 LD458879:LE458880 UZ458879:VA458880 AEV458879:AEW458880 AOR458879:AOS458880 AYN458879:AYO458880 BIJ458879:BIK458880 BSF458879:BSG458880 CCB458879:CCC458880 CLX458879:CLY458880 CVT458879:CVU458880 DFP458879:DFQ458880 DPL458879:DPM458880 DZH458879:DZI458880 EJD458879:EJE458880 ESZ458879:ETA458880 FCV458879:FCW458880 FMR458879:FMS458880 FWN458879:FWO458880 GGJ458879:GGK458880 GQF458879:GQG458880 HAB458879:HAC458880 HJX458879:HJY458880 HTT458879:HTU458880 IDP458879:IDQ458880 INL458879:INM458880 IXH458879:IXI458880 JHD458879:JHE458880 JQZ458879:JRA458880 KAV458879:KAW458880 KKR458879:KKS458880 KUN458879:KUO458880 LEJ458879:LEK458880 LOF458879:LOG458880 LYB458879:LYC458880 MHX458879:MHY458880 MRT458879:MRU458880 NBP458879:NBQ458880 NLL458879:NLM458880 NVH458879:NVI458880 OFD458879:OFE458880 OOZ458879:OPA458880 OYV458879:OYW458880 PIR458879:PIS458880 PSN458879:PSO458880 QCJ458879:QCK458880 QMF458879:QMG458880 QWB458879:QWC458880 RFX458879:RFY458880 RPT458879:RPU458880 RZP458879:RZQ458880 SJL458879:SJM458880 STH458879:STI458880 TDD458879:TDE458880 TMZ458879:TNA458880 TWV458879:TWW458880 UGR458879:UGS458880 UQN458879:UQO458880 VAJ458879:VAK458880 VKF458879:VKG458880 VUB458879:VUC458880 WDX458879:WDY458880 WNT458879:WNU458880 WXP458879:WXQ458880 BN524415:BN524416 LD524415:LE524416 UZ524415:VA524416 AEV524415:AEW524416 AOR524415:AOS524416 AYN524415:AYO524416 BIJ524415:BIK524416 BSF524415:BSG524416 CCB524415:CCC524416 CLX524415:CLY524416 CVT524415:CVU524416 DFP524415:DFQ524416 DPL524415:DPM524416 DZH524415:DZI524416 EJD524415:EJE524416 ESZ524415:ETA524416 FCV524415:FCW524416 FMR524415:FMS524416 FWN524415:FWO524416 GGJ524415:GGK524416 GQF524415:GQG524416 HAB524415:HAC524416 HJX524415:HJY524416 HTT524415:HTU524416 IDP524415:IDQ524416 INL524415:INM524416 IXH524415:IXI524416 JHD524415:JHE524416 JQZ524415:JRA524416 KAV524415:KAW524416 KKR524415:KKS524416 KUN524415:KUO524416 LEJ524415:LEK524416 LOF524415:LOG524416 LYB524415:LYC524416 MHX524415:MHY524416 MRT524415:MRU524416 NBP524415:NBQ524416 NLL524415:NLM524416 NVH524415:NVI524416 OFD524415:OFE524416 OOZ524415:OPA524416 OYV524415:OYW524416 PIR524415:PIS524416 PSN524415:PSO524416 QCJ524415:QCK524416 QMF524415:QMG524416 QWB524415:QWC524416 RFX524415:RFY524416 RPT524415:RPU524416 RZP524415:RZQ524416 SJL524415:SJM524416 STH524415:STI524416 TDD524415:TDE524416 TMZ524415:TNA524416 TWV524415:TWW524416 UGR524415:UGS524416 UQN524415:UQO524416 VAJ524415:VAK524416 VKF524415:VKG524416 VUB524415:VUC524416 WDX524415:WDY524416 WNT524415:WNU524416 WXP524415:WXQ524416 BN589951:BN589952 LD589951:LE589952 UZ589951:VA589952 AEV589951:AEW589952 AOR589951:AOS589952 AYN589951:AYO589952 BIJ589951:BIK589952 BSF589951:BSG589952 CCB589951:CCC589952 CLX589951:CLY589952 CVT589951:CVU589952 DFP589951:DFQ589952 DPL589951:DPM589952 DZH589951:DZI589952 EJD589951:EJE589952 ESZ589951:ETA589952 FCV589951:FCW589952 FMR589951:FMS589952 FWN589951:FWO589952 GGJ589951:GGK589952 GQF589951:GQG589952 HAB589951:HAC589952 HJX589951:HJY589952 HTT589951:HTU589952 IDP589951:IDQ589952 INL589951:INM589952 IXH589951:IXI589952 JHD589951:JHE589952 JQZ589951:JRA589952 KAV589951:KAW589952 KKR589951:KKS589952 KUN589951:KUO589952 LEJ589951:LEK589952 LOF589951:LOG589952 LYB589951:LYC589952 MHX589951:MHY589952 MRT589951:MRU589952 NBP589951:NBQ589952 NLL589951:NLM589952 NVH589951:NVI589952 OFD589951:OFE589952 OOZ589951:OPA589952 OYV589951:OYW589952 PIR589951:PIS589952 PSN589951:PSO589952 QCJ589951:QCK589952 QMF589951:QMG589952 QWB589951:QWC589952 RFX589951:RFY589952 RPT589951:RPU589952 RZP589951:RZQ589952 SJL589951:SJM589952 STH589951:STI589952 TDD589951:TDE589952 TMZ589951:TNA589952 TWV589951:TWW589952 UGR589951:UGS589952 UQN589951:UQO589952 VAJ589951:VAK589952 VKF589951:VKG589952 VUB589951:VUC589952 WDX589951:WDY589952 WNT589951:WNU589952 WXP589951:WXQ589952 BN655487:BN655488 LD655487:LE655488 UZ655487:VA655488 AEV655487:AEW655488 AOR655487:AOS655488 AYN655487:AYO655488 BIJ655487:BIK655488 BSF655487:BSG655488 CCB655487:CCC655488 CLX655487:CLY655488 CVT655487:CVU655488 DFP655487:DFQ655488 DPL655487:DPM655488 DZH655487:DZI655488 EJD655487:EJE655488 ESZ655487:ETA655488 FCV655487:FCW655488 FMR655487:FMS655488 FWN655487:FWO655488 GGJ655487:GGK655488 GQF655487:GQG655488 HAB655487:HAC655488 HJX655487:HJY655488 HTT655487:HTU655488 IDP655487:IDQ655488 INL655487:INM655488 IXH655487:IXI655488 JHD655487:JHE655488 JQZ655487:JRA655488 KAV655487:KAW655488 KKR655487:KKS655488 KUN655487:KUO655488 LEJ655487:LEK655488 LOF655487:LOG655488 LYB655487:LYC655488 MHX655487:MHY655488 MRT655487:MRU655488 NBP655487:NBQ655488 NLL655487:NLM655488 NVH655487:NVI655488 OFD655487:OFE655488 OOZ655487:OPA655488 OYV655487:OYW655488 PIR655487:PIS655488 PSN655487:PSO655488 QCJ655487:QCK655488 QMF655487:QMG655488 QWB655487:QWC655488 RFX655487:RFY655488 RPT655487:RPU655488 RZP655487:RZQ655488 SJL655487:SJM655488 STH655487:STI655488 TDD655487:TDE655488 TMZ655487:TNA655488 TWV655487:TWW655488 UGR655487:UGS655488 UQN655487:UQO655488 VAJ655487:VAK655488 VKF655487:VKG655488 VUB655487:VUC655488 WDX655487:WDY655488 WNT655487:WNU655488 WXP655487:WXQ655488 BN721023:BN721024 LD721023:LE721024 UZ721023:VA721024 AEV721023:AEW721024 AOR721023:AOS721024 AYN721023:AYO721024 BIJ721023:BIK721024 BSF721023:BSG721024 CCB721023:CCC721024 CLX721023:CLY721024 CVT721023:CVU721024 DFP721023:DFQ721024 DPL721023:DPM721024 DZH721023:DZI721024 EJD721023:EJE721024 ESZ721023:ETA721024 FCV721023:FCW721024 FMR721023:FMS721024 FWN721023:FWO721024 GGJ721023:GGK721024 GQF721023:GQG721024 HAB721023:HAC721024 HJX721023:HJY721024 HTT721023:HTU721024 IDP721023:IDQ721024 INL721023:INM721024 IXH721023:IXI721024 JHD721023:JHE721024 JQZ721023:JRA721024 KAV721023:KAW721024 KKR721023:KKS721024 KUN721023:KUO721024 LEJ721023:LEK721024 LOF721023:LOG721024 LYB721023:LYC721024 MHX721023:MHY721024 MRT721023:MRU721024 NBP721023:NBQ721024 NLL721023:NLM721024 NVH721023:NVI721024 OFD721023:OFE721024 OOZ721023:OPA721024 OYV721023:OYW721024 PIR721023:PIS721024 PSN721023:PSO721024 QCJ721023:QCK721024 QMF721023:QMG721024 QWB721023:QWC721024 RFX721023:RFY721024 RPT721023:RPU721024 RZP721023:RZQ721024 SJL721023:SJM721024 STH721023:STI721024 TDD721023:TDE721024 TMZ721023:TNA721024 TWV721023:TWW721024 UGR721023:UGS721024 UQN721023:UQO721024 VAJ721023:VAK721024 VKF721023:VKG721024 VUB721023:VUC721024 WDX721023:WDY721024 WNT721023:WNU721024 WXP721023:WXQ721024 BN786559:BN786560 LD786559:LE786560 UZ786559:VA786560 AEV786559:AEW786560 AOR786559:AOS786560 AYN786559:AYO786560 BIJ786559:BIK786560 BSF786559:BSG786560 CCB786559:CCC786560 CLX786559:CLY786560 CVT786559:CVU786560 DFP786559:DFQ786560 DPL786559:DPM786560 DZH786559:DZI786560 EJD786559:EJE786560 ESZ786559:ETA786560 FCV786559:FCW786560 FMR786559:FMS786560 FWN786559:FWO786560 GGJ786559:GGK786560 GQF786559:GQG786560 HAB786559:HAC786560 HJX786559:HJY786560 HTT786559:HTU786560 IDP786559:IDQ786560 INL786559:INM786560 IXH786559:IXI786560 JHD786559:JHE786560 JQZ786559:JRA786560 KAV786559:KAW786560 KKR786559:KKS786560 KUN786559:KUO786560 LEJ786559:LEK786560 LOF786559:LOG786560 LYB786559:LYC786560 MHX786559:MHY786560 MRT786559:MRU786560 NBP786559:NBQ786560 NLL786559:NLM786560 NVH786559:NVI786560 OFD786559:OFE786560 OOZ786559:OPA786560 OYV786559:OYW786560 PIR786559:PIS786560 PSN786559:PSO786560 QCJ786559:QCK786560 QMF786559:QMG786560 QWB786559:QWC786560 RFX786559:RFY786560 RPT786559:RPU786560 RZP786559:RZQ786560 SJL786559:SJM786560 STH786559:STI786560 TDD786559:TDE786560 TMZ786559:TNA786560 TWV786559:TWW786560 UGR786559:UGS786560 UQN786559:UQO786560 VAJ786559:VAK786560 VKF786559:VKG786560 VUB786559:VUC786560 WDX786559:WDY786560 WNT786559:WNU786560 WXP786559:WXQ786560 BN852095:BN852096 LD852095:LE852096 UZ852095:VA852096 AEV852095:AEW852096 AOR852095:AOS852096 AYN852095:AYO852096 BIJ852095:BIK852096 BSF852095:BSG852096 CCB852095:CCC852096 CLX852095:CLY852096 CVT852095:CVU852096 DFP852095:DFQ852096 DPL852095:DPM852096 DZH852095:DZI852096 EJD852095:EJE852096 ESZ852095:ETA852096 FCV852095:FCW852096 FMR852095:FMS852096 FWN852095:FWO852096 GGJ852095:GGK852096 GQF852095:GQG852096 HAB852095:HAC852096 HJX852095:HJY852096 HTT852095:HTU852096 IDP852095:IDQ852096 INL852095:INM852096 IXH852095:IXI852096 JHD852095:JHE852096 JQZ852095:JRA852096 KAV852095:KAW852096 KKR852095:KKS852096 KUN852095:KUO852096 LEJ852095:LEK852096 LOF852095:LOG852096 LYB852095:LYC852096 MHX852095:MHY852096 MRT852095:MRU852096 NBP852095:NBQ852096 NLL852095:NLM852096 NVH852095:NVI852096 OFD852095:OFE852096 OOZ852095:OPA852096 OYV852095:OYW852096 PIR852095:PIS852096 PSN852095:PSO852096 QCJ852095:QCK852096 QMF852095:QMG852096 QWB852095:QWC852096 RFX852095:RFY852096 RPT852095:RPU852096 RZP852095:RZQ852096 SJL852095:SJM852096 STH852095:STI852096 TDD852095:TDE852096 TMZ852095:TNA852096 TWV852095:TWW852096 UGR852095:UGS852096 UQN852095:UQO852096 VAJ852095:VAK852096 VKF852095:VKG852096 VUB852095:VUC852096 WDX852095:WDY852096 WNT852095:WNU852096 WXP852095:WXQ852096 BN917631:BN917632 LD917631:LE917632 UZ917631:VA917632 AEV917631:AEW917632 AOR917631:AOS917632 AYN917631:AYO917632 BIJ917631:BIK917632 BSF917631:BSG917632 CCB917631:CCC917632 CLX917631:CLY917632 CVT917631:CVU917632 DFP917631:DFQ917632 DPL917631:DPM917632 DZH917631:DZI917632 EJD917631:EJE917632 ESZ917631:ETA917632 FCV917631:FCW917632 FMR917631:FMS917632 FWN917631:FWO917632 GGJ917631:GGK917632 GQF917631:GQG917632 HAB917631:HAC917632 HJX917631:HJY917632 HTT917631:HTU917632 IDP917631:IDQ917632 INL917631:INM917632 IXH917631:IXI917632 JHD917631:JHE917632 JQZ917631:JRA917632 KAV917631:KAW917632 KKR917631:KKS917632 KUN917631:KUO917632 LEJ917631:LEK917632 LOF917631:LOG917632 LYB917631:LYC917632 MHX917631:MHY917632 MRT917631:MRU917632 NBP917631:NBQ917632 NLL917631:NLM917632 NVH917631:NVI917632 OFD917631:OFE917632 OOZ917631:OPA917632 OYV917631:OYW917632 PIR917631:PIS917632 PSN917631:PSO917632 QCJ917631:QCK917632 QMF917631:QMG917632 QWB917631:QWC917632 RFX917631:RFY917632 RPT917631:RPU917632 RZP917631:RZQ917632 SJL917631:SJM917632 STH917631:STI917632 TDD917631:TDE917632 TMZ917631:TNA917632 TWV917631:TWW917632 UGR917631:UGS917632 UQN917631:UQO917632 VAJ917631:VAK917632 VKF917631:VKG917632 VUB917631:VUC917632 WDX917631:WDY917632 WNT917631:WNU917632 WXP917631:WXQ917632 BN983167:BN983168 LD983167:LE983168 UZ983167:VA983168 AEV983167:AEW983168 AOR983167:AOS983168 AYN983167:AYO983168 BIJ983167:BIK983168 BSF983167:BSG983168 CCB983167:CCC983168 CLX983167:CLY983168 CVT983167:CVU983168 DFP983167:DFQ983168 DPL983167:DPM983168 DZH983167:DZI983168 EJD983167:EJE983168 ESZ983167:ETA983168 FCV983167:FCW983168 FMR983167:FMS983168 FWN983167:FWO983168 GGJ983167:GGK983168 GQF983167:GQG983168 HAB983167:HAC983168 HJX983167:HJY983168 HTT983167:HTU983168 IDP983167:IDQ983168 INL983167:INM983168 IXH983167:IXI983168 JHD983167:JHE983168 JQZ983167:JRA983168 KAV983167:KAW983168 KKR983167:KKS983168 KUN983167:KUO983168 LEJ983167:LEK983168 LOF983167:LOG983168 LYB983167:LYC983168 MHX983167:MHY983168 MRT983167:MRU983168 NBP983167:NBQ983168 NLL983167:NLM983168 NVH983167:NVI983168 OFD983167:OFE983168 OOZ983167:OPA983168 OYV983167:OYW983168 PIR983167:PIS983168 PSN983167:PSO983168 QCJ983167:QCK983168 QMF983167:QMG983168 QWB983167:QWC983168 RFX983167:RFY983168 RPT983167:RPU983168 RZP983167:RZQ983168 SJL983167:SJM983168 STH983167:STI983168 TDD983167:TDE983168 TMZ983167:TNA983168 TWV983167:TWW983168 UGR983167:UGS983168 UQN983167:UQO983168 VAJ983167:VAK983168 VKF983167:VKG983168 VUB983167:VUC983168 WDX983167:WDY983168 WNT983167:WNU983168 WXP983167:WXQ983168">
      <formula1>$A$150:$A$152</formula1>
    </dataValidation>
    <dataValidation type="list" allowBlank="1" showInputMessage="1" showErrorMessage="1" sqref="WWP983174:WWR983177 AN134:AP137 AN983174:AP983177 AN917638:AP917641 AN852102:AP852105 AN786566:AP786569 AN721030:AP721033 AN655494:AP655497 AN589958:AP589961 AN524422:AP524425 AN458886:AP458889 AN393350:AP393353 AN327814:AP327817 AN262278:AP262281 AN196742:AP196745 AN131206:AP131209 AN65670:AP65673 KD134:KF137 TZ134:UB137 ADV134:ADX137 ANR134:ANT137 AXN134:AXP137 BHJ134:BHL137 BRF134:BRH137 CBB134:CBD137 CKX134:CKZ137 CUT134:CUV137 DEP134:DER137 DOL134:DON137 DYH134:DYJ137 EID134:EIF137 ERZ134:ESB137 FBV134:FBX137 FLR134:FLT137 FVN134:FVP137 GFJ134:GFL137 GPF134:GPH137 GZB134:GZD137 HIX134:HIZ137 HST134:HSV137 ICP134:ICR137 IML134:IMN137 IWH134:IWJ137 JGD134:JGF137 JPZ134:JQB137 JZV134:JZX137 KJR134:KJT137 KTN134:KTP137 LDJ134:LDL137 LNF134:LNH137 LXB134:LXD137 MGX134:MGZ137 MQT134:MQV137 NAP134:NAR137 NKL134:NKN137 NUH134:NUJ137 OED134:OEF137 ONZ134:OOB137 OXV134:OXX137 PHR134:PHT137 PRN134:PRP137 QBJ134:QBL137 QLF134:QLH137 QVB134:QVD137 REX134:REZ137 ROT134:ROV137 RYP134:RYR137 SIL134:SIN137 SSH134:SSJ137 TCD134:TCF137 TLZ134:TMB137 TVV134:TVX137 UFR134:UFT137 UPN134:UPP137 UZJ134:UZL137 VJF134:VJH137 VTB134:VTD137 WCX134:WCZ137 WMT134:WMV137 WWP134:WWR137 KD65670:KF65673 TZ65670:UB65673 ADV65670:ADX65673 ANR65670:ANT65673 AXN65670:AXP65673 BHJ65670:BHL65673 BRF65670:BRH65673 CBB65670:CBD65673 CKX65670:CKZ65673 CUT65670:CUV65673 DEP65670:DER65673 DOL65670:DON65673 DYH65670:DYJ65673 EID65670:EIF65673 ERZ65670:ESB65673 FBV65670:FBX65673 FLR65670:FLT65673 FVN65670:FVP65673 GFJ65670:GFL65673 GPF65670:GPH65673 GZB65670:GZD65673 HIX65670:HIZ65673 HST65670:HSV65673 ICP65670:ICR65673 IML65670:IMN65673 IWH65670:IWJ65673 JGD65670:JGF65673 JPZ65670:JQB65673 JZV65670:JZX65673 KJR65670:KJT65673 KTN65670:KTP65673 LDJ65670:LDL65673 LNF65670:LNH65673 LXB65670:LXD65673 MGX65670:MGZ65673 MQT65670:MQV65673 NAP65670:NAR65673 NKL65670:NKN65673 NUH65670:NUJ65673 OED65670:OEF65673 ONZ65670:OOB65673 OXV65670:OXX65673 PHR65670:PHT65673 PRN65670:PRP65673 QBJ65670:QBL65673 QLF65670:QLH65673 QVB65670:QVD65673 REX65670:REZ65673 ROT65670:ROV65673 RYP65670:RYR65673 SIL65670:SIN65673 SSH65670:SSJ65673 TCD65670:TCF65673 TLZ65670:TMB65673 TVV65670:TVX65673 UFR65670:UFT65673 UPN65670:UPP65673 UZJ65670:UZL65673 VJF65670:VJH65673 VTB65670:VTD65673 WCX65670:WCZ65673 WMT65670:WMV65673 WWP65670:WWR65673 KD131206:KF131209 TZ131206:UB131209 ADV131206:ADX131209 ANR131206:ANT131209 AXN131206:AXP131209 BHJ131206:BHL131209 BRF131206:BRH131209 CBB131206:CBD131209 CKX131206:CKZ131209 CUT131206:CUV131209 DEP131206:DER131209 DOL131206:DON131209 DYH131206:DYJ131209 EID131206:EIF131209 ERZ131206:ESB131209 FBV131206:FBX131209 FLR131206:FLT131209 FVN131206:FVP131209 GFJ131206:GFL131209 GPF131206:GPH131209 GZB131206:GZD131209 HIX131206:HIZ131209 HST131206:HSV131209 ICP131206:ICR131209 IML131206:IMN131209 IWH131206:IWJ131209 JGD131206:JGF131209 JPZ131206:JQB131209 JZV131206:JZX131209 KJR131206:KJT131209 KTN131206:KTP131209 LDJ131206:LDL131209 LNF131206:LNH131209 LXB131206:LXD131209 MGX131206:MGZ131209 MQT131206:MQV131209 NAP131206:NAR131209 NKL131206:NKN131209 NUH131206:NUJ131209 OED131206:OEF131209 ONZ131206:OOB131209 OXV131206:OXX131209 PHR131206:PHT131209 PRN131206:PRP131209 QBJ131206:QBL131209 QLF131206:QLH131209 QVB131206:QVD131209 REX131206:REZ131209 ROT131206:ROV131209 RYP131206:RYR131209 SIL131206:SIN131209 SSH131206:SSJ131209 TCD131206:TCF131209 TLZ131206:TMB131209 TVV131206:TVX131209 UFR131206:UFT131209 UPN131206:UPP131209 UZJ131206:UZL131209 VJF131206:VJH131209 VTB131206:VTD131209 WCX131206:WCZ131209 WMT131206:WMV131209 WWP131206:WWR131209 KD196742:KF196745 TZ196742:UB196745 ADV196742:ADX196745 ANR196742:ANT196745 AXN196742:AXP196745 BHJ196742:BHL196745 BRF196742:BRH196745 CBB196742:CBD196745 CKX196742:CKZ196745 CUT196742:CUV196745 DEP196742:DER196745 DOL196742:DON196745 DYH196742:DYJ196745 EID196742:EIF196745 ERZ196742:ESB196745 FBV196742:FBX196745 FLR196742:FLT196745 FVN196742:FVP196745 GFJ196742:GFL196745 GPF196742:GPH196745 GZB196742:GZD196745 HIX196742:HIZ196745 HST196742:HSV196745 ICP196742:ICR196745 IML196742:IMN196745 IWH196742:IWJ196745 JGD196742:JGF196745 JPZ196742:JQB196745 JZV196742:JZX196745 KJR196742:KJT196745 KTN196742:KTP196745 LDJ196742:LDL196745 LNF196742:LNH196745 LXB196742:LXD196745 MGX196742:MGZ196745 MQT196742:MQV196745 NAP196742:NAR196745 NKL196742:NKN196745 NUH196742:NUJ196745 OED196742:OEF196745 ONZ196742:OOB196745 OXV196742:OXX196745 PHR196742:PHT196745 PRN196742:PRP196745 QBJ196742:QBL196745 QLF196742:QLH196745 QVB196742:QVD196745 REX196742:REZ196745 ROT196742:ROV196745 RYP196742:RYR196745 SIL196742:SIN196745 SSH196742:SSJ196745 TCD196742:TCF196745 TLZ196742:TMB196745 TVV196742:TVX196745 UFR196742:UFT196745 UPN196742:UPP196745 UZJ196742:UZL196745 VJF196742:VJH196745 VTB196742:VTD196745 WCX196742:WCZ196745 WMT196742:WMV196745 WWP196742:WWR196745 KD262278:KF262281 TZ262278:UB262281 ADV262278:ADX262281 ANR262278:ANT262281 AXN262278:AXP262281 BHJ262278:BHL262281 BRF262278:BRH262281 CBB262278:CBD262281 CKX262278:CKZ262281 CUT262278:CUV262281 DEP262278:DER262281 DOL262278:DON262281 DYH262278:DYJ262281 EID262278:EIF262281 ERZ262278:ESB262281 FBV262278:FBX262281 FLR262278:FLT262281 FVN262278:FVP262281 GFJ262278:GFL262281 GPF262278:GPH262281 GZB262278:GZD262281 HIX262278:HIZ262281 HST262278:HSV262281 ICP262278:ICR262281 IML262278:IMN262281 IWH262278:IWJ262281 JGD262278:JGF262281 JPZ262278:JQB262281 JZV262278:JZX262281 KJR262278:KJT262281 KTN262278:KTP262281 LDJ262278:LDL262281 LNF262278:LNH262281 LXB262278:LXD262281 MGX262278:MGZ262281 MQT262278:MQV262281 NAP262278:NAR262281 NKL262278:NKN262281 NUH262278:NUJ262281 OED262278:OEF262281 ONZ262278:OOB262281 OXV262278:OXX262281 PHR262278:PHT262281 PRN262278:PRP262281 QBJ262278:QBL262281 QLF262278:QLH262281 QVB262278:QVD262281 REX262278:REZ262281 ROT262278:ROV262281 RYP262278:RYR262281 SIL262278:SIN262281 SSH262278:SSJ262281 TCD262278:TCF262281 TLZ262278:TMB262281 TVV262278:TVX262281 UFR262278:UFT262281 UPN262278:UPP262281 UZJ262278:UZL262281 VJF262278:VJH262281 VTB262278:VTD262281 WCX262278:WCZ262281 WMT262278:WMV262281 WWP262278:WWR262281 KD327814:KF327817 TZ327814:UB327817 ADV327814:ADX327817 ANR327814:ANT327817 AXN327814:AXP327817 BHJ327814:BHL327817 BRF327814:BRH327817 CBB327814:CBD327817 CKX327814:CKZ327817 CUT327814:CUV327817 DEP327814:DER327817 DOL327814:DON327817 DYH327814:DYJ327817 EID327814:EIF327817 ERZ327814:ESB327817 FBV327814:FBX327817 FLR327814:FLT327817 FVN327814:FVP327817 GFJ327814:GFL327817 GPF327814:GPH327817 GZB327814:GZD327817 HIX327814:HIZ327817 HST327814:HSV327817 ICP327814:ICR327817 IML327814:IMN327817 IWH327814:IWJ327817 JGD327814:JGF327817 JPZ327814:JQB327817 JZV327814:JZX327817 KJR327814:KJT327817 KTN327814:KTP327817 LDJ327814:LDL327817 LNF327814:LNH327817 LXB327814:LXD327817 MGX327814:MGZ327817 MQT327814:MQV327817 NAP327814:NAR327817 NKL327814:NKN327817 NUH327814:NUJ327817 OED327814:OEF327817 ONZ327814:OOB327817 OXV327814:OXX327817 PHR327814:PHT327817 PRN327814:PRP327817 QBJ327814:QBL327817 QLF327814:QLH327817 QVB327814:QVD327817 REX327814:REZ327817 ROT327814:ROV327817 RYP327814:RYR327817 SIL327814:SIN327817 SSH327814:SSJ327817 TCD327814:TCF327817 TLZ327814:TMB327817 TVV327814:TVX327817 UFR327814:UFT327817 UPN327814:UPP327817 UZJ327814:UZL327817 VJF327814:VJH327817 VTB327814:VTD327817 WCX327814:WCZ327817 WMT327814:WMV327817 WWP327814:WWR327817 KD393350:KF393353 TZ393350:UB393353 ADV393350:ADX393353 ANR393350:ANT393353 AXN393350:AXP393353 BHJ393350:BHL393353 BRF393350:BRH393353 CBB393350:CBD393353 CKX393350:CKZ393353 CUT393350:CUV393353 DEP393350:DER393353 DOL393350:DON393353 DYH393350:DYJ393353 EID393350:EIF393353 ERZ393350:ESB393353 FBV393350:FBX393353 FLR393350:FLT393353 FVN393350:FVP393353 GFJ393350:GFL393353 GPF393350:GPH393353 GZB393350:GZD393353 HIX393350:HIZ393353 HST393350:HSV393353 ICP393350:ICR393353 IML393350:IMN393353 IWH393350:IWJ393353 JGD393350:JGF393353 JPZ393350:JQB393353 JZV393350:JZX393353 KJR393350:KJT393353 KTN393350:KTP393353 LDJ393350:LDL393353 LNF393350:LNH393353 LXB393350:LXD393353 MGX393350:MGZ393353 MQT393350:MQV393353 NAP393350:NAR393353 NKL393350:NKN393353 NUH393350:NUJ393353 OED393350:OEF393353 ONZ393350:OOB393353 OXV393350:OXX393353 PHR393350:PHT393353 PRN393350:PRP393353 QBJ393350:QBL393353 QLF393350:QLH393353 QVB393350:QVD393353 REX393350:REZ393353 ROT393350:ROV393353 RYP393350:RYR393353 SIL393350:SIN393353 SSH393350:SSJ393353 TCD393350:TCF393353 TLZ393350:TMB393353 TVV393350:TVX393353 UFR393350:UFT393353 UPN393350:UPP393353 UZJ393350:UZL393353 VJF393350:VJH393353 VTB393350:VTD393353 WCX393350:WCZ393353 WMT393350:WMV393353 WWP393350:WWR393353 KD458886:KF458889 TZ458886:UB458889 ADV458886:ADX458889 ANR458886:ANT458889 AXN458886:AXP458889 BHJ458886:BHL458889 BRF458886:BRH458889 CBB458886:CBD458889 CKX458886:CKZ458889 CUT458886:CUV458889 DEP458886:DER458889 DOL458886:DON458889 DYH458886:DYJ458889 EID458886:EIF458889 ERZ458886:ESB458889 FBV458886:FBX458889 FLR458886:FLT458889 FVN458886:FVP458889 GFJ458886:GFL458889 GPF458886:GPH458889 GZB458886:GZD458889 HIX458886:HIZ458889 HST458886:HSV458889 ICP458886:ICR458889 IML458886:IMN458889 IWH458886:IWJ458889 JGD458886:JGF458889 JPZ458886:JQB458889 JZV458886:JZX458889 KJR458886:KJT458889 KTN458886:KTP458889 LDJ458886:LDL458889 LNF458886:LNH458889 LXB458886:LXD458889 MGX458886:MGZ458889 MQT458886:MQV458889 NAP458886:NAR458889 NKL458886:NKN458889 NUH458886:NUJ458889 OED458886:OEF458889 ONZ458886:OOB458889 OXV458886:OXX458889 PHR458886:PHT458889 PRN458886:PRP458889 QBJ458886:QBL458889 QLF458886:QLH458889 QVB458886:QVD458889 REX458886:REZ458889 ROT458886:ROV458889 RYP458886:RYR458889 SIL458886:SIN458889 SSH458886:SSJ458889 TCD458886:TCF458889 TLZ458886:TMB458889 TVV458886:TVX458889 UFR458886:UFT458889 UPN458886:UPP458889 UZJ458886:UZL458889 VJF458886:VJH458889 VTB458886:VTD458889 WCX458886:WCZ458889 WMT458886:WMV458889 WWP458886:WWR458889 KD524422:KF524425 TZ524422:UB524425 ADV524422:ADX524425 ANR524422:ANT524425 AXN524422:AXP524425 BHJ524422:BHL524425 BRF524422:BRH524425 CBB524422:CBD524425 CKX524422:CKZ524425 CUT524422:CUV524425 DEP524422:DER524425 DOL524422:DON524425 DYH524422:DYJ524425 EID524422:EIF524425 ERZ524422:ESB524425 FBV524422:FBX524425 FLR524422:FLT524425 FVN524422:FVP524425 GFJ524422:GFL524425 GPF524422:GPH524425 GZB524422:GZD524425 HIX524422:HIZ524425 HST524422:HSV524425 ICP524422:ICR524425 IML524422:IMN524425 IWH524422:IWJ524425 JGD524422:JGF524425 JPZ524422:JQB524425 JZV524422:JZX524425 KJR524422:KJT524425 KTN524422:KTP524425 LDJ524422:LDL524425 LNF524422:LNH524425 LXB524422:LXD524425 MGX524422:MGZ524425 MQT524422:MQV524425 NAP524422:NAR524425 NKL524422:NKN524425 NUH524422:NUJ524425 OED524422:OEF524425 ONZ524422:OOB524425 OXV524422:OXX524425 PHR524422:PHT524425 PRN524422:PRP524425 QBJ524422:QBL524425 QLF524422:QLH524425 QVB524422:QVD524425 REX524422:REZ524425 ROT524422:ROV524425 RYP524422:RYR524425 SIL524422:SIN524425 SSH524422:SSJ524425 TCD524422:TCF524425 TLZ524422:TMB524425 TVV524422:TVX524425 UFR524422:UFT524425 UPN524422:UPP524425 UZJ524422:UZL524425 VJF524422:VJH524425 VTB524422:VTD524425 WCX524422:WCZ524425 WMT524422:WMV524425 WWP524422:WWR524425 KD589958:KF589961 TZ589958:UB589961 ADV589958:ADX589961 ANR589958:ANT589961 AXN589958:AXP589961 BHJ589958:BHL589961 BRF589958:BRH589961 CBB589958:CBD589961 CKX589958:CKZ589961 CUT589958:CUV589961 DEP589958:DER589961 DOL589958:DON589961 DYH589958:DYJ589961 EID589958:EIF589961 ERZ589958:ESB589961 FBV589958:FBX589961 FLR589958:FLT589961 FVN589958:FVP589961 GFJ589958:GFL589961 GPF589958:GPH589961 GZB589958:GZD589961 HIX589958:HIZ589961 HST589958:HSV589961 ICP589958:ICR589961 IML589958:IMN589961 IWH589958:IWJ589961 JGD589958:JGF589961 JPZ589958:JQB589961 JZV589958:JZX589961 KJR589958:KJT589961 KTN589958:KTP589961 LDJ589958:LDL589961 LNF589958:LNH589961 LXB589958:LXD589961 MGX589958:MGZ589961 MQT589958:MQV589961 NAP589958:NAR589961 NKL589958:NKN589961 NUH589958:NUJ589961 OED589958:OEF589961 ONZ589958:OOB589961 OXV589958:OXX589961 PHR589958:PHT589961 PRN589958:PRP589961 QBJ589958:QBL589961 QLF589958:QLH589961 QVB589958:QVD589961 REX589958:REZ589961 ROT589958:ROV589961 RYP589958:RYR589961 SIL589958:SIN589961 SSH589958:SSJ589961 TCD589958:TCF589961 TLZ589958:TMB589961 TVV589958:TVX589961 UFR589958:UFT589961 UPN589958:UPP589961 UZJ589958:UZL589961 VJF589958:VJH589961 VTB589958:VTD589961 WCX589958:WCZ589961 WMT589958:WMV589961 WWP589958:WWR589961 KD655494:KF655497 TZ655494:UB655497 ADV655494:ADX655497 ANR655494:ANT655497 AXN655494:AXP655497 BHJ655494:BHL655497 BRF655494:BRH655497 CBB655494:CBD655497 CKX655494:CKZ655497 CUT655494:CUV655497 DEP655494:DER655497 DOL655494:DON655497 DYH655494:DYJ655497 EID655494:EIF655497 ERZ655494:ESB655497 FBV655494:FBX655497 FLR655494:FLT655497 FVN655494:FVP655497 GFJ655494:GFL655497 GPF655494:GPH655497 GZB655494:GZD655497 HIX655494:HIZ655497 HST655494:HSV655497 ICP655494:ICR655497 IML655494:IMN655497 IWH655494:IWJ655497 JGD655494:JGF655497 JPZ655494:JQB655497 JZV655494:JZX655497 KJR655494:KJT655497 KTN655494:KTP655497 LDJ655494:LDL655497 LNF655494:LNH655497 LXB655494:LXD655497 MGX655494:MGZ655497 MQT655494:MQV655497 NAP655494:NAR655497 NKL655494:NKN655497 NUH655494:NUJ655497 OED655494:OEF655497 ONZ655494:OOB655497 OXV655494:OXX655497 PHR655494:PHT655497 PRN655494:PRP655497 QBJ655494:QBL655497 QLF655494:QLH655497 QVB655494:QVD655497 REX655494:REZ655497 ROT655494:ROV655497 RYP655494:RYR655497 SIL655494:SIN655497 SSH655494:SSJ655497 TCD655494:TCF655497 TLZ655494:TMB655497 TVV655494:TVX655497 UFR655494:UFT655497 UPN655494:UPP655497 UZJ655494:UZL655497 VJF655494:VJH655497 VTB655494:VTD655497 WCX655494:WCZ655497 WMT655494:WMV655497 WWP655494:WWR655497 KD721030:KF721033 TZ721030:UB721033 ADV721030:ADX721033 ANR721030:ANT721033 AXN721030:AXP721033 BHJ721030:BHL721033 BRF721030:BRH721033 CBB721030:CBD721033 CKX721030:CKZ721033 CUT721030:CUV721033 DEP721030:DER721033 DOL721030:DON721033 DYH721030:DYJ721033 EID721030:EIF721033 ERZ721030:ESB721033 FBV721030:FBX721033 FLR721030:FLT721033 FVN721030:FVP721033 GFJ721030:GFL721033 GPF721030:GPH721033 GZB721030:GZD721033 HIX721030:HIZ721033 HST721030:HSV721033 ICP721030:ICR721033 IML721030:IMN721033 IWH721030:IWJ721033 JGD721030:JGF721033 JPZ721030:JQB721033 JZV721030:JZX721033 KJR721030:KJT721033 KTN721030:KTP721033 LDJ721030:LDL721033 LNF721030:LNH721033 LXB721030:LXD721033 MGX721030:MGZ721033 MQT721030:MQV721033 NAP721030:NAR721033 NKL721030:NKN721033 NUH721030:NUJ721033 OED721030:OEF721033 ONZ721030:OOB721033 OXV721030:OXX721033 PHR721030:PHT721033 PRN721030:PRP721033 QBJ721030:QBL721033 QLF721030:QLH721033 QVB721030:QVD721033 REX721030:REZ721033 ROT721030:ROV721033 RYP721030:RYR721033 SIL721030:SIN721033 SSH721030:SSJ721033 TCD721030:TCF721033 TLZ721030:TMB721033 TVV721030:TVX721033 UFR721030:UFT721033 UPN721030:UPP721033 UZJ721030:UZL721033 VJF721030:VJH721033 VTB721030:VTD721033 WCX721030:WCZ721033 WMT721030:WMV721033 WWP721030:WWR721033 KD786566:KF786569 TZ786566:UB786569 ADV786566:ADX786569 ANR786566:ANT786569 AXN786566:AXP786569 BHJ786566:BHL786569 BRF786566:BRH786569 CBB786566:CBD786569 CKX786566:CKZ786569 CUT786566:CUV786569 DEP786566:DER786569 DOL786566:DON786569 DYH786566:DYJ786569 EID786566:EIF786569 ERZ786566:ESB786569 FBV786566:FBX786569 FLR786566:FLT786569 FVN786566:FVP786569 GFJ786566:GFL786569 GPF786566:GPH786569 GZB786566:GZD786569 HIX786566:HIZ786569 HST786566:HSV786569 ICP786566:ICR786569 IML786566:IMN786569 IWH786566:IWJ786569 JGD786566:JGF786569 JPZ786566:JQB786569 JZV786566:JZX786569 KJR786566:KJT786569 KTN786566:KTP786569 LDJ786566:LDL786569 LNF786566:LNH786569 LXB786566:LXD786569 MGX786566:MGZ786569 MQT786566:MQV786569 NAP786566:NAR786569 NKL786566:NKN786569 NUH786566:NUJ786569 OED786566:OEF786569 ONZ786566:OOB786569 OXV786566:OXX786569 PHR786566:PHT786569 PRN786566:PRP786569 QBJ786566:QBL786569 QLF786566:QLH786569 QVB786566:QVD786569 REX786566:REZ786569 ROT786566:ROV786569 RYP786566:RYR786569 SIL786566:SIN786569 SSH786566:SSJ786569 TCD786566:TCF786569 TLZ786566:TMB786569 TVV786566:TVX786569 UFR786566:UFT786569 UPN786566:UPP786569 UZJ786566:UZL786569 VJF786566:VJH786569 VTB786566:VTD786569 WCX786566:WCZ786569 WMT786566:WMV786569 WWP786566:WWR786569 KD852102:KF852105 TZ852102:UB852105 ADV852102:ADX852105 ANR852102:ANT852105 AXN852102:AXP852105 BHJ852102:BHL852105 BRF852102:BRH852105 CBB852102:CBD852105 CKX852102:CKZ852105 CUT852102:CUV852105 DEP852102:DER852105 DOL852102:DON852105 DYH852102:DYJ852105 EID852102:EIF852105 ERZ852102:ESB852105 FBV852102:FBX852105 FLR852102:FLT852105 FVN852102:FVP852105 GFJ852102:GFL852105 GPF852102:GPH852105 GZB852102:GZD852105 HIX852102:HIZ852105 HST852102:HSV852105 ICP852102:ICR852105 IML852102:IMN852105 IWH852102:IWJ852105 JGD852102:JGF852105 JPZ852102:JQB852105 JZV852102:JZX852105 KJR852102:KJT852105 KTN852102:KTP852105 LDJ852102:LDL852105 LNF852102:LNH852105 LXB852102:LXD852105 MGX852102:MGZ852105 MQT852102:MQV852105 NAP852102:NAR852105 NKL852102:NKN852105 NUH852102:NUJ852105 OED852102:OEF852105 ONZ852102:OOB852105 OXV852102:OXX852105 PHR852102:PHT852105 PRN852102:PRP852105 QBJ852102:QBL852105 QLF852102:QLH852105 QVB852102:QVD852105 REX852102:REZ852105 ROT852102:ROV852105 RYP852102:RYR852105 SIL852102:SIN852105 SSH852102:SSJ852105 TCD852102:TCF852105 TLZ852102:TMB852105 TVV852102:TVX852105 UFR852102:UFT852105 UPN852102:UPP852105 UZJ852102:UZL852105 VJF852102:VJH852105 VTB852102:VTD852105 WCX852102:WCZ852105 WMT852102:WMV852105 WWP852102:WWR852105 KD917638:KF917641 TZ917638:UB917641 ADV917638:ADX917641 ANR917638:ANT917641 AXN917638:AXP917641 BHJ917638:BHL917641 BRF917638:BRH917641 CBB917638:CBD917641 CKX917638:CKZ917641 CUT917638:CUV917641 DEP917638:DER917641 DOL917638:DON917641 DYH917638:DYJ917641 EID917638:EIF917641 ERZ917638:ESB917641 FBV917638:FBX917641 FLR917638:FLT917641 FVN917638:FVP917641 GFJ917638:GFL917641 GPF917638:GPH917641 GZB917638:GZD917641 HIX917638:HIZ917641 HST917638:HSV917641 ICP917638:ICR917641 IML917638:IMN917641 IWH917638:IWJ917641 JGD917638:JGF917641 JPZ917638:JQB917641 JZV917638:JZX917641 KJR917638:KJT917641 KTN917638:KTP917641 LDJ917638:LDL917641 LNF917638:LNH917641 LXB917638:LXD917641 MGX917638:MGZ917641 MQT917638:MQV917641 NAP917638:NAR917641 NKL917638:NKN917641 NUH917638:NUJ917641 OED917638:OEF917641 ONZ917638:OOB917641 OXV917638:OXX917641 PHR917638:PHT917641 PRN917638:PRP917641 QBJ917638:QBL917641 QLF917638:QLH917641 QVB917638:QVD917641 REX917638:REZ917641 ROT917638:ROV917641 RYP917638:RYR917641 SIL917638:SIN917641 SSH917638:SSJ917641 TCD917638:TCF917641 TLZ917638:TMB917641 TVV917638:TVX917641 UFR917638:UFT917641 UPN917638:UPP917641 UZJ917638:UZL917641 VJF917638:VJH917641 VTB917638:VTD917641 WCX917638:WCZ917641 WMT917638:WMV917641 WWP917638:WWR917641 KD983174:KF983177 TZ983174:UB983177 ADV983174:ADX983177 ANR983174:ANT983177 AXN983174:AXP983177 BHJ983174:BHL983177 BRF983174:BRH983177 CBB983174:CBD983177 CKX983174:CKZ983177 CUT983174:CUV983177 DEP983174:DER983177 DOL983174:DON983177 DYH983174:DYJ983177 EID983174:EIF983177 ERZ983174:ESB983177 FBV983174:FBX983177 FLR983174:FLT983177 FVN983174:FVP983177 GFJ983174:GFL983177 GPF983174:GPH983177 GZB983174:GZD983177 HIX983174:HIZ983177 HST983174:HSV983177 ICP983174:ICR983177 IML983174:IMN983177 IWH983174:IWJ983177 JGD983174:JGF983177 JPZ983174:JQB983177 JZV983174:JZX983177 KJR983174:KJT983177 KTN983174:KTP983177 LDJ983174:LDL983177 LNF983174:LNH983177 LXB983174:LXD983177 MGX983174:MGZ983177 MQT983174:MQV983177 NAP983174:NAR983177 NKL983174:NKN983177 NUH983174:NUJ983177 OED983174:OEF983177 ONZ983174:OOB983177 OXV983174:OXX983177 PHR983174:PHT983177 PRN983174:PRP983177 QBJ983174:QBL983177 QLF983174:QLH983177 QVB983174:QVD983177 REX983174:REZ983177 ROT983174:ROV983177 RYP983174:RYR983177 SIL983174:SIN983177 SSH983174:SSJ983177 TCD983174:TCF983177 TLZ983174:TMB983177 TVV983174:TVX983177 UFR983174:UFT983177 UPN983174:UPP983177 UZJ983174:UZL983177 VJF983174:VJH983177 VTB983174:VTD983177 WCX983174:WCZ983177 WMT983174:WMV983177">
      <formula1>$AR$347:$AR$354</formula1>
    </dataValidation>
    <dataValidation type="list" allowBlank="1" showInputMessage="1" showErrorMessage="1" sqref="WXG983173:WXG983175 BC133:BC137 BE983173:BE983175 BE917637:BE917639 BE852101:BE852103 BE786565:BE786567 BE721029:BE721031 BE655493:BE655495 BE589957:BE589959 BE524421:BE524423 BE458885:BE458887 BE393349:BE393351 BE327813:BE327815 BE262277:BE262279 BE196741:BE196743 BE131205:BE131207 BE65669:BE65671 BE133:BE135 BD983176:BD983177 BD917640:BD917641 BD852104:BD852105 BD786568:BD786569 BD721032:BD721033 BD655496:BD655497 BD589960:BD589961 BD524424:BD524425 BD458888:BD458889 BD393352:BD393353 BD327816:BD327817 BD262280:BD262281 BD196744:BD196745 BD131208:BD131209 BD65672:BD65673 BD136:BD137 BC983173:BC983177 BC917637:BC917641 BC852101:BC852105 BC786565:BC786569 BC721029:BC721033 BC655493:BC655497 BC589957:BC589961 BC524421:BC524425 BC458885:BC458889 BC393349:BC393353 BC327813:BC327817 BC262277:BC262281 BC196741:BC196745 BC131205:BC131209 BC65669:BC65673 KS133:KS137 UO133:UO137 AEK133:AEK137 AOG133:AOG137 AYC133:AYC137 BHY133:BHY137 BRU133:BRU137 CBQ133:CBQ137 CLM133:CLM137 CVI133:CVI137 DFE133:DFE137 DPA133:DPA137 DYW133:DYW137 EIS133:EIS137 ESO133:ESO137 FCK133:FCK137 FMG133:FMG137 FWC133:FWC137 GFY133:GFY137 GPU133:GPU137 GZQ133:GZQ137 HJM133:HJM137 HTI133:HTI137 IDE133:IDE137 INA133:INA137 IWW133:IWW137 JGS133:JGS137 JQO133:JQO137 KAK133:KAK137 KKG133:KKG137 KUC133:KUC137 LDY133:LDY137 LNU133:LNU137 LXQ133:LXQ137 MHM133:MHM137 MRI133:MRI137 NBE133:NBE137 NLA133:NLA137 NUW133:NUW137 OES133:OES137 OOO133:OOO137 OYK133:OYK137 PIG133:PIG137 PSC133:PSC137 QBY133:QBY137 QLU133:QLU137 QVQ133:QVQ137 RFM133:RFM137 RPI133:RPI137 RZE133:RZE137 SJA133:SJA137 SSW133:SSW137 TCS133:TCS137 TMO133:TMO137 TWK133:TWK137 UGG133:UGG137 UQC133:UQC137 UZY133:UZY137 VJU133:VJU137 VTQ133:VTQ137 WDM133:WDM137 WNI133:WNI137 WXE133:WXE137 KS65669:KS65673 UO65669:UO65673 AEK65669:AEK65673 AOG65669:AOG65673 AYC65669:AYC65673 BHY65669:BHY65673 BRU65669:BRU65673 CBQ65669:CBQ65673 CLM65669:CLM65673 CVI65669:CVI65673 DFE65669:DFE65673 DPA65669:DPA65673 DYW65669:DYW65673 EIS65669:EIS65673 ESO65669:ESO65673 FCK65669:FCK65673 FMG65669:FMG65673 FWC65669:FWC65673 GFY65669:GFY65673 GPU65669:GPU65673 GZQ65669:GZQ65673 HJM65669:HJM65673 HTI65669:HTI65673 IDE65669:IDE65673 INA65669:INA65673 IWW65669:IWW65673 JGS65669:JGS65673 JQO65669:JQO65673 KAK65669:KAK65673 KKG65669:KKG65673 KUC65669:KUC65673 LDY65669:LDY65673 LNU65669:LNU65673 LXQ65669:LXQ65673 MHM65669:MHM65673 MRI65669:MRI65673 NBE65669:NBE65673 NLA65669:NLA65673 NUW65669:NUW65673 OES65669:OES65673 OOO65669:OOO65673 OYK65669:OYK65673 PIG65669:PIG65673 PSC65669:PSC65673 QBY65669:QBY65673 QLU65669:QLU65673 QVQ65669:QVQ65673 RFM65669:RFM65673 RPI65669:RPI65673 RZE65669:RZE65673 SJA65669:SJA65673 SSW65669:SSW65673 TCS65669:TCS65673 TMO65669:TMO65673 TWK65669:TWK65673 UGG65669:UGG65673 UQC65669:UQC65673 UZY65669:UZY65673 VJU65669:VJU65673 VTQ65669:VTQ65673 WDM65669:WDM65673 WNI65669:WNI65673 WXE65669:WXE65673 KS131205:KS131209 UO131205:UO131209 AEK131205:AEK131209 AOG131205:AOG131209 AYC131205:AYC131209 BHY131205:BHY131209 BRU131205:BRU131209 CBQ131205:CBQ131209 CLM131205:CLM131209 CVI131205:CVI131209 DFE131205:DFE131209 DPA131205:DPA131209 DYW131205:DYW131209 EIS131205:EIS131209 ESO131205:ESO131209 FCK131205:FCK131209 FMG131205:FMG131209 FWC131205:FWC131209 GFY131205:GFY131209 GPU131205:GPU131209 GZQ131205:GZQ131209 HJM131205:HJM131209 HTI131205:HTI131209 IDE131205:IDE131209 INA131205:INA131209 IWW131205:IWW131209 JGS131205:JGS131209 JQO131205:JQO131209 KAK131205:KAK131209 KKG131205:KKG131209 KUC131205:KUC131209 LDY131205:LDY131209 LNU131205:LNU131209 LXQ131205:LXQ131209 MHM131205:MHM131209 MRI131205:MRI131209 NBE131205:NBE131209 NLA131205:NLA131209 NUW131205:NUW131209 OES131205:OES131209 OOO131205:OOO131209 OYK131205:OYK131209 PIG131205:PIG131209 PSC131205:PSC131209 QBY131205:QBY131209 QLU131205:QLU131209 QVQ131205:QVQ131209 RFM131205:RFM131209 RPI131205:RPI131209 RZE131205:RZE131209 SJA131205:SJA131209 SSW131205:SSW131209 TCS131205:TCS131209 TMO131205:TMO131209 TWK131205:TWK131209 UGG131205:UGG131209 UQC131205:UQC131209 UZY131205:UZY131209 VJU131205:VJU131209 VTQ131205:VTQ131209 WDM131205:WDM131209 WNI131205:WNI131209 WXE131205:WXE131209 KS196741:KS196745 UO196741:UO196745 AEK196741:AEK196745 AOG196741:AOG196745 AYC196741:AYC196745 BHY196741:BHY196745 BRU196741:BRU196745 CBQ196741:CBQ196745 CLM196741:CLM196745 CVI196741:CVI196745 DFE196741:DFE196745 DPA196741:DPA196745 DYW196741:DYW196745 EIS196741:EIS196745 ESO196741:ESO196745 FCK196741:FCK196745 FMG196741:FMG196745 FWC196741:FWC196745 GFY196741:GFY196745 GPU196741:GPU196745 GZQ196741:GZQ196745 HJM196741:HJM196745 HTI196741:HTI196745 IDE196741:IDE196745 INA196741:INA196745 IWW196741:IWW196745 JGS196741:JGS196745 JQO196741:JQO196745 KAK196741:KAK196745 KKG196741:KKG196745 KUC196741:KUC196745 LDY196741:LDY196745 LNU196741:LNU196745 LXQ196741:LXQ196745 MHM196741:MHM196745 MRI196741:MRI196745 NBE196741:NBE196745 NLA196741:NLA196745 NUW196741:NUW196745 OES196741:OES196745 OOO196741:OOO196745 OYK196741:OYK196745 PIG196741:PIG196745 PSC196741:PSC196745 QBY196741:QBY196745 QLU196741:QLU196745 QVQ196741:QVQ196745 RFM196741:RFM196745 RPI196741:RPI196745 RZE196741:RZE196745 SJA196741:SJA196745 SSW196741:SSW196745 TCS196741:TCS196745 TMO196741:TMO196745 TWK196741:TWK196745 UGG196741:UGG196745 UQC196741:UQC196745 UZY196741:UZY196745 VJU196741:VJU196745 VTQ196741:VTQ196745 WDM196741:WDM196745 WNI196741:WNI196745 WXE196741:WXE196745 KS262277:KS262281 UO262277:UO262281 AEK262277:AEK262281 AOG262277:AOG262281 AYC262277:AYC262281 BHY262277:BHY262281 BRU262277:BRU262281 CBQ262277:CBQ262281 CLM262277:CLM262281 CVI262277:CVI262281 DFE262277:DFE262281 DPA262277:DPA262281 DYW262277:DYW262281 EIS262277:EIS262281 ESO262277:ESO262281 FCK262277:FCK262281 FMG262277:FMG262281 FWC262277:FWC262281 GFY262277:GFY262281 GPU262277:GPU262281 GZQ262277:GZQ262281 HJM262277:HJM262281 HTI262277:HTI262281 IDE262277:IDE262281 INA262277:INA262281 IWW262277:IWW262281 JGS262277:JGS262281 JQO262277:JQO262281 KAK262277:KAK262281 KKG262277:KKG262281 KUC262277:KUC262281 LDY262277:LDY262281 LNU262277:LNU262281 LXQ262277:LXQ262281 MHM262277:MHM262281 MRI262277:MRI262281 NBE262277:NBE262281 NLA262277:NLA262281 NUW262277:NUW262281 OES262277:OES262281 OOO262277:OOO262281 OYK262277:OYK262281 PIG262277:PIG262281 PSC262277:PSC262281 QBY262277:QBY262281 QLU262277:QLU262281 QVQ262277:QVQ262281 RFM262277:RFM262281 RPI262277:RPI262281 RZE262277:RZE262281 SJA262277:SJA262281 SSW262277:SSW262281 TCS262277:TCS262281 TMO262277:TMO262281 TWK262277:TWK262281 UGG262277:UGG262281 UQC262277:UQC262281 UZY262277:UZY262281 VJU262277:VJU262281 VTQ262277:VTQ262281 WDM262277:WDM262281 WNI262277:WNI262281 WXE262277:WXE262281 KS327813:KS327817 UO327813:UO327817 AEK327813:AEK327817 AOG327813:AOG327817 AYC327813:AYC327817 BHY327813:BHY327817 BRU327813:BRU327817 CBQ327813:CBQ327817 CLM327813:CLM327817 CVI327813:CVI327817 DFE327813:DFE327817 DPA327813:DPA327817 DYW327813:DYW327817 EIS327813:EIS327817 ESO327813:ESO327817 FCK327813:FCK327817 FMG327813:FMG327817 FWC327813:FWC327817 GFY327813:GFY327817 GPU327813:GPU327817 GZQ327813:GZQ327817 HJM327813:HJM327817 HTI327813:HTI327817 IDE327813:IDE327817 INA327813:INA327817 IWW327813:IWW327817 JGS327813:JGS327817 JQO327813:JQO327817 KAK327813:KAK327817 KKG327813:KKG327817 KUC327813:KUC327817 LDY327813:LDY327817 LNU327813:LNU327817 LXQ327813:LXQ327817 MHM327813:MHM327817 MRI327813:MRI327817 NBE327813:NBE327817 NLA327813:NLA327817 NUW327813:NUW327817 OES327813:OES327817 OOO327813:OOO327817 OYK327813:OYK327817 PIG327813:PIG327817 PSC327813:PSC327817 QBY327813:QBY327817 QLU327813:QLU327817 QVQ327813:QVQ327817 RFM327813:RFM327817 RPI327813:RPI327817 RZE327813:RZE327817 SJA327813:SJA327817 SSW327813:SSW327817 TCS327813:TCS327817 TMO327813:TMO327817 TWK327813:TWK327817 UGG327813:UGG327817 UQC327813:UQC327817 UZY327813:UZY327817 VJU327813:VJU327817 VTQ327813:VTQ327817 WDM327813:WDM327817 WNI327813:WNI327817 WXE327813:WXE327817 KS393349:KS393353 UO393349:UO393353 AEK393349:AEK393353 AOG393349:AOG393353 AYC393349:AYC393353 BHY393349:BHY393353 BRU393349:BRU393353 CBQ393349:CBQ393353 CLM393349:CLM393353 CVI393349:CVI393353 DFE393349:DFE393353 DPA393349:DPA393353 DYW393349:DYW393353 EIS393349:EIS393353 ESO393349:ESO393353 FCK393349:FCK393353 FMG393349:FMG393353 FWC393349:FWC393353 GFY393349:GFY393353 GPU393349:GPU393353 GZQ393349:GZQ393353 HJM393349:HJM393353 HTI393349:HTI393353 IDE393349:IDE393353 INA393349:INA393353 IWW393349:IWW393353 JGS393349:JGS393353 JQO393349:JQO393353 KAK393349:KAK393353 KKG393349:KKG393353 KUC393349:KUC393353 LDY393349:LDY393353 LNU393349:LNU393353 LXQ393349:LXQ393353 MHM393349:MHM393353 MRI393349:MRI393353 NBE393349:NBE393353 NLA393349:NLA393353 NUW393349:NUW393353 OES393349:OES393353 OOO393349:OOO393353 OYK393349:OYK393353 PIG393349:PIG393353 PSC393349:PSC393353 QBY393349:QBY393353 QLU393349:QLU393353 QVQ393349:QVQ393353 RFM393349:RFM393353 RPI393349:RPI393353 RZE393349:RZE393353 SJA393349:SJA393353 SSW393349:SSW393353 TCS393349:TCS393353 TMO393349:TMO393353 TWK393349:TWK393353 UGG393349:UGG393353 UQC393349:UQC393353 UZY393349:UZY393353 VJU393349:VJU393353 VTQ393349:VTQ393353 WDM393349:WDM393353 WNI393349:WNI393353 WXE393349:WXE393353 KS458885:KS458889 UO458885:UO458889 AEK458885:AEK458889 AOG458885:AOG458889 AYC458885:AYC458889 BHY458885:BHY458889 BRU458885:BRU458889 CBQ458885:CBQ458889 CLM458885:CLM458889 CVI458885:CVI458889 DFE458885:DFE458889 DPA458885:DPA458889 DYW458885:DYW458889 EIS458885:EIS458889 ESO458885:ESO458889 FCK458885:FCK458889 FMG458885:FMG458889 FWC458885:FWC458889 GFY458885:GFY458889 GPU458885:GPU458889 GZQ458885:GZQ458889 HJM458885:HJM458889 HTI458885:HTI458889 IDE458885:IDE458889 INA458885:INA458889 IWW458885:IWW458889 JGS458885:JGS458889 JQO458885:JQO458889 KAK458885:KAK458889 KKG458885:KKG458889 KUC458885:KUC458889 LDY458885:LDY458889 LNU458885:LNU458889 LXQ458885:LXQ458889 MHM458885:MHM458889 MRI458885:MRI458889 NBE458885:NBE458889 NLA458885:NLA458889 NUW458885:NUW458889 OES458885:OES458889 OOO458885:OOO458889 OYK458885:OYK458889 PIG458885:PIG458889 PSC458885:PSC458889 QBY458885:QBY458889 QLU458885:QLU458889 QVQ458885:QVQ458889 RFM458885:RFM458889 RPI458885:RPI458889 RZE458885:RZE458889 SJA458885:SJA458889 SSW458885:SSW458889 TCS458885:TCS458889 TMO458885:TMO458889 TWK458885:TWK458889 UGG458885:UGG458889 UQC458885:UQC458889 UZY458885:UZY458889 VJU458885:VJU458889 VTQ458885:VTQ458889 WDM458885:WDM458889 WNI458885:WNI458889 WXE458885:WXE458889 KS524421:KS524425 UO524421:UO524425 AEK524421:AEK524425 AOG524421:AOG524425 AYC524421:AYC524425 BHY524421:BHY524425 BRU524421:BRU524425 CBQ524421:CBQ524425 CLM524421:CLM524425 CVI524421:CVI524425 DFE524421:DFE524425 DPA524421:DPA524425 DYW524421:DYW524425 EIS524421:EIS524425 ESO524421:ESO524425 FCK524421:FCK524425 FMG524421:FMG524425 FWC524421:FWC524425 GFY524421:GFY524425 GPU524421:GPU524425 GZQ524421:GZQ524425 HJM524421:HJM524425 HTI524421:HTI524425 IDE524421:IDE524425 INA524421:INA524425 IWW524421:IWW524425 JGS524421:JGS524425 JQO524421:JQO524425 KAK524421:KAK524425 KKG524421:KKG524425 KUC524421:KUC524425 LDY524421:LDY524425 LNU524421:LNU524425 LXQ524421:LXQ524425 MHM524421:MHM524425 MRI524421:MRI524425 NBE524421:NBE524425 NLA524421:NLA524425 NUW524421:NUW524425 OES524421:OES524425 OOO524421:OOO524425 OYK524421:OYK524425 PIG524421:PIG524425 PSC524421:PSC524425 QBY524421:QBY524425 QLU524421:QLU524425 QVQ524421:QVQ524425 RFM524421:RFM524425 RPI524421:RPI524425 RZE524421:RZE524425 SJA524421:SJA524425 SSW524421:SSW524425 TCS524421:TCS524425 TMO524421:TMO524425 TWK524421:TWK524425 UGG524421:UGG524425 UQC524421:UQC524425 UZY524421:UZY524425 VJU524421:VJU524425 VTQ524421:VTQ524425 WDM524421:WDM524425 WNI524421:WNI524425 WXE524421:WXE524425 KS589957:KS589961 UO589957:UO589961 AEK589957:AEK589961 AOG589957:AOG589961 AYC589957:AYC589961 BHY589957:BHY589961 BRU589957:BRU589961 CBQ589957:CBQ589961 CLM589957:CLM589961 CVI589957:CVI589961 DFE589957:DFE589961 DPA589957:DPA589961 DYW589957:DYW589961 EIS589957:EIS589961 ESO589957:ESO589961 FCK589957:FCK589961 FMG589957:FMG589961 FWC589957:FWC589961 GFY589957:GFY589961 GPU589957:GPU589961 GZQ589957:GZQ589961 HJM589957:HJM589961 HTI589957:HTI589961 IDE589957:IDE589961 INA589957:INA589961 IWW589957:IWW589961 JGS589957:JGS589961 JQO589957:JQO589961 KAK589957:KAK589961 KKG589957:KKG589961 KUC589957:KUC589961 LDY589957:LDY589961 LNU589957:LNU589961 LXQ589957:LXQ589961 MHM589957:MHM589961 MRI589957:MRI589961 NBE589957:NBE589961 NLA589957:NLA589961 NUW589957:NUW589961 OES589957:OES589961 OOO589957:OOO589961 OYK589957:OYK589961 PIG589957:PIG589961 PSC589957:PSC589961 QBY589957:QBY589961 QLU589957:QLU589961 QVQ589957:QVQ589961 RFM589957:RFM589961 RPI589957:RPI589961 RZE589957:RZE589961 SJA589957:SJA589961 SSW589957:SSW589961 TCS589957:TCS589961 TMO589957:TMO589961 TWK589957:TWK589961 UGG589957:UGG589961 UQC589957:UQC589961 UZY589957:UZY589961 VJU589957:VJU589961 VTQ589957:VTQ589961 WDM589957:WDM589961 WNI589957:WNI589961 WXE589957:WXE589961 KS655493:KS655497 UO655493:UO655497 AEK655493:AEK655497 AOG655493:AOG655497 AYC655493:AYC655497 BHY655493:BHY655497 BRU655493:BRU655497 CBQ655493:CBQ655497 CLM655493:CLM655497 CVI655493:CVI655497 DFE655493:DFE655497 DPA655493:DPA655497 DYW655493:DYW655497 EIS655493:EIS655497 ESO655493:ESO655497 FCK655493:FCK655497 FMG655493:FMG655497 FWC655493:FWC655497 GFY655493:GFY655497 GPU655493:GPU655497 GZQ655493:GZQ655497 HJM655493:HJM655497 HTI655493:HTI655497 IDE655493:IDE655497 INA655493:INA655497 IWW655493:IWW655497 JGS655493:JGS655497 JQO655493:JQO655497 KAK655493:KAK655497 KKG655493:KKG655497 KUC655493:KUC655497 LDY655493:LDY655497 LNU655493:LNU655497 LXQ655493:LXQ655497 MHM655493:MHM655497 MRI655493:MRI655497 NBE655493:NBE655497 NLA655493:NLA655497 NUW655493:NUW655497 OES655493:OES655497 OOO655493:OOO655497 OYK655493:OYK655497 PIG655493:PIG655497 PSC655493:PSC655497 QBY655493:QBY655497 QLU655493:QLU655497 QVQ655493:QVQ655497 RFM655493:RFM655497 RPI655493:RPI655497 RZE655493:RZE655497 SJA655493:SJA655497 SSW655493:SSW655497 TCS655493:TCS655497 TMO655493:TMO655497 TWK655493:TWK655497 UGG655493:UGG655497 UQC655493:UQC655497 UZY655493:UZY655497 VJU655493:VJU655497 VTQ655493:VTQ655497 WDM655493:WDM655497 WNI655493:WNI655497 WXE655493:WXE655497 KS721029:KS721033 UO721029:UO721033 AEK721029:AEK721033 AOG721029:AOG721033 AYC721029:AYC721033 BHY721029:BHY721033 BRU721029:BRU721033 CBQ721029:CBQ721033 CLM721029:CLM721033 CVI721029:CVI721033 DFE721029:DFE721033 DPA721029:DPA721033 DYW721029:DYW721033 EIS721029:EIS721033 ESO721029:ESO721033 FCK721029:FCK721033 FMG721029:FMG721033 FWC721029:FWC721033 GFY721029:GFY721033 GPU721029:GPU721033 GZQ721029:GZQ721033 HJM721029:HJM721033 HTI721029:HTI721033 IDE721029:IDE721033 INA721029:INA721033 IWW721029:IWW721033 JGS721029:JGS721033 JQO721029:JQO721033 KAK721029:KAK721033 KKG721029:KKG721033 KUC721029:KUC721033 LDY721029:LDY721033 LNU721029:LNU721033 LXQ721029:LXQ721033 MHM721029:MHM721033 MRI721029:MRI721033 NBE721029:NBE721033 NLA721029:NLA721033 NUW721029:NUW721033 OES721029:OES721033 OOO721029:OOO721033 OYK721029:OYK721033 PIG721029:PIG721033 PSC721029:PSC721033 QBY721029:QBY721033 QLU721029:QLU721033 QVQ721029:QVQ721033 RFM721029:RFM721033 RPI721029:RPI721033 RZE721029:RZE721033 SJA721029:SJA721033 SSW721029:SSW721033 TCS721029:TCS721033 TMO721029:TMO721033 TWK721029:TWK721033 UGG721029:UGG721033 UQC721029:UQC721033 UZY721029:UZY721033 VJU721029:VJU721033 VTQ721029:VTQ721033 WDM721029:WDM721033 WNI721029:WNI721033 WXE721029:WXE721033 KS786565:KS786569 UO786565:UO786569 AEK786565:AEK786569 AOG786565:AOG786569 AYC786565:AYC786569 BHY786565:BHY786569 BRU786565:BRU786569 CBQ786565:CBQ786569 CLM786565:CLM786569 CVI786565:CVI786569 DFE786565:DFE786569 DPA786565:DPA786569 DYW786565:DYW786569 EIS786565:EIS786569 ESO786565:ESO786569 FCK786565:FCK786569 FMG786565:FMG786569 FWC786565:FWC786569 GFY786565:GFY786569 GPU786565:GPU786569 GZQ786565:GZQ786569 HJM786565:HJM786569 HTI786565:HTI786569 IDE786565:IDE786569 INA786565:INA786569 IWW786565:IWW786569 JGS786565:JGS786569 JQO786565:JQO786569 KAK786565:KAK786569 KKG786565:KKG786569 KUC786565:KUC786569 LDY786565:LDY786569 LNU786565:LNU786569 LXQ786565:LXQ786569 MHM786565:MHM786569 MRI786565:MRI786569 NBE786565:NBE786569 NLA786565:NLA786569 NUW786565:NUW786569 OES786565:OES786569 OOO786565:OOO786569 OYK786565:OYK786569 PIG786565:PIG786569 PSC786565:PSC786569 QBY786565:QBY786569 QLU786565:QLU786569 QVQ786565:QVQ786569 RFM786565:RFM786569 RPI786565:RPI786569 RZE786565:RZE786569 SJA786565:SJA786569 SSW786565:SSW786569 TCS786565:TCS786569 TMO786565:TMO786569 TWK786565:TWK786569 UGG786565:UGG786569 UQC786565:UQC786569 UZY786565:UZY786569 VJU786565:VJU786569 VTQ786565:VTQ786569 WDM786565:WDM786569 WNI786565:WNI786569 WXE786565:WXE786569 KS852101:KS852105 UO852101:UO852105 AEK852101:AEK852105 AOG852101:AOG852105 AYC852101:AYC852105 BHY852101:BHY852105 BRU852101:BRU852105 CBQ852101:CBQ852105 CLM852101:CLM852105 CVI852101:CVI852105 DFE852101:DFE852105 DPA852101:DPA852105 DYW852101:DYW852105 EIS852101:EIS852105 ESO852101:ESO852105 FCK852101:FCK852105 FMG852101:FMG852105 FWC852101:FWC852105 GFY852101:GFY852105 GPU852101:GPU852105 GZQ852101:GZQ852105 HJM852101:HJM852105 HTI852101:HTI852105 IDE852101:IDE852105 INA852101:INA852105 IWW852101:IWW852105 JGS852101:JGS852105 JQO852101:JQO852105 KAK852101:KAK852105 KKG852101:KKG852105 KUC852101:KUC852105 LDY852101:LDY852105 LNU852101:LNU852105 LXQ852101:LXQ852105 MHM852101:MHM852105 MRI852101:MRI852105 NBE852101:NBE852105 NLA852101:NLA852105 NUW852101:NUW852105 OES852101:OES852105 OOO852101:OOO852105 OYK852101:OYK852105 PIG852101:PIG852105 PSC852101:PSC852105 QBY852101:QBY852105 QLU852101:QLU852105 QVQ852101:QVQ852105 RFM852101:RFM852105 RPI852101:RPI852105 RZE852101:RZE852105 SJA852101:SJA852105 SSW852101:SSW852105 TCS852101:TCS852105 TMO852101:TMO852105 TWK852101:TWK852105 UGG852101:UGG852105 UQC852101:UQC852105 UZY852101:UZY852105 VJU852101:VJU852105 VTQ852101:VTQ852105 WDM852101:WDM852105 WNI852101:WNI852105 WXE852101:WXE852105 KS917637:KS917641 UO917637:UO917641 AEK917637:AEK917641 AOG917637:AOG917641 AYC917637:AYC917641 BHY917637:BHY917641 BRU917637:BRU917641 CBQ917637:CBQ917641 CLM917637:CLM917641 CVI917637:CVI917641 DFE917637:DFE917641 DPA917637:DPA917641 DYW917637:DYW917641 EIS917637:EIS917641 ESO917637:ESO917641 FCK917637:FCK917641 FMG917637:FMG917641 FWC917637:FWC917641 GFY917637:GFY917641 GPU917637:GPU917641 GZQ917637:GZQ917641 HJM917637:HJM917641 HTI917637:HTI917641 IDE917637:IDE917641 INA917637:INA917641 IWW917637:IWW917641 JGS917637:JGS917641 JQO917637:JQO917641 KAK917637:KAK917641 KKG917637:KKG917641 KUC917637:KUC917641 LDY917637:LDY917641 LNU917637:LNU917641 LXQ917637:LXQ917641 MHM917637:MHM917641 MRI917637:MRI917641 NBE917637:NBE917641 NLA917637:NLA917641 NUW917637:NUW917641 OES917637:OES917641 OOO917637:OOO917641 OYK917637:OYK917641 PIG917637:PIG917641 PSC917637:PSC917641 QBY917637:QBY917641 QLU917637:QLU917641 QVQ917637:QVQ917641 RFM917637:RFM917641 RPI917637:RPI917641 RZE917637:RZE917641 SJA917637:SJA917641 SSW917637:SSW917641 TCS917637:TCS917641 TMO917637:TMO917641 TWK917637:TWK917641 UGG917637:UGG917641 UQC917637:UQC917641 UZY917637:UZY917641 VJU917637:VJU917641 VTQ917637:VTQ917641 WDM917637:WDM917641 WNI917637:WNI917641 WXE917637:WXE917641 KS983173:KS983177 UO983173:UO983177 AEK983173:AEK983177 AOG983173:AOG983177 AYC983173:AYC983177 BHY983173:BHY983177 BRU983173:BRU983177 CBQ983173:CBQ983177 CLM983173:CLM983177 CVI983173:CVI983177 DFE983173:DFE983177 DPA983173:DPA983177 DYW983173:DYW983177 EIS983173:EIS983177 ESO983173:ESO983177 FCK983173:FCK983177 FMG983173:FMG983177 FWC983173:FWC983177 GFY983173:GFY983177 GPU983173:GPU983177 GZQ983173:GZQ983177 HJM983173:HJM983177 HTI983173:HTI983177 IDE983173:IDE983177 INA983173:INA983177 IWW983173:IWW983177 JGS983173:JGS983177 JQO983173:JQO983177 KAK983173:KAK983177 KKG983173:KKG983177 KUC983173:KUC983177 LDY983173:LDY983177 LNU983173:LNU983177 LXQ983173:LXQ983177 MHM983173:MHM983177 MRI983173:MRI983177 NBE983173:NBE983177 NLA983173:NLA983177 NUW983173:NUW983177 OES983173:OES983177 OOO983173:OOO983177 OYK983173:OYK983177 PIG983173:PIG983177 PSC983173:PSC983177 QBY983173:QBY983177 QLU983173:QLU983177 QVQ983173:QVQ983177 RFM983173:RFM983177 RPI983173:RPI983177 RZE983173:RZE983177 SJA983173:SJA983177 SSW983173:SSW983177 TCS983173:TCS983177 TMO983173:TMO983177 TWK983173:TWK983177 UGG983173:UGG983177 UQC983173:UQC983177 UZY983173:UZY983177 VJU983173:VJU983177 VTQ983173:VTQ983177 WDM983173:WDM983177 WNI983173:WNI983177 WXE983173:WXE983177 KT136:KT137 UP136:UP137 AEL136:AEL137 AOH136:AOH137 AYD136:AYD137 BHZ136:BHZ137 BRV136:BRV137 CBR136:CBR137 CLN136:CLN137 CVJ136:CVJ137 DFF136:DFF137 DPB136:DPB137 DYX136:DYX137 EIT136:EIT137 ESP136:ESP137 FCL136:FCL137 FMH136:FMH137 FWD136:FWD137 GFZ136:GFZ137 GPV136:GPV137 GZR136:GZR137 HJN136:HJN137 HTJ136:HTJ137 IDF136:IDF137 INB136:INB137 IWX136:IWX137 JGT136:JGT137 JQP136:JQP137 KAL136:KAL137 KKH136:KKH137 KUD136:KUD137 LDZ136:LDZ137 LNV136:LNV137 LXR136:LXR137 MHN136:MHN137 MRJ136:MRJ137 NBF136:NBF137 NLB136:NLB137 NUX136:NUX137 OET136:OET137 OOP136:OOP137 OYL136:OYL137 PIH136:PIH137 PSD136:PSD137 QBZ136:QBZ137 QLV136:QLV137 QVR136:QVR137 RFN136:RFN137 RPJ136:RPJ137 RZF136:RZF137 SJB136:SJB137 SSX136:SSX137 TCT136:TCT137 TMP136:TMP137 TWL136:TWL137 UGH136:UGH137 UQD136:UQD137 UZZ136:UZZ137 VJV136:VJV137 VTR136:VTR137 WDN136:WDN137 WNJ136:WNJ137 WXF136:WXF137 KT65672:KT65673 UP65672:UP65673 AEL65672:AEL65673 AOH65672:AOH65673 AYD65672:AYD65673 BHZ65672:BHZ65673 BRV65672:BRV65673 CBR65672:CBR65673 CLN65672:CLN65673 CVJ65672:CVJ65673 DFF65672:DFF65673 DPB65672:DPB65673 DYX65672:DYX65673 EIT65672:EIT65673 ESP65672:ESP65673 FCL65672:FCL65673 FMH65672:FMH65673 FWD65672:FWD65673 GFZ65672:GFZ65673 GPV65672:GPV65673 GZR65672:GZR65673 HJN65672:HJN65673 HTJ65672:HTJ65673 IDF65672:IDF65673 INB65672:INB65673 IWX65672:IWX65673 JGT65672:JGT65673 JQP65672:JQP65673 KAL65672:KAL65673 KKH65672:KKH65673 KUD65672:KUD65673 LDZ65672:LDZ65673 LNV65672:LNV65673 LXR65672:LXR65673 MHN65672:MHN65673 MRJ65672:MRJ65673 NBF65672:NBF65673 NLB65672:NLB65673 NUX65672:NUX65673 OET65672:OET65673 OOP65672:OOP65673 OYL65672:OYL65673 PIH65672:PIH65673 PSD65672:PSD65673 QBZ65672:QBZ65673 QLV65672:QLV65673 QVR65672:QVR65673 RFN65672:RFN65673 RPJ65672:RPJ65673 RZF65672:RZF65673 SJB65672:SJB65673 SSX65672:SSX65673 TCT65672:TCT65673 TMP65672:TMP65673 TWL65672:TWL65673 UGH65672:UGH65673 UQD65672:UQD65673 UZZ65672:UZZ65673 VJV65672:VJV65673 VTR65672:VTR65673 WDN65672:WDN65673 WNJ65672:WNJ65673 WXF65672:WXF65673 KT131208:KT131209 UP131208:UP131209 AEL131208:AEL131209 AOH131208:AOH131209 AYD131208:AYD131209 BHZ131208:BHZ131209 BRV131208:BRV131209 CBR131208:CBR131209 CLN131208:CLN131209 CVJ131208:CVJ131209 DFF131208:DFF131209 DPB131208:DPB131209 DYX131208:DYX131209 EIT131208:EIT131209 ESP131208:ESP131209 FCL131208:FCL131209 FMH131208:FMH131209 FWD131208:FWD131209 GFZ131208:GFZ131209 GPV131208:GPV131209 GZR131208:GZR131209 HJN131208:HJN131209 HTJ131208:HTJ131209 IDF131208:IDF131209 INB131208:INB131209 IWX131208:IWX131209 JGT131208:JGT131209 JQP131208:JQP131209 KAL131208:KAL131209 KKH131208:KKH131209 KUD131208:KUD131209 LDZ131208:LDZ131209 LNV131208:LNV131209 LXR131208:LXR131209 MHN131208:MHN131209 MRJ131208:MRJ131209 NBF131208:NBF131209 NLB131208:NLB131209 NUX131208:NUX131209 OET131208:OET131209 OOP131208:OOP131209 OYL131208:OYL131209 PIH131208:PIH131209 PSD131208:PSD131209 QBZ131208:QBZ131209 QLV131208:QLV131209 QVR131208:QVR131209 RFN131208:RFN131209 RPJ131208:RPJ131209 RZF131208:RZF131209 SJB131208:SJB131209 SSX131208:SSX131209 TCT131208:TCT131209 TMP131208:TMP131209 TWL131208:TWL131209 UGH131208:UGH131209 UQD131208:UQD131209 UZZ131208:UZZ131209 VJV131208:VJV131209 VTR131208:VTR131209 WDN131208:WDN131209 WNJ131208:WNJ131209 WXF131208:WXF131209 KT196744:KT196745 UP196744:UP196745 AEL196744:AEL196745 AOH196744:AOH196745 AYD196744:AYD196745 BHZ196744:BHZ196745 BRV196744:BRV196745 CBR196744:CBR196745 CLN196744:CLN196745 CVJ196744:CVJ196745 DFF196744:DFF196745 DPB196744:DPB196745 DYX196744:DYX196745 EIT196744:EIT196745 ESP196744:ESP196745 FCL196744:FCL196745 FMH196744:FMH196745 FWD196744:FWD196745 GFZ196744:GFZ196745 GPV196744:GPV196745 GZR196744:GZR196745 HJN196744:HJN196745 HTJ196744:HTJ196745 IDF196744:IDF196745 INB196744:INB196745 IWX196744:IWX196745 JGT196744:JGT196745 JQP196744:JQP196745 KAL196744:KAL196745 KKH196744:KKH196745 KUD196744:KUD196745 LDZ196744:LDZ196745 LNV196744:LNV196745 LXR196744:LXR196745 MHN196744:MHN196745 MRJ196744:MRJ196745 NBF196744:NBF196745 NLB196744:NLB196745 NUX196744:NUX196745 OET196744:OET196745 OOP196744:OOP196745 OYL196744:OYL196745 PIH196744:PIH196745 PSD196744:PSD196745 QBZ196744:QBZ196745 QLV196744:QLV196745 QVR196744:QVR196745 RFN196744:RFN196745 RPJ196744:RPJ196745 RZF196744:RZF196745 SJB196744:SJB196745 SSX196744:SSX196745 TCT196744:TCT196745 TMP196744:TMP196745 TWL196744:TWL196745 UGH196744:UGH196745 UQD196744:UQD196745 UZZ196744:UZZ196745 VJV196744:VJV196745 VTR196744:VTR196745 WDN196744:WDN196745 WNJ196744:WNJ196745 WXF196744:WXF196745 KT262280:KT262281 UP262280:UP262281 AEL262280:AEL262281 AOH262280:AOH262281 AYD262280:AYD262281 BHZ262280:BHZ262281 BRV262280:BRV262281 CBR262280:CBR262281 CLN262280:CLN262281 CVJ262280:CVJ262281 DFF262280:DFF262281 DPB262280:DPB262281 DYX262280:DYX262281 EIT262280:EIT262281 ESP262280:ESP262281 FCL262280:FCL262281 FMH262280:FMH262281 FWD262280:FWD262281 GFZ262280:GFZ262281 GPV262280:GPV262281 GZR262280:GZR262281 HJN262280:HJN262281 HTJ262280:HTJ262281 IDF262280:IDF262281 INB262280:INB262281 IWX262280:IWX262281 JGT262280:JGT262281 JQP262280:JQP262281 KAL262280:KAL262281 KKH262280:KKH262281 KUD262280:KUD262281 LDZ262280:LDZ262281 LNV262280:LNV262281 LXR262280:LXR262281 MHN262280:MHN262281 MRJ262280:MRJ262281 NBF262280:NBF262281 NLB262280:NLB262281 NUX262280:NUX262281 OET262280:OET262281 OOP262280:OOP262281 OYL262280:OYL262281 PIH262280:PIH262281 PSD262280:PSD262281 QBZ262280:QBZ262281 QLV262280:QLV262281 QVR262280:QVR262281 RFN262280:RFN262281 RPJ262280:RPJ262281 RZF262280:RZF262281 SJB262280:SJB262281 SSX262280:SSX262281 TCT262280:TCT262281 TMP262280:TMP262281 TWL262280:TWL262281 UGH262280:UGH262281 UQD262280:UQD262281 UZZ262280:UZZ262281 VJV262280:VJV262281 VTR262280:VTR262281 WDN262280:WDN262281 WNJ262280:WNJ262281 WXF262280:WXF262281 KT327816:KT327817 UP327816:UP327817 AEL327816:AEL327817 AOH327816:AOH327817 AYD327816:AYD327817 BHZ327816:BHZ327817 BRV327816:BRV327817 CBR327816:CBR327817 CLN327816:CLN327817 CVJ327816:CVJ327817 DFF327816:DFF327817 DPB327816:DPB327817 DYX327816:DYX327817 EIT327816:EIT327817 ESP327816:ESP327817 FCL327816:FCL327817 FMH327816:FMH327817 FWD327816:FWD327817 GFZ327816:GFZ327817 GPV327816:GPV327817 GZR327816:GZR327817 HJN327816:HJN327817 HTJ327816:HTJ327817 IDF327816:IDF327817 INB327816:INB327817 IWX327816:IWX327817 JGT327816:JGT327817 JQP327816:JQP327817 KAL327816:KAL327817 KKH327816:KKH327817 KUD327816:KUD327817 LDZ327816:LDZ327817 LNV327816:LNV327817 LXR327816:LXR327817 MHN327816:MHN327817 MRJ327816:MRJ327817 NBF327816:NBF327817 NLB327816:NLB327817 NUX327816:NUX327817 OET327816:OET327817 OOP327816:OOP327817 OYL327816:OYL327817 PIH327816:PIH327817 PSD327816:PSD327817 QBZ327816:QBZ327817 QLV327816:QLV327817 QVR327816:QVR327817 RFN327816:RFN327817 RPJ327816:RPJ327817 RZF327816:RZF327817 SJB327816:SJB327817 SSX327816:SSX327817 TCT327816:TCT327817 TMP327816:TMP327817 TWL327816:TWL327817 UGH327816:UGH327817 UQD327816:UQD327817 UZZ327816:UZZ327817 VJV327816:VJV327817 VTR327816:VTR327817 WDN327816:WDN327817 WNJ327816:WNJ327817 WXF327816:WXF327817 KT393352:KT393353 UP393352:UP393353 AEL393352:AEL393353 AOH393352:AOH393353 AYD393352:AYD393353 BHZ393352:BHZ393353 BRV393352:BRV393353 CBR393352:CBR393353 CLN393352:CLN393353 CVJ393352:CVJ393353 DFF393352:DFF393353 DPB393352:DPB393353 DYX393352:DYX393353 EIT393352:EIT393353 ESP393352:ESP393353 FCL393352:FCL393353 FMH393352:FMH393353 FWD393352:FWD393353 GFZ393352:GFZ393353 GPV393352:GPV393353 GZR393352:GZR393353 HJN393352:HJN393353 HTJ393352:HTJ393353 IDF393352:IDF393353 INB393352:INB393353 IWX393352:IWX393353 JGT393352:JGT393353 JQP393352:JQP393353 KAL393352:KAL393353 KKH393352:KKH393353 KUD393352:KUD393353 LDZ393352:LDZ393353 LNV393352:LNV393353 LXR393352:LXR393353 MHN393352:MHN393353 MRJ393352:MRJ393353 NBF393352:NBF393353 NLB393352:NLB393353 NUX393352:NUX393353 OET393352:OET393353 OOP393352:OOP393353 OYL393352:OYL393353 PIH393352:PIH393353 PSD393352:PSD393353 QBZ393352:QBZ393353 QLV393352:QLV393353 QVR393352:QVR393353 RFN393352:RFN393353 RPJ393352:RPJ393353 RZF393352:RZF393353 SJB393352:SJB393353 SSX393352:SSX393353 TCT393352:TCT393353 TMP393352:TMP393353 TWL393352:TWL393353 UGH393352:UGH393353 UQD393352:UQD393353 UZZ393352:UZZ393353 VJV393352:VJV393353 VTR393352:VTR393353 WDN393352:WDN393353 WNJ393352:WNJ393353 WXF393352:WXF393353 KT458888:KT458889 UP458888:UP458889 AEL458888:AEL458889 AOH458888:AOH458889 AYD458888:AYD458889 BHZ458888:BHZ458889 BRV458888:BRV458889 CBR458888:CBR458889 CLN458888:CLN458889 CVJ458888:CVJ458889 DFF458888:DFF458889 DPB458888:DPB458889 DYX458888:DYX458889 EIT458888:EIT458889 ESP458888:ESP458889 FCL458888:FCL458889 FMH458888:FMH458889 FWD458888:FWD458889 GFZ458888:GFZ458889 GPV458888:GPV458889 GZR458888:GZR458889 HJN458888:HJN458889 HTJ458888:HTJ458889 IDF458888:IDF458889 INB458888:INB458889 IWX458888:IWX458889 JGT458888:JGT458889 JQP458888:JQP458889 KAL458888:KAL458889 KKH458888:KKH458889 KUD458888:KUD458889 LDZ458888:LDZ458889 LNV458888:LNV458889 LXR458888:LXR458889 MHN458888:MHN458889 MRJ458888:MRJ458889 NBF458888:NBF458889 NLB458888:NLB458889 NUX458888:NUX458889 OET458888:OET458889 OOP458888:OOP458889 OYL458888:OYL458889 PIH458888:PIH458889 PSD458888:PSD458889 QBZ458888:QBZ458889 QLV458888:QLV458889 QVR458888:QVR458889 RFN458888:RFN458889 RPJ458888:RPJ458889 RZF458888:RZF458889 SJB458888:SJB458889 SSX458888:SSX458889 TCT458888:TCT458889 TMP458888:TMP458889 TWL458888:TWL458889 UGH458888:UGH458889 UQD458888:UQD458889 UZZ458888:UZZ458889 VJV458888:VJV458889 VTR458888:VTR458889 WDN458888:WDN458889 WNJ458888:WNJ458889 WXF458888:WXF458889 KT524424:KT524425 UP524424:UP524425 AEL524424:AEL524425 AOH524424:AOH524425 AYD524424:AYD524425 BHZ524424:BHZ524425 BRV524424:BRV524425 CBR524424:CBR524425 CLN524424:CLN524425 CVJ524424:CVJ524425 DFF524424:DFF524425 DPB524424:DPB524425 DYX524424:DYX524425 EIT524424:EIT524425 ESP524424:ESP524425 FCL524424:FCL524425 FMH524424:FMH524425 FWD524424:FWD524425 GFZ524424:GFZ524425 GPV524424:GPV524425 GZR524424:GZR524425 HJN524424:HJN524425 HTJ524424:HTJ524425 IDF524424:IDF524425 INB524424:INB524425 IWX524424:IWX524425 JGT524424:JGT524425 JQP524424:JQP524425 KAL524424:KAL524425 KKH524424:KKH524425 KUD524424:KUD524425 LDZ524424:LDZ524425 LNV524424:LNV524425 LXR524424:LXR524425 MHN524424:MHN524425 MRJ524424:MRJ524425 NBF524424:NBF524425 NLB524424:NLB524425 NUX524424:NUX524425 OET524424:OET524425 OOP524424:OOP524425 OYL524424:OYL524425 PIH524424:PIH524425 PSD524424:PSD524425 QBZ524424:QBZ524425 QLV524424:QLV524425 QVR524424:QVR524425 RFN524424:RFN524425 RPJ524424:RPJ524425 RZF524424:RZF524425 SJB524424:SJB524425 SSX524424:SSX524425 TCT524424:TCT524425 TMP524424:TMP524425 TWL524424:TWL524425 UGH524424:UGH524425 UQD524424:UQD524425 UZZ524424:UZZ524425 VJV524424:VJV524425 VTR524424:VTR524425 WDN524424:WDN524425 WNJ524424:WNJ524425 WXF524424:WXF524425 KT589960:KT589961 UP589960:UP589961 AEL589960:AEL589961 AOH589960:AOH589961 AYD589960:AYD589961 BHZ589960:BHZ589961 BRV589960:BRV589961 CBR589960:CBR589961 CLN589960:CLN589961 CVJ589960:CVJ589961 DFF589960:DFF589961 DPB589960:DPB589961 DYX589960:DYX589961 EIT589960:EIT589961 ESP589960:ESP589961 FCL589960:FCL589961 FMH589960:FMH589961 FWD589960:FWD589961 GFZ589960:GFZ589961 GPV589960:GPV589961 GZR589960:GZR589961 HJN589960:HJN589961 HTJ589960:HTJ589961 IDF589960:IDF589961 INB589960:INB589961 IWX589960:IWX589961 JGT589960:JGT589961 JQP589960:JQP589961 KAL589960:KAL589961 KKH589960:KKH589961 KUD589960:KUD589961 LDZ589960:LDZ589961 LNV589960:LNV589961 LXR589960:LXR589961 MHN589960:MHN589961 MRJ589960:MRJ589961 NBF589960:NBF589961 NLB589960:NLB589961 NUX589960:NUX589961 OET589960:OET589961 OOP589960:OOP589961 OYL589960:OYL589961 PIH589960:PIH589961 PSD589960:PSD589961 QBZ589960:QBZ589961 QLV589960:QLV589961 QVR589960:QVR589961 RFN589960:RFN589961 RPJ589960:RPJ589961 RZF589960:RZF589961 SJB589960:SJB589961 SSX589960:SSX589961 TCT589960:TCT589961 TMP589960:TMP589961 TWL589960:TWL589961 UGH589960:UGH589961 UQD589960:UQD589961 UZZ589960:UZZ589961 VJV589960:VJV589961 VTR589960:VTR589961 WDN589960:WDN589961 WNJ589960:WNJ589961 WXF589960:WXF589961 KT655496:KT655497 UP655496:UP655497 AEL655496:AEL655497 AOH655496:AOH655497 AYD655496:AYD655497 BHZ655496:BHZ655497 BRV655496:BRV655497 CBR655496:CBR655497 CLN655496:CLN655497 CVJ655496:CVJ655497 DFF655496:DFF655497 DPB655496:DPB655497 DYX655496:DYX655497 EIT655496:EIT655497 ESP655496:ESP655497 FCL655496:FCL655497 FMH655496:FMH655497 FWD655496:FWD655497 GFZ655496:GFZ655497 GPV655496:GPV655497 GZR655496:GZR655497 HJN655496:HJN655497 HTJ655496:HTJ655497 IDF655496:IDF655497 INB655496:INB655497 IWX655496:IWX655497 JGT655496:JGT655497 JQP655496:JQP655497 KAL655496:KAL655497 KKH655496:KKH655497 KUD655496:KUD655497 LDZ655496:LDZ655497 LNV655496:LNV655497 LXR655496:LXR655497 MHN655496:MHN655497 MRJ655496:MRJ655497 NBF655496:NBF655497 NLB655496:NLB655497 NUX655496:NUX655497 OET655496:OET655497 OOP655496:OOP655497 OYL655496:OYL655497 PIH655496:PIH655497 PSD655496:PSD655497 QBZ655496:QBZ655497 QLV655496:QLV655497 QVR655496:QVR655497 RFN655496:RFN655497 RPJ655496:RPJ655497 RZF655496:RZF655497 SJB655496:SJB655497 SSX655496:SSX655497 TCT655496:TCT655497 TMP655496:TMP655497 TWL655496:TWL655497 UGH655496:UGH655497 UQD655496:UQD655497 UZZ655496:UZZ655497 VJV655496:VJV655497 VTR655496:VTR655497 WDN655496:WDN655497 WNJ655496:WNJ655497 WXF655496:WXF655497 KT721032:KT721033 UP721032:UP721033 AEL721032:AEL721033 AOH721032:AOH721033 AYD721032:AYD721033 BHZ721032:BHZ721033 BRV721032:BRV721033 CBR721032:CBR721033 CLN721032:CLN721033 CVJ721032:CVJ721033 DFF721032:DFF721033 DPB721032:DPB721033 DYX721032:DYX721033 EIT721032:EIT721033 ESP721032:ESP721033 FCL721032:FCL721033 FMH721032:FMH721033 FWD721032:FWD721033 GFZ721032:GFZ721033 GPV721032:GPV721033 GZR721032:GZR721033 HJN721032:HJN721033 HTJ721032:HTJ721033 IDF721032:IDF721033 INB721032:INB721033 IWX721032:IWX721033 JGT721032:JGT721033 JQP721032:JQP721033 KAL721032:KAL721033 KKH721032:KKH721033 KUD721032:KUD721033 LDZ721032:LDZ721033 LNV721032:LNV721033 LXR721032:LXR721033 MHN721032:MHN721033 MRJ721032:MRJ721033 NBF721032:NBF721033 NLB721032:NLB721033 NUX721032:NUX721033 OET721032:OET721033 OOP721032:OOP721033 OYL721032:OYL721033 PIH721032:PIH721033 PSD721032:PSD721033 QBZ721032:QBZ721033 QLV721032:QLV721033 QVR721032:QVR721033 RFN721032:RFN721033 RPJ721032:RPJ721033 RZF721032:RZF721033 SJB721032:SJB721033 SSX721032:SSX721033 TCT721032:TCT721033 TMP721032:TMP721033 TWL721032:TWL721033 UGH721032:UGH721033 UQD721032:UQD721033 UZZ721032:UZZ721033 VJV721032:VJV721033 VTR721032:VTR721033 WDN721032:WDN721033 WNJ721032:WNJ721033 WXF721032:WXF721033 KT786568:KT786569 UP786568:UP786569 AEL786568:AEL786569 AOH786568:AOH786569 AYD786568:AYD786569 BHZ786568:BHZ786569 BRV786568:BRV786569 CBR786568:CBR786569 CLN786568:CLN786569 CVJ786568:CVJ786569 DFF786568:DFF786569 DPB786568:DPB786569 DYX786568:DYX786569 EIT786568:EIT786569 ESP786568:ESP786569 FCL786568:FCL786569 FMH786568:FMH786569 FWD786568:FWD786569 GFZ786568:GFZ786569 GPV786568:GPV786569 GZR786568:GZR786569 HJN786568:HJN786569 HTJ786568:HTJ786569 IDF786568:IDF786569 INB786568:INB786569 IWX786568:IWX786569 JGT786568:JGT786569 JQP786568:JQP786569 KAL786568:KAL786569 KKH786568:KKH786569 KUD786568:KUD786569 LDZ786568:LDZ786569 LNV786568:LNV786569 LXR786568:LXR786569 MHN786568:MHN786569 MRJ786568:MRJ786569 NBF786568:NBF786569 NLB786568:NLB786569 NUX786568:NUX786569 OET786568:OET786569 OOP786568:OOP786569 OYL786568:OYL786569 PIH786568:PIH786569 PSD786568:PSD786569 QBZ786568:QBZ786569 QLV786568:QLV786569 QVR786568:QVR786569 RFN786568:RFN786569 RPJ786568:RPJ786569 RZF786568:RZF786569 SJB786568:SJB786569 SSX786568:SSX786569 TCT786568:TCT786569 TMP786568:TMP786569 TWL786568:TWL786569 UGH786568:UGH786569 UQD786568:UQD786569 UZZ786568:UZZ786569 VJV786568:VJV786569 VTR786568:VTR786569 WDN786568:WDN786569 WNJ786568:WNJ786569 WXF786568:WXF786569 KT852104:KT852105 UP852104:UP852105 AEL852104:AEL852105 AOH852104:AOH852105 AYD852104:AYD852105 BHZ852104:BHZ852105 BRV852104:BRV852105 CBR852104:CBR852105 CLN852104:CLN852105 CVJ852104:CVJ852105 DFF852104:DFF852105 DPB852104:DPB852105 DYX852104:DYX852105 EIT852104:EIT852105 ESP852104:ESP852105 FCL852104:FCL852105 FMH852104:FMH852105 FWD852104:FWD852105 GFZ852104:GFZ852105 GPV852104:GPV852105 GZR852104:GZR852105 HJN852104:HJN852105 HTJ852104:HTJ852105 IDF852104:IDF852105 INB852104:INB852105 IWX852104:IWX852105 JGT852104:JGT852105 JQP852104:JQP852105 KAL852104:KAL852105 KKH852104:KKH852105 KUD852104:KUD852105 LDZ852104:LDZ852105 LNV852104:LNV852105 LXR852104:LXR852105 MHN852104:MHN852105 MRJ852104:MRJ852105 NBF852104:NBF852105 NLB852104:NLB852105 NUX852104:NUX852105 OET852104:OET852105 OOP852104:OOP852105 OYL852104:OYL852105 PIH852104:PIH852105 PSD852104:PSD852105 QBZ852104:QBZ852105 QLV852104:QLV852105 QVR852104:QVR852105 RFN852104:RFN852105 RPJ852104:RPJ852105 RZF852104:RZF852105 SJB852104:SJB852105 SSX852104:SSX852105 TCT852104:TCT852105 TMP852104:TMP852105 TWL852104:TWL852105 UGH852104:UGH852105 UQD852104:UQD852105 UZZ852104:UZZ852105 VJV852104:VJV852105 VTR852104:VTR852105 WDN852104:WDN852105 WNJ852104:WNJ852105 WXF852104:WXF852105 KT917640:KT917641 UP917640:UP917641 AEL917640:AEL917641 AOH917640:AOH917641 AYD917640:AYD917641 BHZ917640:BHZ917641 BRV917640:BRV917641 CBR917640:CBR917641 CLN917640:CLN917641 CVJ917640:CVJ917641 DFF917640:DFF917641 DPB917640:DPB917641 DYX917640:DYX917641 EIT917640:EIT917641 ESP917640:ESP917641 FCL917640:FCL917641 FMH917640:FMH917641 FWD917640:FWD917641 GFZ917640:GFZ917641 GPV917640:GPV917641 GZR917640:GZR917641 HJN917640:HJN917641 HTJ917640:HTJ917641 IDF917640:IDF917641 INB917640:INB917641 IWX917640:IWX917641 JGT917640:JGT917641 JQP917640:JQP917641 KAL917640:KAL917641 KKH917640:KKH917641 KUD917640:KUD917641 LDZ917640:LDZ917641 LNV917640:LNV917641 LXR917640:LXR917641 MHN917640:MHN917641 MRJ917640:MRJ917641 NBF917640:NBF917641 NLB917640:NLB917641 NUX917640:NUX917641 OET917640:OET917641 OOP917640:OOP917641 OYL917640:OYL917641 PIH917640:PIH917641 PSD917640:PSD917641 QBZ917640:QBZ917641 QLV917640:QLV917641 QVR917640:QVR917641 RFN917640:RFN917641 RPJ917640:RPJ917641 RZF917640:RZF917641 SJB917640:SJB917641 SSX917640:SSX917641 TCT917640:TCT917641 TMP917640:TMP917641 TWL917640:TWL917641 UGH917640:UGH917641 UQD917640:UQD917641 UZZ917640:UZZ917641 VJV917640:VJV917641 VTR917640:VTR917641 WDN917640:WDN917641 WNJ917640:WNJ917641 WXF917640:WXF917641 KT983176:KT983177 UP983176:UP983177 AEL983176:AEL983177 AOH983176:AOH983177 AYD983176:AYD983177 BHZ983176:BHZ983177 BRV983176:BRV983177 CBR983176:CBR983177 CLN983176:CLN983177 CVJ983176:CVJ983177 DFF983176:DFF983177 DPB983176:DPB983177 DYX983176:DYX983177 EIT983176:EIT983177 ESP983176:ESP983177 FCL983176:FCL983177 FMH983176:FMH983177 FWD983176:FWD983177 GFZ983176:GFZ983177 GPV983176:GPV983177 GZR983176:GZR983177 HJN983176:HJN983177 HTJ983176:HTJ983177 IDF983176:IDF983177 INB983176:INB983177 IWX983176:IWX983177 JGT983176:JGT983177 JQP983176:JQP983177 KAL983176:KAL983177 KKH983176:KKH983177 KUD983176:KUD983177 LDZ983176:LDZ983177 LNV983176:LNV983177 LXR983176:LXR983177 MHN983176:MHN983177 MRJ983176:MRJ983177 NBF983176:NBF983177 NLB983176:NLB983177 NUX983176:NUX983177 OET983176:OET983177 OOP983176:OOP983177 OYL983176:OYL983177 PIH983176:PIH983177 PSD983176:PSD983177 QBZ983176:QBZ983177 QLV983176:QLV983177 QVR983176:QVR983177 RFN983176:RFN983177 RPJ983176:RPJ983177 RZF983176:RZF983177 SJB983176:SJB983177 SSX983176:SSX983177 TCT983176:TCT983177 TMP983176:TMP983177 TWL983176:TWL983177 UGH983176:UGH983177 UQD983176:UQD983177 UZZ983176:UZZ983177 VJV983176:VJV983177 VTR983176:VTR983177 WDN983176:WDN983177 WNJ983176:WNJ983177 WXF983176:WXF983177 KU133:KU135 UQ133:UQ135 AEM133:AEM135 AOI133:AOI135 AYE133:AYE135 BIA133:BIA135 BRW133:BRW135 CBS133:CBS135 CLO133:CLO135 CVK133:CVK135 DFG133:DFG135 DPC133:DPC135 DYY133:DYY135 EIU133:EIU135 ESQ133:ESQ135 FCM133:FCM135 FMI133:FMI135 FWE133:FWE135 GGA133:GGA135 GPW133:GPW135 GZS133:GZS135 HJO133:HJO135 HTK133:HTK135 IDG133:IDG135 INC133:INC135 IWY133:IWY135 JGU133:JGU135 JQQ133:JQQ135 KAM133:KAM135 KKI133:KKI135 KUE133:KUE135 LEA133:LEA135 LNW133:LNW135 LXS133:LXS135 MHO133:MHO135 MRK133:MRK135 NBG133:NBG135 NLC133:NLC135 NUY133:NUY135 OEU133:OEU135 OOQ133:OOQ135 OYM133:OYM135 PII133:PII135 PSE133:PSE135 QCA133:QCA135 QLW133:QLW135 QVS133:QVS135 RFO133:RFO135 RPK133:RPK135 RZG133:RZG135 SJC133:SJC135 SSY133:SSY135 TCU133:TCU135 TMQ133:TMQ135 TWM133:TWM135 UGI133:UGI135 UQE133:UQE135 VAA133:VAA135 VJW133:VJW135 VTS133:VTS135 WDO133:WDO135 WNK133:WNK135 WXG133:WXG135 KU65669:KU65671 UQ65669:UQ65671 AEM65669:AEM65671 AOI65669:AOI65671 AYE65669:AYE65671 BIA65669:BIA65671 BRW65669:BRW65671 CBS65669:CBS65671 CLO65669:CLO65671 CVK65669:CVK65671 DFG65669:DFG65671 DPC65669:DPC65671 DYY65669:DYY65671 EIU65669:EIU65671 ESQ65669:ESQ65671 FCM65669:FCM65671 FMI65669:FMI65671 FWE65669:FWE65671 GGA65669:GGA65671 GPW65669:GPW65671 GZS65669:GZS65671 HJO65669:HJO65671 HTK65669:HTK65671 IDG65669:IDG65671 INC65669:INC65671 IWY65669:IWY65671 JGU65669:JGU65671 JQQ65669:JQQ65671 KAM65669:KAM65671 KKI65669:KKI65671 KUE65669:KUE65671 LEA65669:LEA65671 LNW65669:LNW65671 LXS65669:LXS65671 MHO65669:MHO65671 MRK65669:MRK65671 NBG65669:NBG65671 NLC65669:NLC65671 NUY65669:NUY65671 OEU65669:OEU65671 OOQ65669:OOQ65671 OYM65669:OYM65671 PII65669:PII65671 PSE65669:PSE65671 QCA65669:QCA65671 QLW65669:QLW65671 QVS65669:QVS65671 RFO65669:RFO65671 RPK65669:RPK65671 RZG65669:RZG65671 SJC65669:SJC65671 SSY65669:SSY65671 TCU65669:TCU65671 TMQ65669:TMQ65671 TWM65669:TWM65671 UGI65669:UGI65671 UQE65669:UQE65671 VAA65669:VAA65671 VJW65669:VJW65671 VTS65669:VTS65671 WDO65669:WDO65671 WNK65669:WNK65671 WXG65669:WXG65671 KU131205:KU131207 UQ131205:UQ131207 AEM131205:AEM131207 AOI131205:AOI131207 AYE131205:AYE131207 BIA131205:BIA131207 BRW131205:BRW131207 CBS131205:CBS131207 CLO131205:CLO131207 CVK131205:CVK131207 DFG131205:DFG131207 DPC131205:DPC131207 DYY131205:DYY131207 EIU131205:EIU131207 ESQ131205:ESQ131207 FCM131205:FCM131207 FMI131205:FMI131207 FWE131205:FWE131207 GGA131205:GGA131207 GPW131205:GPW131207 GZS131205:GZS131207 HJO131205:HJO131207 HTK131205:HTK131207 IDG131205:IDG131207 INC131205:INC131207 IWY131205:IWY131207 JGU131205:JGU131207 JQQ131205:JQQ131207 KAM131205:KAM131207 KKI131205:KKI131207 KUE131205:KUE131207 LEA131205:LEA131207 LNW131205:LNW131207 LXS131205:LXS131207 MHO131205:MHO131207 MRK131205:MRK131207 NBG131205:NBG131207 NLC131205:NLC131207 NUY131205:NUY131207 OEU131205:OEU131207 OOQ131205:OOQ131207 OYM131205:OYM131207 PII131205:PII131207 PSE131205:PSE131207 QCA131205:QCA131207 QLW131205:QLW131207 QVS131205:QVS131207 RFO131205:RFO131207 RPK131205:RPK131207 RZG131205:RZG131207 SJC131205:SJC131207 SSY131205:SSY131207 TCU131205:TCU131207 TMQ131205:TMQ131207 TWM131205:TWM131207 UGI131205:UGI131207 UQE131205:UQE131207 VAA131205:VAA131207 VJW131205:VJW131207 VTS131205:VTS131207 WDO131205:WDO131207 WNK131205:WNK131207 WXG131205:WXG131207 KU196741:KU196743 UQ196741:UQ196743 AEM196741:AEM196743 AOI196741:AOI196743 AYE196741:AYE196743 BIA196741:BIA196743 BRW196741:BRW196743 CBS196741:CBS196743 CLO196741:CLO196743 CVK196741:CVK196743 DFG196741:DFG196743 DPC196741:DPC196743 DYY196741:DYY196743 EIU196741:EIU196743 ESQ196741:ESQ196743 FCM196741:FCM196743 FMI196741:FMI196743 FWE196741:FWE196743 GGA196741:GGA196743 GPW196741:GPW196743 GZS196741:GZS196743 HJO196741:HJO196743 HTK196741:HTK196743 IDG196741:IDG196743 INC196741:INC196743 IWY196741:IWY196743 JGU196741:JGU196743 JQQ196741:JQQ196743 KAM196741:KAM196743 KKI196741:KKI196743 KUE196741:KUE196743 LEA196741:LEA196743 LNW196741:LNW196743 LXS196741:LXS196743 MHO196741:MHO196743 MRK196741:MRK196743 NBG196741:NBG196743 NLC196741:NLC196743 NUY196741:NUY196743 OEU196741:OEU196743 OOQ196741:OOQ196743 OYM196741:OYM196743 PII196741:PII196743 PSE196741:PSE196743 QCA196741:QCA196743 QLW196741:QLW196743 QVS196741:QVS196743 RFO196741:RFO196743 RPK196741:RPK196743 RZG196741:RZG196743 SJC196741:SJC196743 SSY196741:SSY196743 TCU196741:TCU196743 TMQ196741:TMQ196743 TWM196741:TWM196743 UGI196741:UGI196743 UQE196741:UQE196743 VAA196741:VAA196743 VJW196741:VJW196743 VTS196741:VTS196743 WDO196741:WDO196743 WNK196741:WNK196743 WXG196741:WXG196743 KU262277:KU262279 UQ262277:UQ262279 AEM262277:AEM262279 AOI262277:AOI262279 AYE262277:AYE262279 BIA262277:BIA262279 BRW262277:BRW262279 CBS262277:CBS262279 CLO262277:CLO262279 CVK262277:CVK262279 DFG262277:DFG262279 DPC262277:DPC262279 DYY262277:DYY262279 EIU262277:EIU262279 ESQ262277:ESQ262279 FCM262277:FCM262279 FMI262277:FMI262279 FWE262277:FWE262279 GGA262277:GGA262279 GPW262277:GPW262279 GZS262277:GZS262279 HJO262277:HJO262279 HTK262277:HTK262279 IDG262277:IDG262279 INC262277:INC262279 IWY262277:IWY262279 JGU262277:JGU262279 JQQ262277:JQQ262279 KAM262277:KAM262279 KKI262277:KKI262279 KUE262277:KUE262279 LEA262277:LEA262279 LNW262277:LNW262279 LXS262277:LXS262279 MHO262277:MHO262279 MRK262277:MRK262279 NBG262277:NBG262279 NLC262277:NLC262279 NUY262277:NUY262279 OEU262277:OEU262279 OOQ262277:OOQ262279 OYM262277:OYM262279 PII262277:PII262279 PSE262277:PSE262279 QCA262277:QCA262279 QLW262277:QLW262279 QVS262277:QVS262279 RFO262277:RFO262279 RPK262277:RPK262279 RZG262277:RZG262279 SJC262277:SJC262279 SSY262277:SSY262279 TCU262277:TCU262279 TMQ262277:TMQ262279 TWM262277:TWM262279 UGI262277:UGI262279 UQE262277:UQE262279 VAA262277:VAA262279 VJW262277:VJW262279 VTS262277:VTS262279 WDO262277:WDO262279 WNK262277:WNK262279 WXG262277:WXG262279 KU327813:KU327815 UQ327813:UQ327815 AEM327813:AEM327815 AOI327813:AOI327815 AYE327813:AYE327815 BIA327813:BIA327815 BRW327813:BRW327815 CBS327813:CBS327815 CLO327813:CLO327815 CVK327813:CVK327815 DFG327813:DFG327815 DPC327813:DPC327815 DYY327813:DYY327815 EIU327813:EIU327815 ESQ327813:ESQ327815 FCM327813:FCM327815 FMI327813:FMI327815 FWE327813:FWE327815 GGA327813:GGA327815 GPW327813:GPW327815 GZS327813:GZS327815 HJO327813:HJO327815 HTK327813:HTK327815 IDG327813:IDG327815 INC327813:INC327815 IWY327813:IWY327815 JGU327813:JGU327815 JQQ327813:JQQ327815 KAM327813:KAM327815 KKI327813:KKI327815 KUE327813:KUE327815 LEA327813:LEA327815 LNW327813:LNW327815 LXS327813:LXS327815 MHO327813:MHO327815 MRK327813:MRK327815 NBG327813:NBG327815 NLC327813:NLC327815 NUY327813:NUY327815 OEU327813:OEU327815 OOQ327813:OOQ327815 OYM327813:OYM327815 PII327813:PII327815 PSE327813:PSE327815 QCA327813:QCA327815 QLW327813:QLW327815 QVS327813:QVS327815 RFO327813:RFO327815 RPK327813:RPK327815 RZG327813:RZG327815 SJC327813:SJC327815 SSY327813:SSY327815 TCU327813:TCU327815 TMQ327813:TMQ327815 TWM327813:TWM327815 UGI327813:UGI327815 UQE327813:UQE327815 VAA327813:VAA327815 VJW327813:VJW327815 VTS327813:VTS327815 WDO327813:WDO327815 WNK327813:WNK327815 WXG327813:WXG327815 KU393349:KU393351 UQ393349:UQ393351 AEM393349:AEM393351 AOI393349:AOI393351 AYE393349:AYE393351 BIA393349:BIA393351 BRW393349:BRW393351 CBS393349:CBS393351 CLO393349:CLO393351 CVK393349:CVK393351 DFG393349:DFG393351 DPC393349:DPC393351 DYY393349:DYY393351 EIU393349:EIU393351 ESQ393349:ESQ393351 FCM393349:FCM393351 FMI393349:FMI393351 FWE393349:FWE393351 GGA393349:GGA393351 GPW393349:GPW393351 GZS393349:GZS393351 HJO393349:HJO393351 HTK393349:HTK393351 IDG393349:IDG393351 INC393349:INC393351 IWY393349:IWY393351 JGU393349:JGU393351 JQQ393349:JQQ393351 KAM393349:KAM393351 KKI393349:KKI393351 KUE393349:KUE393351 LEA393349:LEA393351 LNW393349:LNW393351 LXS393349:LXS393351 MHO393349:MHO393351 MRK393349:MRK393351 NBG393349:NBG393351 NLC393349:NLC393351 NUY393349:NUY393351 OEU393349:OEU393351 OOQ393349:OOQ393351 OYM393349:OYM393351 PII393349:PII393351 PSE393349:PSE393351 QCA393349:QCA393351 QLW393349:QLW393351 QVS393349:QVS393351 RFO393349:RFO393351 RPK393349:RPK393351 RZG393349:RZG393351 SJC393349:SJC393351 SSY393349:SSY393351 TCU393349:TCU393351 TMQ393349:TMQ393351 TWM393349:TWM393351 UGI393349:UGI393351 UQE393349:UQE393351 VAA393349:VAA393351 VJW393349:VJW393351 VTS393349:VTS393351 WDO393349:WDO393351 WNK393349:WNK393351 WXG393349:WXG393351 KU458885:KU458887 UQ458885:UQ458887 AEM458885:AEM458887 AOI458885:AOI458887 AYE458885:AYE458887 BIA458885:BIA458887 BRW458885:BRW458887 CBS458885:CBS458887 CLO458885:CLO458887 CVK458885:CVK458887 DFG458885:DFG458887 DPC458885:DPC458887 DYY458885:DYY458887 EIU458885:EIU458887 ESQ458885:ESQ458887 FCM458885:FCM458887 FMI458885:FMI458887 FWE458885:FWE458887 GGA458885:GGA458887 GPW458885:GPW458887 GZS458885:GZS458887 HJO458885:HJO458887 HTK458885:HTK458887 IDG458885:IDG458887 INC458885:INC458887 IWY458885:IWY458887 JGU458885:JGU458887 JQQ458885:JQQ458887 KAM458885:KAM458887 KKI458885:KKI458887 KUE458885:KUE458887 LEA458885:LEA458887 LNW458885:LNW458887 LXS458885:LXS458887 MHO458885:MHO458887 MRK458885:MRK458887 NBG458885:NBG458887 NLC458885:NLC458887 NUY458885:NUY458887 OEU458885:OEU458887 OOQ458885:OOQ458887 OYM458885:OYM458887 PII458885:PII458887 PSE458885:PSE458887 QCA458885:QCA458887 QLW458885:QLW458887 QVS458885:QVS458887 RFO458885:RFO458887 RPK458885:RPK458887 RZG458885:RZG458887 SJC458885:SJC458887 SSY458885:SSY458887 TCU458885:TCU458887 TMQ458885:TMQ458887 TWM458885:TWM458887 UGI458885:UGI458887 UQE458885:UQE458887 VAA458885:VAA458887 VJW458885:VJW458887 VTS458885:VTS458887 WDO458885:WDO458887 WNK458885:WNK458887 WXG458885:WXG458887 KU524421:KU524423 UQ524421:UQ524423 AEM524421:AEM524423 AOI524421:AOI524423 AYE524421:AYE524423 BIA524421:BIA524423 BRW524421:BRW524423 CBS524421:CBS524423 CLO524421:CLO524423 CVK524421:CVK524423 DFG524421:DFG524423 DPC524421:DPC524423 DYY524421:DYY524423 EIU524421:EIU524423 ESQ524421:ESQ524423 FCM524421:FCM524423 FMI524421:FMI524423 FWE524421:FWE524423 GGA524421:GGA524423 GPW524421:GPW524423 GZS524421:GZS524423 HJO524421:HJO524423 HTK524421:HTK524423 IDG524421:IDG524423 INC524421:INC524423 IWY524421:IWY524423 JGU524421:JGU524423 JQQ524421:JQQ524423 KAM524421:KAM524423 KKI524421:KKI524423 KUE524421:KUE524423 LEA524421:LEA524423 LNW524421:LNW524423 LXS524421:LXS524423 MHO524421:MHO524423 MRK524421:MRK524423 NBG524421:NBG524423 NLC524421:NLC524423 NUY524421:NUY524423 OEU524421:OEU524423 OOQ524421:OOQ524423 OYM524421:OYM524423 PII524421:PII524423 PSE524421:PSE524423 QCA524421:QCA524423 QLW524421:QLW524423 QVS524421:QVS524423 RFO524421:RFO524423 RPK524421:RPK524423 RZG524421:RZG524423 SJC524421:SJC524423 SSY524421:SSY524423 TCU524421:TCU524423 TMQ524421:TMQ524423 TWM524421:TWM524423 UGI524421:UGI524423 UQE524421:UQE524423 VAA524421:VAA524423 VJW524421:VJW524423 VTS524421:VTS524423 WDO524421:WDO524423 WNK524421:WNK524423 WXG524421:WXG524423 KU589957:KU589959 UQ589957:UQ589959 AEM589957:AEM589959 AOI589957:AOI589959 AYE589957:AYE589959 BIA589957:BIA589959 BRW589957:BRW589959 CBS589957:CBS589959 CLO589957:CLO589959 CVK589957:CVK589959 DFG589957:DFG589959 DPC589957:DPC589959 DYY589957:DYY589959 EIU589957:EIU589959 ESQ589957:ESQ589959 FCM589957:FCM589959 FMI589957:FMI589959 FWE589957:FWE589959 GGA589957:GGA589959 GPW589957:GPW589959 GZS589957:GZS589959 HJO589957:HJO589959 HTK589957:HTK589959 IDG589957:IDG589959 INC589957:INC589959 IWY589957:IWY589959 JGU589957:JGU589959 JQQ589957:JQQ589959 KAM589957:KAM589959 KKI589957:KKI589959 KUE589957:KUE589959 LEA589957:LEA589959 LNW589957:LNW589959 LXS589957:LXS589959 MHO589957:MHO589959 MRK589957:MRK589959 NBG589957:NBG589959 NLC589957:NLC589959 NUY589957:NUY589959 OEU589957:OEU589959 OOQ589957:OOQ589959 OYM589957:OYM589959 PII589957:PII589959 PSE589957:PSE589959 QCA589957:QCA589959 QLW589957:QLW589959 QVS589957:QVS589959 RFO589957:RFO589959 RPK589957:RPK589959 RZG589957:RZG589959 SJC589957:SJC589959 SSY589957:SSY589959 TCU589957:TCU589959 TMQ589957:TMQ589959 TWM589957:TWM589959 UGI589957:UGI589959 UQE589957:UQE589959 VAA589957:VAA589959 VJW589957:VJW589959 VTS589957:VTS589959 WDO589957:WDO589959 WNK589957:WNK589959 WXG589957:WXG589959 KU655493:KU655495 UQ655493:UQ655495 AEM655493:AEM655495 AOI655493:AOI655495 AYE655493:AYE655495 BIA655493:BIA655495 BRW655493:BRW655495 CBS655493:CBS655495 CLO655493:CLO655495 CVK655493:CVK655495 DFG655493:DFG655495 DPC655493:DPC655495 DYY655493:DYY655495 EIU655493:EIU655495 ESQ655493:ESQ655495 FCM655493:FCM655495 FMI655493:FMI655495 FWE655493:FWE655495 GGA655493:GGA655495 GPW655493:GPW655495 GZS655493:GZS655495 HJO655493:HJO655495 HTK655493:HTK655495 IDG655493:IDG655495 INC655493:INC655495 IWY655493:IWY655495 JGU655493:JGU655495 JQQ655493:JQQ655495 KAM655493:KAM655495 KKI655493:KKI655495 KUE655493:KUE655495 LEA655493:LEA655495 LNW655493:LNW655495 LXS655493:LXS655495 MHO655493:MHO655495 MRK655493:MRK655495 NBG655493:NBG655495 NLC655493:NLC655495 NUY655493:NUY655495 OEU655493:OEU655495 OOQ655493:OOQ655495 OYM655493:OYM655495 PII655493:PII655495 PSE655493:PSE655495 QCA655493:QCA655495 QLW655493:QLW655495 QVS655493:QVS655495 RFO655493:RFO655495 RPK655493:RPK655495 RZG655493:RZG655495 SJC655493:SJC655495 SSY655493:SSY655495 TCU655493:TCU655495 TMQ655493:TMQ655495 TWM655493:TWM655495 UGI655493:UGI655495 UQE655493:UQE655495 VAA655493:VAA655495 VJW655493:VJW655495 VTS655493:VTS655495 WDO655493:WDO655495 WNK655493:WNK655495 WXG655493:WXG655495 KU721029:KU721031 UQ721029:UQ721031 AEM721029:AEM721031 AOI721029:AOI721031 AYE721029:AYE721031 BIA721029:BIA721031 BRW721029:BRW721031 CBS721029:CBS721031 CLO721029:CLO721031 CVK721029:CVK721031 DFG721029:DFG721031 DPC721029:DPC721031 DYY721029:DYY721031 EIU721029:EIU721031 ESQ721029:ESQ721031 FCM721029:FCM721031 FMI721029:FMI721031 FWE721029:FWE721031 GGA721029:GGA721031 GPW721029:GPW721031 GZS721029:GZS721031 HJO721029:HJO721031 HTK721029:HTK721031 IDG721029:IDG721031 INC721029:INC721031 IWY721029:IWY721031 JGU721029:JGU721031 JQQ721029:JQQ721031 KAM721029:KAM721031 KKI721029:KKI721031 KUE721029:KUE721031 LEA721029:LEA721031 LNW721029:LNW721031 LXS721029:LXS721031 MHO721029:MHO721031 MRK721029:MRK721031 NBG721029:NBG721031 NLC721029:NLC721031 NUY721029:NUY721031 OEU721029:OEU721031 OOQ721029:OOQ721031 OYM721029:OYM721031 PII721029:PII721031 PSE721029:PSE721031 QCA721029:QCA721031 QLW721029:QLW721031 QVS721029:QVS721031 RFO721029:RFO721031 RPK721029:RPK721031 RZG721029:RZG721031 SJC721029:SJC721031 SSY721029:SSY721031 TCU721029:TCU721031 TMQ721029:TMQ721031 TWM721029:TWM721031 UGI721029:UGI721031 UQE721029:UQE721031 VAA721029:VAA721031 VJW721029:VJW721031 VTS721029:VTS721031 WDO721029:WDO721031 WNK721029:WNK721031 WXG721029:WXG721031 KU786565:KU786567 UQ786565:UQ786567 AEM786565:AEM786567 AOI786565:AOI786567 AYE786565:AYE786567 BIA786565:BIA786567 BRW786565:BRW786567 CBS786565:CBS786567 CLO786565:CLO786567 CVK786565:CVK786567 DFG786565:DFG786567 DPC786565:DPC786567 DYY786565:DYY786567 EIU786565:EIU786567 ESQ786565:ESQ786567 FCM786565:FCM786567 FMI786565:FMI786567 FWE786565:FWE786567 GGA786565:GGA786567 GPW786565:GPW786567 GZS786565:GZS786567 HJO786565:HJO786567 HTK786565:HTK786567 IDG786565:IDG786567 INC786565:INC786567 IWY786565:IWY786567 JGU786565:JGU786567 JQQ786565:JQQ786567 KAM786565:KAM786567 KKI786565:KKI786567 KUE786565:KUE786567 LEA786565:LEA786567 LNW786565:LNW786567 LXS786565:LXS786567 MHO786565:MHO786567 MRK786565:MRK786567 NBG786565:NBG786567 NLC786565:NLC786567 NUY786565:NUY786567 OEU786565:OEU786567 OOQ786565:OOQ786567 OYM786565:OYM786567 PII786565:PII786567 PSE786565:PSE786567 QCA786565:QCA786567 QLW786565:QLW786567 QVS786565:QVS786567 RFO786565:RFO786567 RPK786565:RPK786567 RZG786565:RZG786567 SJC786565:SJC786567 SSY786565:SSY786567 TCU786565:TCU786567 TMQ786565:TMQ786567 TWM786565:TWM786567 UGI786565:UGI786567 UQE786565:UQE786567 VAA786565:VAA786567 VJW786565:VJW786567 VTS786565:VTS786567 WDO786565:WDO786567 WNK786565:WNK786567 WXG786565:WXG786567 KU852101:KU852103 UQ852101:UQ852103 AEM852101:AEM852103 AOI852101:AOI852103 AYE852101:AYE852103 BIA852101:BIA852103 BRW852101:BRW852103 CBS852101:CBS852103 CLO852101:CLO852103 CVK852101:CVK852103 DFG852101:DFG852103 DPC852101:DPC852103 DYY852101:DYY852103 EIU852101:EIU852103 ESQ852101:ESQ852103 FCM852101:FCM852103 FMI852101:FMI852103 FWE852101:FWE852103 GGA852101:GGA852103 GPW852101:GPW852103 GZS852101:GZS852103 HJO852101:HJO852103 HTK852101:HTK852103 IDG852101:IDG852103 INC852101:INC852103 IWY852101:IWY852103 JGU852101:JGU852103 JQQ852101:JQQ852103 KAM852101:KAM852103 KKI852101:KKI852103 KUE852101:KUE852103 LEA852101:LEA852103 LNW852101:LNW852103 LXS852101:LXS852103 MHO852101:MHO852103 MRK852101:MRK852103 NBG852101:NBG852103 NLC852101:NLC852103 NUY852101:NUY852103 OEU852101:OEU852103 OOQ852101:OOQ852103 OYM852101:OYM852103 PII852101:PII852103 PSE852101:PSE852103 QCA852101:QCA852103 QLW852101:QLW852103 QVS852101:QVS852103 RFO852101:RFO852103 RPK852101:RPK852103 RZG852101:RZG852103 SJC852101:SJC852103 SSY852101:SSY852103 TCU852101:TCU852103 TMQ852101:TMQ852103 TWM852101:TWM852103 UGI852101:UGI852103 UQE852101:UQE852103 VAA852101:VAA852103 VJW852101:VJW852103 VTS852101:VTS852103 WDO852101:WDO852103 WNK852101:WNK852103 WXG852101:WXG852103 KU917637:KU917639 UQ917637:UQ917639 AEM917637:AEM917639 AOI917637:AOI917639 AYE917637:AYE917639 BIA917637:BIA917639 BRW917637:BRW917639 CBS917637:CBS917639 CLO917637:CLO917639 CVK917637:CVK917639 DFG917637:DFG917639 DPC917637:DPC917639 DYY917637:DYY917639 EIU917637:EIU917639 ESQ917637:ESQ917639 FCM917637:FCM917639 FMI917637:FMI917639 FWE917637:FWE917639 GGA917637:GGA917639 GPW917637:GPW917639 GZS917637:GZS917639 HJO917637:HJO917639 HTK917637:HTK917639 IDG917637:IDG917639 INC917637:INC917639 IWY917637:IWY917639 JGU917637:JGU917639 JQQ917637:JQQ917639 KAM917637:KAM917639 KKI917637:KKI917639 KUE917637:KUE917639 LEA917637:LEA917639 LNW917637:LNW917639 LXS917637:LXS917639 MHO917637:MHO917639 MRK917637:MRK917639 NBG917637:NBG917639 NLC917637:NLC917639 NUY917637:NUY917639 OEU917637:OEU917639 OOQ917637:OOQ917639 OYM917637:OYM917639 PII917637:PII917639 PSE917637:PSE917639 QCA917637:QCA917639 QLW917637:QLW917639 QVS917637:QVS917639 RFO917637:RFO917639 RPK917637:RPK917639 RZG917637:RZG917639 SJC917637:SJC917639 SSY917637:SSY917639 TCU917637:TCU917639 TMQ917637:TMQ917639 TWM917637:TWM917639 UGI917637:UGI917639 UQE917637:UQE917639 VAA917637:VAA917639 VJW917637:VJW917639 VTS917637:VTS917639 WDO917637:WDO917639 WNK917637:WNK917639 WXG917637:WXG917639 KU983173:KU983175 UQ983173:UQ983175 AEM983173:AEM983175 AOI983173:AOI983175 AYE983173:AYE983175 BIA983173:BIA983175 BRW983173:BRW983175 CBS983173:CBS983175 CLO983173:CLO983175 CVK983173:CVK983175 DFG983173:DFG983175 DPC983173:DPC983175 DYY983173:DYY983175 EIU983173:EIU983175 ESQ983173:ESQ983175 FCM983173:FCM983175 FMI983173:FMI983175 FWE983173:FWE983175 GGA983173:GGA983175 GPW983173:GPW983175 GZS983173:GZS983175 HJO983173:HJO983175 HTK983173:HTK983175 IDG983173:IDG983175 INC983173:INC983175 IWY983173:IWY983175 JGU983173:JGU983175 JQQ983173:JQQ983175 KAM983173:KAM983175 KKI983173:KKI983175 KUE983173:KUE983175 LEA983173:LEA983175 LNW983173:LNW983175 LXS983173:LXS983175 MHO983173:MHO983175 MRK983173:MRK983175 NBG983173:NBG983175 NLC983173:NLC983175 NUY983173:NUY983175 OEU983173:OEU983175 OOQ983173:OOQ983175 OYM983173:OYM983175 PII983173:PII983175 PSE983173:PSE983175 QCA983173:QCA983175 QLW983173:QLW983175 QVS983173:QVS983175 RFO983173:RFO983175 RPK983173:RPK983175 RZG983173:RZG983175 SJC983173:SJC983175 SSY983173:SSY983175 TCU983173:TCU983175 TMQ983173:TMQ983175 TWM983173:TWM983175 UGI983173:UGI983175 UQE983173:UQE983175 VAA983173:VAA983175 VJW983173:VJW983175 VTS983173:VTS983175 WDO983173:WDO983175 WNK983173:WNK983175">
      <formula1>$A$608:$A$610</formula1>
    </dataValidation>
  </dataValidations>
  <printOptions horizontalCentered="1" verticalCentered="1"/>
  <pageMargins left="0.19685039370078741" right="0.19685039370078741" top="0.74803149606299213" bottom="0.74803149606299213" header="0.31496062992125984" footer="0.31496062992125984"/>
  <pageSetup paperSize="5" scale="4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Derechos y deberes</vt:lpstr>
      <vt:lpstr>Seguridad</vt:lpstr>
      <vt:lpstr>Asistenciales</vt:lpstr>
      <vt:lpstr>Direccionamiento</vt:lpstr>
      <vt:lpstr>Gerencia</vt:lpstr>
      <vt:lpstr>Talento Humano</vt:lpstr>
      <vt:lpstr>Ambiente Fisico</vt:lpstr>
      <vt:lpstr>Gestión de la tecnología</vt:lpstr>
      <vt:lpstr>G.INFORMACION</vt:lpstr>
      <vt:lpstr>Sedes integradas</vt:lpstr>
      <vt:lpstr>Presentacion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dc:creator>
  <cp:lastModifiedBy>CALIDAD</cp:lastModifiedBy>
  <cp:lastPrinted>2013-10-30T23:22:25Z</cp:lastPrinted>
  <dcterms:created xsi:type="dcterms:W3CDTF">2012-07-13T02:37:25Z</dcterms:created>
  <dcterms:modified xsi:type="dcterms:W3CDTF">2015-01-20T12:55:34Z</dcterms:modified>
</cp:coreProperties>
</file>